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Juvenile Fish\Collection and Transport\Collection and Transport Data\"/>
    </mc:Choice>
  </mc:AlternateContent>
  <xr:revisionPtr revIDLastSave="0" documentId="13_ncr:1_{63803AF7-0600-4F6E-83CF-84E2414B46F8}" xr6:coauthVersionLast="47" xr6:coauthVersionMax="47" xr10:uidLastSave="{00000000-0000-0000-0000-000000000000}"/>
  <bookViews>
    <workbookView xWindow="-120" yWindow="-120" windowWidth="29040" windowHeight="17640" activeTab="1" xr2:uid="{78354A4C-47CB-46A6-821F-3F388937CB50}"/>
  </bookViews>
  <sheets>
    <sheet name="Totals (All Locations)" sheetId="1" r:id="rId1"/>
    <sheet name="Summary 2000-2021" sheetId="2" r:id="rId2"/>
    <sheet name="Fallback #'s" sheetId="3" r:id="rId3"/>
    <sheet name="LWG" sheetId="4" r:id="rId4"/>
    <sheet name="LGS" sheetId="5" r:id="rId5"/>
    <sheet name="LMN" sheetId="6" r:id="rId6"/>
    <sheet name="MCN" sheetId="7" r:id="rId7"/>
    <sheet name="IHR" sheetId="8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3" i="7" l="1"/>
  <c r="H193" i="7"/>
  <c r="G193" i="7"/>
  <c r="F193" i="7"/>
  <c r="E193" i="7"/>
  <c r="D193" i="7"/>
  <c r="C193" i="7"/>
  <c r="B193" i="7"/>
  <c r="AM193" i="7"/>
  <c r="AV195" i="7"/>
  <c r="AU195" i="7"/>
  <c r="AT195" i="7"/>
  <c r="AT194" i="7"/>
  <c r="BH194" i="7"/>
  <c r="BG194" i="7"/>
  <c r="AU194" i="7"/>
  <c r="AT193" i="7"/>
  <c r="AT196" i="7" s="1"/>
  <c r="AU193" i="7"/>
  <c r="AL193" i="7"/>
  <c r="AJ193" i="7"/>
  <c r="AI193" i="7"/>
  <c r="AH193" i="7"/>
  <c r="AG193" i="7"/>
  <c r="AF193" i="7"/>
  <c r="K193" i="6"/>
  <c r="J193" i="6"/>
  <c r="I193" i="6"/>
  <c r="H193" i="6"/>
  <c r="G193" i="6"/>
  <c r="F193" i="6"/>
  <c r="E193" i="6"/>
  <c r="D193" i="6"/>
  <c r="C193" i="6"/>
  <c r="B193" i="6"/>
  <c r="K192" i="6"/>
  <c r="J192" i="6"/>
  <c r="I192" i="6"/>
  <c r="H192" i="6"/>
  <c r="G192" i="6"/>
  <c r="F192" i="6"/>
  <c r="E192" i="6"/>
  <c r="D192" i="6"/>
  <c r="C192" i="6"/>
  <c r="B192" i="6"/>
  <c r="AS193" i="6"/>
  <c r="CM190" i="6"/>
  <c r="CL190" i="6"/>
  <c r="CK190" i="6"/>
  <c r="CJ190" i="6"/>
  <c r="CI190" i="6"/>
  <c r="CH190" i="6"/>
  <c r="CG190" i="6"/>
  <c r="CF190" i="6"/>
  <c r="CE190" i="6"/>
  <c r="CD190" i="6"/>
  <c r="CC190" i="6"/>
  <c r="CB190" i="6"/>
  <c r="CA190" i="6"/>
  <c r="BZ190" i="6"/>
  <c r="BY190" i="6"/>
  <c r="BX190" i="6"/>
  <c r="BW190" i="6"/>
  <c r="BV190" i="6"/>
  <c r="BU190" i="6"/>
  <c r="BT190" i="6"/>
  <c r="BS190" i="6"/>
  <c r="BQ190" i="6"/>
  <c r="BP190" i="6"/>
  <c r="BO190" i="6"/>
  <c r="BN190" i="6"/>
  <c r="BM190" i="6"/>
  <c r="BL190" i="6"/>
  <c r="BK190" i="6"/>
  <c r="BJ190" i="6"/>
  <c r="BI190" i="6"/>
  <c r="BH190" i="6"/>
  <c r="BG190" i="6"/>
  <c r="BF190" i="6"/>
  <c r="BE190" i="6"/>
  <c r="BD190" i="6"/>
  <c r="BC190" i="6"/>
  <c r="BB190" i="6"/>
  <c r="BA190" i="6"/>
  <c r="AZ190" i="6"/>
  <c r="AY190" i="6"/>
  <c r="AX190" i="6"/>
  <c r="AW190" i="6"/>
  <c r="CM189" i="6"/>
  <c r="CL189" i="6"/>
  <c r="CK189" i="6"/>
  <c r="CJ189" i="6"/>
  <c r="CI189" i="6"/>
  <c r="CH189" i="6"/>
  <c r="CG189" i="6"/>
  <c r="CF189" i="6"/>
  <c r="CE189" i="6"/>
  <c r="CD189" i="6"/>
  <c r="CC189" i="6"/>
  <c r="CB189" i="6"/>
  <c r="CA189" i="6"/>
  <c r="BZ189" i="6"/>
  <c r="BY189" i="6"/>
  <c r="BX189" i="6"/>
  <c r="BW189" i="6"/>
  <c r="BV189" i="6"/>
  <c r="BU189" i="6"/>
  <c r="BT189" i="6"/>
  <c r="BS189" i="6"/>
  <c r="BQ189" i="6"/>
  <c r="BP189" i="6"/>
  <c r="BO189" i="6"/>
  <c r="BN189" i="6"/>
  <c r="BM189" i="6"/>
  <c r="BL189" i="6"/>
  <c r="BK189" i="6"/>
  <c r="BJ189" i="6"/>
  <c r="BI189" i="6"/>
  <c r="BH189" i="6"/>
  <c r="BG189" i="6"/>
  <c r="BF189" i="6"/>
  <c r="BE189" i="6"/>
  <c r="BD189" i="6"/>
  <c r="BC189" i="6"/>
  <c r="BB189" i="6"/>
  <c r="BA189" i="6"/>
  <c r="AZ189" i="6"/>
  <c r="AY189" i="6"/>
  <c r="AX189" i="6"/>
  <c r="AW189" i="6"/>
  <c r="CM188" i="6"/>
  <c r="CL188" i="6"/>
  <c r="CK188" i="6"/>
  <c r="CJ188" i="6"/>
  <c r="CI188" i="6"/>
  <c r="CH188" i="6"/>
  <c r="CG188" i="6"/>
  <c r="CF188" i="6"/>
  <c r="CE188" i="6"/>
  <c r="CD188" i="6"/>
  <c r="CC188" i="6"/>
  <c r="CB188" i="6"/>
  <c r="CA188" i="6"/>
  <c r="BZ188" i="6"/>
  <c r="BY188" i="6"/>
  <c r="BX188" i="6"/>
  <c r="BW188" i="6"/>
  <c r="BV188" i="6"/>
  <c r="BU188" i="6"/>
  <c r="BT188" i="6"/>
  <c r="BS188" i="6"/>
  <c r="BQ188" i="6"/>
  <c r="BP188" i="6"/>
  <c r="BO188" i="6"/>
  <c r="BN188" i="6"/>
  <c r="BM188" i="6"/>
  <c r="BL188" i="6"/>
  <c r="BK188" i="6"/>
  <c r="BJ188" i="6"/>
  <c r="BI188" i="6"/>
  <c r="BH188" i="6"/>
  <c r="BG188" i="6"/>
  <c r="BF188" i="6"/>
  <c r="BE188" i="6"/>
  <c r="BD188" i="6"/>
  <c r="BC188" i="6"/>
  <c r="BB188" i="6"/>
  <c r="BA188" i="6"/>
  <c r="AZ188" i="6"/>
  <c r="AY188" i="6"/>
  <c r="AX188" i="6"/>
  <c r="AW188" i="6"/>
  <c r="CM187" i="6"/>
  <c r="CL187" i="6"/>
  <c r="CK187" i="6"/>
  <c r="CJ187" i="6"/>
  <c r="CI187" i="6"/>
  <c r="CH187" i="6"/>
  <c r="CG187" i="6"/>
  <c r="CF187" i="6"/>
  <c r="CE187" i="6"/>
  <c r="CD187" i="6"/>
  <c r="CC187" i="6"/>
  <c r="CB187" i="6"/>
  <c r="CA187" i="6"/>
  <c r="BZ187" i="6"/>
  <c r="BY187" i="6"/>
  <c r="BX187" i="6"/>
  <c r="BW187" i="6"/>
  <c r="BV187" i="6"/>
  <c r="BU187" i="6"/>
  <c r="BT187" i="6"/>
  <c r="BS187" i="6"/>
  <c r="BQ187" i="6"/>
  <c r="BP187" i="6"/>
  <c r="BO187" i="6"/>
  <c r="BN187" i="6"/>
  <c r="BM187" i="6"/>
  <c r="BL187" i="6"/>
  <c r="BK187" i="6"/>
  <c r="BJ187" i="6"/>
  <c r="BI187" i="6"/>
  <c r="BH187" i="6"/>
  <c r="BG187" i="6"/>
  <c r="BF187" i="6"/>
  <c r="BE187" i="6"/>
  <c r="BD187" i="6"/>
  <c r="BC187" i="6"/>
  <c r="BB187" i="6"/>
  <c r="BA187" i="6"/>
  <c r="AZ187" i="6"/>
  <c r="AY187" i="6"/>
  <c r="AX187" i="6"/>
  <c r="AW187" i="6"/>
  <c r="CM186" i="6"/>
  <c r="CL186" i="6"/>
  <c r="CK186" i="6"/>
  <c r="CJ186" i="6"/>
  <c r="CI186" i="6"/>
  <c r="CH186" i="6"/>
  <c r="CG186" i="6"/>
  <c r="CF186" i="6"/>
  <c r="CE186" i="6"/>
  <c r="CD186" i="6"/>
  <c r="CC186" i="6"/>
  <c r="CB186" i="6"/>
  <c r="CA186" i="6"/>
  <c r="BZ186" i="6"/>
  <c r="BY186" i="6"/>
  <c r="BX186" i="6"/>
  <c r="BW186" i="6"/>
  <c r="BV186" i="6"/>
  <c r="BU186" i="6"/>
  <c r="BT186" i="6"/>
  <c r="BS186" i="6"/>
  <c r="BQ186" i="6"/>
  <c r="BP186" i="6"/>
  <c r="BO186" i="6"/>
  <c r="BN186" i="6"/>
  <c r="BM186" i="6"/>
  <c r="BL186" i="6"/>
  <c r="BK186" i="6"/>
  <c r="BJ186" i="6"/>
  <c r="BI186" i="6"/>
  <c r="BH186" i="6"/>
  <c r="BG186" i="6"/>
  <c r="BF186" i="6"/>
  <c r="BE186" i="6"/>
  <c r="BD186" i="6"/>
  <c r="BC186" i="6"/>
  <c r="BB186" i="6"/>
  <c r="BA186" i="6"/>
  <c r="AZ186" i="6"/>
  <c r="AY186" i="6"/>
  <c r="AX186" i="6"/>
  <c r="AW186" i="6"/>
  <c r="CM185" i="6"/>
  <c r="CL185" i="6"/>
  <c r="CK185" i="6"/>
  <c r="CJ185" i="6"/>
  <c r="CI185" i="6"/>
  <c r="CH185" i="6"/>
  <c r="CG185" i="6"/>
  <c r="CF185" i="6"/>
  <c r="CE185" i="6"/>
  <c r="CD185" i="6"/>
  <c r="CC185" i="6"/>
  <c r="CB185" i="6"/>
  <c r="CA185" i="6"/>
  <c r="BZ185" i="6"/>
  <c r="BY185" i="6"/>
  <c r="BX185" i="6"/>
  <c r="BW185" i="6"/>
  <c r="BV185" i="6"/>
  <c r="BU185" i="6"/>
  <c r="BT185" i="6"/>
  <c r="BS185" i="6"/>
  <c r="BQ185" i="6"/>
  <c r="BP185" i="6"/>
  <c r="BO185" i="6"/>
  <c r="BN185" i="6"/>
  <c r="BM185" i="6"/>
  <c r="BL185" i="6"/>
  <c r="BK185" i="6"/>
  <c r="BJ185" i="6"/>
  <c r="BI185" i="6"/>
  <c r="BH185" i="6"/>
  <c r="BG185" i="6"/>
  <c r="BF185" i="6"/>
  <c r="BE185" i="6"/>
  <c r="BD185" i="6"/>
  <c r="BC185" i="6"/>
  <c r="BB185" i="6"/>
  <c r="BA185" i="6"/>
  <c r="AZ185" i="6"/>
  <c r="AY185" i="6"/>
  <c r="AX185" i="6"/>
  <c r="AW185" i="6"/>
  <c r="CM184" i="6"/>
  <c r="CL184" i="6"/>
  <c r="CK184" i="6"/>
  <c r="CJ184" i="6"/>
  <c r="CI184" i="6"/>
  <c r="CH184" i="6"/>
  <c r="CG184" i="6"/>
  <c r="CF184" i="6"/>
  <c r="CE184" i="6"/>
  <c r="CD184" i="6"/>
  <c r="CC184" i="6"/>
  <c r="CB184" i="6"/>
  <c r="CA184" i="6"/>
  <c r="BZ184" i="6"/>
  <c r="BY184" i="6"/>
  <c r="BX184" i="6"/>
  <c r="BW184" i="6"/>
  <c r="BV184" i="6"/>
  <c r="BU184" i="6"/>
  <c r="BT184" i="6"/>
  <c r="BS184" i="6"/>
  <c r="BQ184" i="6"/>
  <c r="BP184" i="6"/>
  <c r="BO184" i="6"/>
  <c r="BN184" i="6"/>
  <c r="BM184" i="6"/>
  <c r="BL184" i="6"/>
  <c r="BK184" i="6"/>
  <c r="BJ184" i="6"/>
  <c r="BI184" i="6"/>
  <c r="BH184" i="6"/>
  <c r="BG184" i="6"/>
  <c r="BF184" i="6"/>
  <c r="BE184" i="6"/>
  <c r="BD184" i="6"/>
  <c r="BC184" i="6"/>
  <c r="BB184" i="6"/>
  <c r="BA184" i="6"/>
  <c r="AZ184" i="6"/>
  <c r="AY184" i="6"/>
  <c r="AX184" i="6"/>
  <c r="AW184" i="6"/>
  <c r="CM183" i="6"/>
  <c r="CL183" i="6"/>
  <c r="CK183" i="6"/>
  <c r="CJ183" i="6"/>
  <c r="CI183" i="6"/>
  <c r="CH183" i="6"/>
  <c r="CG183" i="6"/>
  <c r="CF183" i="6"/>
  <c r="CE183" i="6"/>
  <c r="CD183" i="6"/>
  <c r="CC183" i="6"/>
  <c r="CB183" i="6"/>
  <c r="CA183" i="6"/>
  <c r="BZ183" i="6"/>
  <c r="BY183" i="6"/>
  <c r="BX183" i="6"/>
  <c r="BW183" i="6"/>
  <c r="BV183" i="6"/>
  <c r="BU183" i="6"/>
  <c r="BT183" i="6"/>
  <c r="BS183" i="6"/>
  <c r="BQ183" i="6"/>
  <c r="BP183" i="6"/>
  <c r="BO183" i="6"/>
  <c r="BN183" i="6"/>
  <c r="BM183" i="6"/>
  <c r="BL183" i="6"/>
  <c r="BK183" i="6"/>
  <c r="BJ183" i="6"/>
  <c r="BI183" i="6"/>
  <c r="BH183" i="6"/>
  <c r="BG183" i="6"/>
  <c r="BF183" i="6"/>
  <c r="BE183" i="6"/>
  <c r="BD183" i="6"/>
  <c r="BC183" i="6"/>
  <c r="BB183" i="6"/>
  <c r="BA183" i="6"/>
  <c r="AZ183" i="6"/>
  <c r="AY183" i="6"/>
  <c r="AX183" i="6"/>
  <c r="AW183" i="6"/>
  <c r="CM182" i="6"/>
  <c r="CL182" i="6"/>
  <c r="CK182" i="6"/>
  <c r="CJ182" i="6"/>
  <c r="CI182" i="6"/>
  <c r="CH182" i="6"/>
  <c r="CG182" i="6"/>
  <c r="CF182" i="6"/>
  <c r="CE182" i="6"/>
  <c r="CD182" i="6"/>
  <c r="CC182" i="6"/>
  <c r="CB182" i="6"/>
  <c r="CA182" i="6"/>
  <c r="BZ182" i="6"/>
  <c r="BY182" i="6"/>
  <c r="BX182" i="6"/>
  <c r="BW182" i="6"/>
  <c r="BV182" i="6"/>
  <c r="BU182" i="6"/>
  <c r="BT182" i="6"/>
  <c r="BS182" i="6"/>
  <c r="BQ182" i="6"/>
  <c r="BP182" i="6"/>
  <c r="BO182" i="6"/>
  <c r="BN182" i="6"/>
  <c r="BM182" i="6"/>
  <c r="BL182" i="6"/>
  <c r="BK182" i="6"/>
  <c r="BJ182" i="6"/>
  <c r="BI182" i="6"/>
  <c r="BH182" i="6"/>
  <c r="BG182" i="6"/>
  <c r="BF182" i="6"/>
  <c r="BE182" i="6"/>
  <c r="BD182" i="6"/>
  <c r="BC182" i="6"/>
  <c r="BB182" i="6"/>
  <c r="BA182" i="6"/>
  <c r="AZ182" i="6"/>
  <c r="AY182" i="6"/>
  <c r="AX182" i="6"/>
  <c r="AW182" i="6"/>
  <c r="CM181" i="6"/>
  <c r="CL181" i="6"/>
  <c r="CK181" i="6"/>
  <c r="CJ181" i="6"/>
  <c r="CI181" i="6"/>
  <c r="CH181" i="6"/>
  <c r="CG181" i="6"/>
  <c r="CF181" i="6"/>
  <c r="CE181" i="6"/>
  <c r="CD181" i="6"/>
  <c r="CC181" i="6"/>
  <c r="CB181" i="6"/>
  <c r="CA181" i="6"/>
  <c r="BZ181" i="6"/>
  <c r="BY181" i="6"/>
  <c r="BX181" i="6"/>
  <c r="BW181" i="6"/>
  <c r="BV181" i="6"/>
  <c r="BU181" i="6"/>
  <c r="BT181" i="6"/>
  <c r="BS181" i="6"/>
  <c r="BQ181" i="6"/>
  <c r="BP181" i="6"/>
  <c r="BO181" i="6"/>
  <c r="BN181" i="6"/>
  <c r="BM181" i="6"/>
  <c r="BL181" i="6"/>
  <c r="BK181" i="6"/>
  <c r="BJ181" i="6"/>
  <c r="BI181" i="6"/>
  <c r="BH181" i="6"/>
  <c r="BG181" i="6"/>
  <c r="BF181" i="6"/>
  <c r="BE181" i="6"/>
  <c r="BD181" i="6"/>
  <c r="BC181" i="6"/>
  <c r="BB181" i="6"/>
  <c r="BA181" i="6"/>
  <c r="AZ181" i="6"/>
  <c r="AY181" i="6"/>
  <c r="AX181" i="6"/>
  <c r="AW181" i="6"/>
  <c r="CM180" i="6"/>
  <c r="CL180" i="6"/>
  <c r="CK180" i="6"/>
  <c r="CJ180" i="6"/>
  <c r="CI180" i="6"/>
  <c r="CH180" i="6"/>
  <c r="CG180" i="6"/>
  <c r="CF180" i="6"/>
  <c r="CE180" i="6"/>
  <c r="CD180" i="6"/>
  <c r="CC180" i="6"/>
  <c r="CB180" i="6"/>
  <c r="CA180" i="6"/>
  <c r="BZ180" i="6"/>
  <c r="BY180" i="6"/>
  <c r="BX180" i="6"/>
  <c r="BW180" i="6"/>
  <c r="BV180" i="6"/>
  <c r="BU180" i="6"/>
  <c r="BT180" i="6"/>
  <c r="BS180" i="6"/>
  <c r="BQ180" i="6"/>
  <c r="BP180" i="6"/>
  <c r="BO180" i="6"/>
  <c r="BN180" i="6"/>
  <c r="BM180" i="6"/>
  <c r="BL180" i="6"/>
  <c r="BK180" i="6"/>
  <c r="BJ180" i="6"/>
  <c r="BI180" i="6"/>
  <c r="BH180" i="6"/>
  <c r="BG180" i="6"/>
  <c r="BF180" i="6"/>
  <c r="BE180" i="6"/>
  <c r="BD180" i="6"/>
  <c r="BC180" i="6"/>
  <c r="BB180" i="6"/>
  <c r="BA180" i="6"/>
  <c r="AZ180" i="6"/>
  <c r="AY180" i="6"/>
  <c r="AX180" i="6"/>
  <c r="AW180" i="6"/>
  <c r="CM179" i="6"/>
  <c r="CL179" i="6"/>
  <c r="CK179" i="6"/>
  <c r="CJ179" i="6"/>
  <c r="CI179" i="6"/>
  <c r="CH179" i="6"/>
  <c r="CG179" i="6"/>
  <c r="CF179" i="6"/>
  <c r="CE179" i="6"/>
  <c r="CD179" i="6"/>
  <c r="CC179" i="6"/>
  <c r="CB179" i="6"/>
  <c r="CA179" i="6"/>
  <c r="BZ179" i="6"/>
  <c r="BY179" i="6"/>
  <c r="BX179" i="6"/>
  <c r="BW179" i="6"/>
  <c r="BV179" i="6"/>
  <c r="BU179" i="6"/>
  <c r="BT179" i="6"/>
  <c r="BS179" i="6"/>
  <c r="BQ179" i="6"/>
  <c r="BP179" i="6"/>
  <c r="BO179" i="6"/>
  <c r="BN179" i="6"/>
  <c r="BM179" i="6"/>
  <c r="BL179" i="6"/>
  <c r="BK179" i="6"/>
  <c r="BJ179" i="6"/>
  <c r="BI179" i="6"/>
  <c r="BH179" i="6"/>
  <c r="BG179" i="6"/>
  <c r="BF179" i="6"/>
  <c r="BE179" i="6"/>
  <c r="BD179" i="6"/>
  <c r="BC179" i="6"/>
  <c r="BB179" i="6"/>
  <c r="BA179" i="6"/>
  <c r="AZ179" i="6"/>
  <c r="AY179" i="6"/>
  <c r="AX179" i="6"/>
  <c r="AW179" i="6"/>
  <c r="CM178" i="6"/>
  <c r="CL178" i="6"/>
  <c r="CK178" i="6"/>
  <c r="CJ178" i="6"/>
  <c r="CI178" i="6"/>
  <c r="CH178" i="6"/>
  <c r="CG178" i="6"/>
  <c r="CF178" i="6"/>
  <c r="CE178" i="6"/>
  <c r="CD178" i="6"/>
  <c r="CC178" i="6"/>
  <c r="CB178" i="6"/>
  <c r="CA178" i="6"/>
  <c r="BZ178" i="6"/>
  <c r="BY178" i="6"/>
  <c r="BX178" i="6"/>
  <c r="BW178" i="6"/>
  <c r="BV178" i="6"/>
  <c r="BU178" i="6"/>
  <c r="BT178" i="6"/>
  <c r="BS178" i="6"/>
  <c r="BQ178" i="6"/>
  <c r="BP178" i="6"/>
  <c r="BO178" i="6"/>
  <c r="BN178" i="6"/>
  <c r="BM178" i="6"/>
  <c r="BL178" i="6"/>
  <c r="BK178" i="6"/>
  <c r="BJ178" i="6"/>
  <c r="BI178" i="6"/>
  <c r="BH178" i="6"/>
  <c r="BG178" i="6"/>
  <c r="BF178" i="6"/>
  <c r="BE178" i="6"/>
  <c r="BD178" i="6"/>
  <c r="BC178" i="6"/>
  <c r="BB178" i="6"/>
  <c r="BA178" i="6"/>
  <c r="AZ178" i="6"/>
  <c r="AY178" i="6"/>
  <c r="AX178" i="6"/>
  <c r="AW178" i="6"/>
  <c r="CM177" i="6"/>
  <c r="CL177" i="6"/>
  <c r="CK177" i="6"/>
  <c r="CJ177" i="6"/>
  <c r="CI177" i="6"/>
  <c r="CH177" i="6"/>
  <c r="CG177" i="6"/>
  <c r="CF177" i="6"/>
  <c r="CE177" i="6"/>
  <c r="CD177" i="6"/>
  <c r="CC177" i="6"/>
  <c r="CB177" i="6"/>
  <c r="CA177" i="6"/>
  <c r="BZ177" i="6"/>
  <c r="BY177" i="6"/>
  <c r="BX177" i="6"/>
  <c r="BW177" i="6"/>
  <c r="BV177" i="6"/>
  <c r="BU177" i="6"/>
  <c r="BT177" i="6"/>
  <c r="BS177" i="6"/>
  <c r="BQ177" i="6"/>
  <c r="BP177" i="6"/>
  <c r="BO177" i="6"/>
  <c r="BN177" i="6"/>
  <c r="BM177" i="6"/>
  <c r="BL177" i="6"/>
  <c r="BK177" i="6"/>
  <c r="BJ177" i="6"/>
  <c r="BI177" i="6"/>
  <c r="BH177" i="6"/>
  <c r="BG177" i="6"/>
  <c r="BF177" i="6"/>
  <c r="BE177" i="6"/>
  <c r="BD177" i="6"/>
  <c r="BC177" i="6"/>
  <c r="BB177" i="6"/>
  <c r="BA177" i="6"/>
  <c r="AZ177" i="6"/>
  <c r="AY177" i="6"/>
  <c r="AX177" i="6"/>
  <c r="AW177" i="6"/>
  <c r="CM176" i="6"/>
  <c r="CL176" i="6"/>
  <c r="CK176" i="6"/>
  <c r="CJ176" i="6"/>
  <c r="CI176" i="6"/>
  <c r="CH176" i="6"/>
  <c r="CG176" i="6"/>
  <c r="CF176" i="6"/>
  <c r="CE176" i="6"/>
  <c r="CD176" i="6"/>
  <c r="CC176" i="6"/>
  <c r="CB176" i="6"/>
  <c r="CA176" i="6"/>
  <c r="BZ176" i="6"/>
  <c r="BY176" i="6"/>
  <c r="BX176" i="6"/>
  <c r="BW176" i="6"/>
  <c r="BV176" i="6"/>
  <c r="BU176" i="6"/>
  <c r="BT176" i="6"/>
  <c r="BS176" i="6"/>
  <c r="BQ176" i="6"/>
  <c r="BP176" i="6"/>
  <c r="BO176" i="6"/>
  <c r="BN176" i="6"/>
  <c r="BM176" i="6"/>
  <c r="BL176" i="6"/>
  <c r="BK176" i="6"/>
  <c r="BJ176" i="6"/>
  <c r="BI176" i="6"/>
  <c r="BH176" i="6"/>
  <c r="BG176" i="6"/>
  <c r="BF176" i="6"/>
  <c r="BE176" i="6"/>
  <c r="BD176" i="6"/>
  <c r="BC176" i="6"/>
  <c r="BB176" i="6"/>
  <c r="BA176" i="6"/>
  <c r="AZ176" i="6"/>
  <c r="AY176" i="6"/>
  <c r="AX176" i="6"/>
  <c r="AW176" i="6"/>
  <c r="CM175" i="6"/>
  <c r="CL175" i="6"/>
  <c r="CK175" i="6"/>
  <c r="CJ175" i="6"/>
  <c r="CI175" i="6"/>
  <c r="CH175" i="6"/>
  <c r="CG175" i="6"/>
  <c r="CF175" i="6"/>
  <c r="CE175" i="6"/>
  <c r="CD175" i="6"/>
  <c r="CC175" i="6"/>
  <c r="CB175" i="6"/>
  <c r="CA175" i="6"/>
  <c r="BZ175" i="6"/>
  <c r="BY175" i="6"/>
  <c r="BX175" i="6"/>
  <c r="BW175" i="6"/>
  <c r="BV175" i="6"/>
  <c r="BU175" i="6"/>
  <c r="BT175" i="6"/>
  <c r="BS175" i="6"/>
  <c r="BQ175" i="6"/>
  <c r="BP175" i="6"/>
  <c r="BO175" i="6"/>
  <c r="BN175" i="6"/>
  <c r="BM175" i="6"/>
  <c r="BL175" i="6"/>
  <c r="BK175" i="6"/>
  <c r="BJ175" i="6"/>
  <c r="BI175" i="6"/>
  <c r="BH175" i="6"/>
  <c r="BG175" i="6"/>
  <c r="BF175" i="6"/>
  <c r="BE175" i="6"/>
  <c r="BD175" i="6"/>
  <c r="BC175" i="6"/>
  <c r="BB175" i="6"/>
  <c r="BA175" i="6"/>
  <c r="AZ175" i="6"/>
  <c r="AY175" i="6"/>
  <c r="AX175" i="6"/>
  <c r="AW175" i="6"/>
  <c r="CM174" i="6"/>
  <c r="CL174" i="6"/>
  <c r="CK174" i="6"/>
  <c r="CJ174" i="6"/>
  <c r="CI174" i="6"/>
  <c r="CH174" i="6"/>
  <c r="CG174" i="6"/>
  <c r="CF174" i="6"/>
  <c r="CE174" i="6"/>
  <c r="CD174" i="6"/>
  <c r="CC174" i="6"/>
  <c r="CB174" i="6"/>
  <c r="CA174" i="6"/>
  <c r="BZ174" i="6"/>
  <c r="BY174" i="6"/>
  <c r="BX174" i="6"/>
  <c r="BW174" i="6"/>
  <c r="BV174" i="6"/>
  <c r="BU174" i="6"/>
  <c r="BT174" i="6"/>
  <c r="BS174" i="6"/>
  <c r="BQ174" i="6"/>
  <c r="BP174" i="6"/>
  <c r="BO174" i="6"/>
  <c r="BN174" i="6"/>
  <c r="BM174" i="6"/>
  <c r="BL174" i="6"/>
  <c r="BK174" i="6"/>
  <c r="BJ174" i="6"/>
  <c r="BI174" i="6"/>
  <c r="BH174" i="6"/>
  <c r="BG174" i="6"/>
  <c r="BF174" i="6"/>
  <c r="BE174" i="6"/>
  <c r="BD174" i="6"/>
  <c r="BC174" i="6"/>
  <c r="BB174" i="6"/>
  <c r="BA174" i="6"/>
  <c r="AZ174" i="6"/>
  <c r="AY174" i="6"/>
  <c r="AX174" i="6"/>
  <c r="AW174" i="6"/>
  <c r="CM173" i="6"/>
  <c r="CL173" i="6"/>
  <c r="CK173" i="6"/>
  <c r="CJ173" i="6"/>
  <c r="CI173" i="6"/>
  <c r="CH173" i="6"/>
  <c r="CG173" i="6"/>
  <c r="CF173" i="6"/>
  <c r="CE173" i="6"/>
  <c r="CD173" i="6"/>
  <c r="CC173" i="6"/>
  <c r="CB173" i="6"/>
  <c r="CA173" i="6"/>
  <c r="BZ173" i="6"/>
  <c r="BY173" i="6"/>
  <c r="BX173" i="6"/>
  <c r="BW173" i="6"/>
  <c r="BV173" i="6"/>
  <c r="BU173" i="6"/>
  <c r="BT173" i="6"/>
  <c r="BS173" i="6"/>
  <c r="BQ173" i="6"/>
  <c r="BP173" i="6"/>
  <c r="BO173" i="6"/>
  <c r="BN173" i="6"/>
  <c r="BM173" i="6"/>
  <c r="BL173" i="6"/>
  <c r="BK173" i="6"/>
  <c r="BJ173" i="6"/>
  <c r="BI173" i="6"/>
  <c r="BH173" i="6"/>
  <c r="BG173" i="6"/>
  <c r="BF173" i="6"/>
  <c r="BE173" i="6"/>
  <c r="BD173" i="6"/>
  <c r="BC173" i="6"/>
  <c r="BB173" i="6"/>
  <c r="BA173" i="6"/>
  <c r="AZ173" i="6"/>
  <c r="AY173" i="6"/>
  <c r="AX173" i="6"/>
  <c r="AW173" i="6"/>
  <c r="CM172" i="6"/>
  <c r="CL172" i="6"/>
  <c r="CK172" i="6"/>
  <c r="CJ172" i="6"/>
  <c r="CI172" i="6"/>
  <c r="CH172" i="6"/>
  <c r="CG172" i="6"/>
  <c r="CF172" i="6"/>
  <c r="CE172" i="6"/>
  <c r="CD172" i="6"/>
  <c r="CC172" i="6"/>
  <c r="CB172" i="6"/>
  <c r="CA172" i="6"/>
  <c r="BZ172" i="6"/>
  <c r="BY172" i="6"/>
  <c r="BX172" i="6"/>
  <c r="BW172" i="6"/>
  <c r="BV172" i="6"/>
  <c r="BU172" i="6"/>
  <c r="BT172" i="6"/>
  <c r="BS172" i="6"/>
  <c r="BQ172" i="6"/>
  <c r="BP172" i="6"/>
  <c r="BO172" i="6"/>
  <c r="BN172" i="6"/>
  <c r="BM172" i="6"/>
  <c r="BL172" i="6"/>
  <c r="BK172" i="6"/>
  <c r="BJ172" i="6"/>
  <c r="BI172" i="6"/>
  <c r="BH172" i="6"/>
  <c r="BG172" i="6"/>
  <c r="BF172" i="6"/>
  <c r="BE172" i="6"/>
  <c r="BD172" i="6"/>
  <c r="BC172" i="6"/>
  <c r="BB172" i="6"/>
  <c r="BA172" i="6"/>
  <c r="AZ172" i="6"/>
  <c r="AY172" i="6"/>
  <c r="AX172" i="6"/>
  <c r="AW172" i="6"/>
  <c r="CM171" i="6"/>
  <c r="CL171" i="6"/>
  <c r="CK171" i="6"/>
  <c r="CJ171" i="6"/>
  <c r="CI171" i="6"/>
  <c r="CH171" i="6"/>
  <c r="CG171" i="6"/>
  <c r="CF171" i="6"/>
  <c r="CE171" i="6"/>
  <c r="CD171" i="6"/>
  <c r="CC171" i="6"/>
  <c r="CB171" i="6"/>
  <c r="CA171" i="6"/>
  <c r="BZ171" i="6"/>
  <c r="BY171" i="6"/>
  <c r="BX171" i="6"/>
  <c r="BW171" i="6"/>
  <c r="BV171" i="6"/>
  <c r="BU171" i="6"/>
  <c r="BT171" i="6"/>
  <c r="BS171" i="6"/>
  <c r="BQ171" i="6"/>
  <c r="BP171" i="6"/>
  <c r="BO171" i="6"/>
  <c r="BN171" i="6"/>
  <c r="BM171" i="6"/>
  <c r="BL171" i="6"/>
  <c r="BK171" i="6"/>
  <c r="BJ171" i="6"/>
  <c r="BI171" i="6"/>
  <c r="BH171" i="6"/>
  <c r="BG171" i="6"/>
  <c r="BF171" i="6"/>
  <c r="BE171" i="6"/>
  <c r="BD171" i="6"/>
  <c r="BC171" i="6"/>
  <c r="BB171" i="6"/>
  <c r="BA171" i="6"/>
  <c r="AZ171" i="6"/>
  <c r="AY171" i="6"/>
  <c r="AX171" i="6"/>
  <c r="AW171" i="6"/>
  <c r="CM170" i="6"/>
  <c r="CL170" i="6"/>
  <c r="CK170" i="6"/>
  <c r="CJ170" i="6"/>
  <c r="CI170" i="6"/>
  <c r="CH170" i="6"/>
  <c r="CG170" i="6"/>
  <c r="CF170" i="6"/>
  <c r="CE170" i="6"/>
  <c r="CD170" i="6"/>
  <c r="CC170" i="6"/>
  <c r="CB170" i="6"/>
  <c r="CA170" i="6"/>
  <c r="BZ170" i="6"/>
  <c r="BY170" i="6"/>
  <c r="BX170" i="6"/>
  <c r="BW170" i="6"/>
  <c r="BV170" i="6"/>
  <c r="BU170" i="6"/>
  <c r="BT170" i="6"/>
  <c r="BS170" i="6"/>
  <c r="BQ170" i="6"/>
  <c r="BP170" i="6"/>
  <c r="BO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CM169" i="6"/>
  <c r="CL169" i="6"/>
  <c r="CK169" i="6"/>
  <c r="CJ169" i="6"/>
  <c r="CI169" i="6"/>
  <c r="CH169" i="6"/>
  <c r="CG169" i="6"/>
  <c r="CF169" i="6"/>
  <c r="CE169" i="6"/>
  <c r="CD169" i="6"/>
  <c r="CC169" i="6"/>
  <c r="CB169" i="6"/>
  <c r="CA169" i="6"/>
  <c r="BZ169" i="6"/>
  <c r="BY169" i="6"/>
  <c r="BX169" i="6"/>
  <c r="BW169" i="6"/>
  <c r="BV169" i="6"/>
  <c r="BU169" i="6"/>
  <c r="BT169" i="6"/>
  <c r="BS169" i="6"/>
  <c r="BQ169" i="6"/>
  <c r="BP169" i="6"/>
  <c r="BO169" i="6"/>
  <c r="BN169" i="6"/>
  <c r="BM169" i="6"/>
  <c r="BL169" i="6"/>
  <c r="BK169" i="6"/>
  <c r="BJ169" i="6"/>
  <c r="BI169" i="6"/>
  <c r="BH169" i="6"/>
  <c r="BG169" i="6"/>
  <c r="BF169" i="6"/>
  <c r="BE169" i="6"/>
  <c r="BD169" i="6"/>
  <c r="BC169" i="6"/>
  <c r="BB169" i="6"/>
  <c r="BA169" i="6"/>
  <c r="AZ169" i="6"/>
  <c r="AY169" i="6"/>
  <c r="AX169" i="6"/>
  <c r="AW169" i="6"/>
  <c r="CM168" i="6"/>
  <c r="CL168" i="6"/>
  <c r="CK168" i="6"/>
  <c r="CJ168" i="6"/>
  <c r="CI168" i="6"/>
  <c r="CH168" i="6"/>
  <c r="CG168" i="6"/>
  <c r="CF168" i="6"/>
  <c r="CE168" i="6"/>
  <c r="CD168" i="6"/>
  <c r="CC168" i="6"/>
  <c r="CB168" i="6"/>
  <c r="CA168" i="6"/>
  <c r="BZ168" i="6"/>
  <c r="BY168" i="6"/>
  <c r="BX168" i="6"/>
  <c r="BW168" i="6"/>
  <c r="BV168" i="6"/>
  <c r="BU168" i="6"/>
  <c r="BT168" i="6"/>
  <c r="BS168" i="6"/>
  <c r="BQ168" i="6"/>
  <c r="BP168" i="6"/>
  <c r="BO168" i="6"/>
  <c r="BN168" i="6"/>
  <c r="BM168" i="6"/>
  <c r="BL168" i="6"/>
  <c r="BK168" i="6"/>
  <c r="BJ168" i="6"/>
  <c r="BI168" i="6"/>
  <c r="BH168" i="6"/>
  <c r="BG168" i="6"/>
  <c r="BF168" i="6"/>
  <c r="BE168" i="6"/>
  <c r="BD168" i="6"/>
  <c r="BC168" i="6"/>
  <c r="BB168" i="6"/>
  <c r="BA168" i="6"/>
  <c r="AZ168" i="6"/>
  <c r="AY168" i="6"/>
  <c r="AX168" i="6"/>
  <c r="AW168" i="6"/>
  <c r="CM167" i="6"/>
  <c r="CL167" i="6"/>
  <c r="CK167" i="6"/>
  <c r="CJ167" i="6"/>
  <c r="CI167" i="6"/>
  <c r="CH167" i="6"/>
  <c r="CG167" i="6"/>
  <c r="CF167" i="6"/>
  <c r="CE167" i="6"/>
  <c r="CD167" i="6"/>
  <c r="CC167" i="6"/>
  <c r="CB167" i="6"/>
  <c r="CA167" i="6"/>
  <c r="BZ167" i="6"/>
  <c r="BY167" i="6"/>
  <c r="BX167" i="6"/>
  <c r="BW167" i="6"/>
  <c r="BV167" i="6"/>
  <c r="BU167" i="6"/>
  <c r="BT167" i="6"/>
  <c r="BS167" i="6"/>
  <c r="BQ167" i="6"/>
  <c r="BP167" i="6"/>
  <c r="BO167" i="6"/>
  <c r="BN167" i="6"/>
  <c r="BM167" i="6"/>
  <c r="BL167" i="6"/>
  <c r="BK167" i="6"/>
  <c r="BJ167" i="6"/>
  <c r="BI167" i="6"/>
  <c r="BH167" i="6"/>
  <c r="BG167" i="6"/>
  <c r="BF167" i="6"/>
  <c r="BE167" i="6"/>
  <c r="BD167" i="6"/>
  <c r="BC167" i="6"/>
  <c r="BB167" i="6"/>
  <c r="BA167" i="6"/>
  <c r="AZ167" i="6"/>
  <c r="AY167" i="6"/>
  <c r="AX167" i="6"/>
  <c r="AW167" i="6"/>
  <c r="CM166" i="6"/>
  <c r="CL166" i="6"/>
  <c r="CK166" i="6"/>
  <c r="CJ166" i="6"/>
  <c r="CI166" i="6"/>
  <c r="CH166" i="6"/>
  <c r="CG166" i="6"/>
  <c r="CF166" i="6"/>
  <c r="CE166" i="6"/>
  <c r="CD166" i="6"/>
  <c r="CC166" i="6"/>
  <c r="CB166" i="6"/>
  <c r="CA166" i="6"/>
  <c r="BZ166" i="6"/>
  <c r="BY166" i="6"/>
  <c r="BX166" i="6"/>
  <c r="BW166" i="6"/>
  <c r="BV166" i="6"/>
  <c r="BU166" i="6"/>
  <c r="BT166" i="6"/>
  <c r="BS166" i="6"/>
  <c r="BQ166" i="6"/>
  <c r="BP166" i="6"/>
  <c r="BO166" i="6"/>
  <c r="BN166" i="6"/>
  <c r="BM166" i="6"/>
  <c r="BL166" i="6"/>
  <c r="BK166" i="6"/>
  <c r="BJ166" i="6"/>
  <c r="BI166" i="6"/>
  <c r="BH166" i="6"/>
  <c r="BG166" i="6"/>
  <c r="BF166" i="6"/>
  <c r="BE166" i="6"/>
  <c r="BD166" i="6"/>
  <c r="BC166" i="6"/>
  <c r="BB166" i="6"/>
  <c r="BA166" i="6"/>
  <c r="AZ166" i="6"/>
  <c r="AY166" i="6"/>
  <c r="AX166" i="6"/>
  <c r="AW166" i="6"/>
  <c r="CM165" i="6"/>
  <c r="CL165" i="6"/>
  <c r="CK165" i="6"/>
  <c r="CJ165" i="6"/>
  <c r="CI165" i="6"/>
  <c r="CH165" i="6"/>
  <c r="CG165" i="6"/>
  <c r="CF165" i="6"/>
  <c r="CE165" i="6"/>
  <c r="CD165" i="6"/>
  <c r="CC165" i="6"/>
  <c r="CB165" i="6"/>
  <c r="CA165" i="6"/>
  <c r="BZ165" i="6"/>
  <c r="BY165" i="6"/>
  <c r="BX165" i="6"/>
  <c r="BW165" i="6"/>
  <c r="BV165" i="6"/>
  <c r="BU165" i="6"/>
  <c r="BT165" i="6"/>
  <c r="BS165" i="6"/>
  <c r="BQ165" i="6"/>
  <c r="BP165" i="6"/>
  <c r="BO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CM164" i="6"/>
  <c r="CL164" i="6"/>
  <c r="CK164" i="6"/>
  <c r="CJ164" i="6"/>
  <c r="CI164" i="6"/>
  <c r="CH164" i="6"/>
  <c r="CG164" i="6"/>
  <c r="CF164" i="6"/>
  <c r="CE164" i="6"/>
  <c r="CD164" i="6"/>
  <c r="CC164" i="6"/>
  <c r="CB164" i="6"/>
  <c r="CA164" i="6"/>
  <c r="BZ164" i="6"/>
  <c r="BY164" i="6"/>
  <c r="BX164" i="6"/>
  <c r="BW164" i="6"/>
  <c r="BV164" i="6"/>
  <c r="BU164" i="6"/>
  <c r="BT164" i="6"/>
  <c r="BS164" i="6"/>
  <c r="BQ164" i="6"/>
  <c r="BP164" i="6"/>
  <c r="BO164" i="6"/>
  <c r="BN164" i="6"/>
  <c r="BM164" i="6"/>
  <c r="BL164" i="6"/>
  <c r="BK164" i="6"/>
  <c r="BJ164" i="6"/>
  <c r="BI164" i="6"/>
  <c r="BH164" i="6"/>
  <c r="BG164" i="6"/>
  <c r="BF164" i="6"/>
  <c r="BE164" i="6"/>
  <c r="BD164" i="6"/>
  <c r="BC164" i="6"/>
  <c r="BB164" i="6"/>
  <c r="BA164" i="6"/>
  <c r="AZ164" i="6"/>
  <c r="AY164" i="6"/>
  <c r="AX164" i="6"/>
  <c r="AW164" i="6"/>
  <c r="CM163" i="6"/>
  <c r="CL163" i="6"/>
  <c r="CK163" i="6"/>
  <c r="CJ163" i="6"/>
  <c r="CI163" i="6"/>
  <c r="CH163" i="6"/>
  <c r="CG163" i="6"/>
  <c r="CF163" i="6"/>
  <c r="CE163" i="6"/>
  <c r="CD163" i="6"/>
  <c r="CC163" i="6"/>
  <c r="CB163" i="6"/>
  <c r="CA163" i="6"/>
  <c r="BZ163" i="6"/>
  <c r="BY163" i="6"/>
  <c r="BX163" i="6"/>
  <c r="BW163" i="6"/>
  <c r="BV163" i="6"/>
  <c r="BU163" i="6"/>
  <c r="BT163" i="6"/>
  <c r="BS163" i="6"/>
  <c r="BQ163" i="6"/>
  <c r="BP163" i="6"/>
  <c r="BO163" i="6"/>
  <c r="BN163" i="6"/>
  <c r="BM163" i="6"/>
  <c r="BL163" i="6"/>
  <c r="BK163" i="6"/>
  <c r="BJ163" i="6"/>
  <c r="BI163" i="6"/>
  <c r="BH163" i="6"/>
  <c r="BG163" i="6"/>
  <c r="BF163" i="6"/>
  <c r="BE163" i="6"/>
  <c r="BD163" i="6"/>
  <c r="BC163" i="6"/>
  <c r="BB163" i="6"/>
  <c r="BA163" i="6"/>
  <c r="AZ163" i="6"/>
  <c r="AY163" i="6"/>
  <c r="AX163" i="6"/>
  <c r="AW163" i="6"/>
  <c r="CM162" i="6"/>
  <c r="CL162" i="6"/>
  <c r="CK162" i="6"/>
  <c r="CJ162" i="6"/>
  <c r="CI162" i="6"/>
  <c r="CH162" i="6"/>
  <c r="CG162" i="6"/>
  <c r="CF162" i="6"/>
  <c r="CE162" i="6"/>
  <c r="CD162" i="6"/>
  <c r="CC162" i="6"/>
  <c r="CB162" i="6"/>
  <c r="CA162" i="6"/>
  <c r="BZ162" i="6"/>
  <c r="BY162" i="6"/>
  <c r="BX162" i="6"/>
  <c r="BW162" i="6"/>
  <c r="BV162" i="6"/>
  <c r="BU162" i="6"/>
  <c r="BT162" i="6"/>
  <c r="BS162" i="6"/>
  <c r="BQ162" i="6"/>
  <c r="BP162" i="6"/>
  <c r="BO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CM161" i="6"/>
  <c r="CL161" i="6"/>
  <c r="CK161" i="6"/>
  <c r="CJ161" i="6"/>
  <c r="CI161" i="6"/>
  <c r="CH161" i="6"/>
  <c r="CG161" i="6"/>
  <c r="CF161" i="6"/>
  <c r="CE161" i="6"/>
  <c r="CD161" i="6"/>
  <c r="CC161" i="6"/>
  <c r="CB161" i="6"/>
  <c r="CA161" i="6"/>
  <c r="BZ161" i="6"/>
  <c r="BY161" i="6"/>
  <c r="BX161" i="6"/>
  <c r="BW161" i="6"/>
  <c r="BV161" i="6"/>
  <c r="BU161" i="6"/>
  <c r="BT161" i="6"/>
  <c r="BS161" i="6"/>
  <c r="BQ161" i="6"/>
  <c r="BP161" i="6"/>
  <c r="BO161" i="6"/>
  <c r="BN161" i="6"/>
  <c r="BM161" i="6"/>
  <c r="BL161" i="6"/>
  <c r="BK161" i="6"/>
  <c r="BJ161" i="6"/>
  <c r="BI161" i="6"/>
  <c r="BH161" i="6"/>
  <c r="BG161" i="6"/>
  <c r="BF161" i="6"/>
  <c r="BE161" i="6"/>
  <c r="BD161" i="6"/>
  <c r="BC161" i="6"/>
  <c r="BB161" i="6"/>
  <c r="BA161" i="6"/>
  <c r="AZ161" i="6"/>
  <c r="AY161" i="6"/>
  <c r="AX161" i="6"/>
  <c r="AW161" i="6"/>
  <c r="CM160" i="6"/>
  <c r="CL160" i="6"/>
  <c r="CK160" i="6"/>
  <c r="CJ160" i="6"/>
  <c r="CI160" i="6"/>
  <c r="CH160" i="6"/>
  <c r="CG160" i="6"/>
  <c r="CF160" i="6"/>
  <c r="CE160" i="6"/>
  <c r="CD160" i="6"/>
  <c r="CC160" i="6"/>
  <c r="CB160" i="6"/>
  <c r="CA160" i="6"/>
  <c r="BZ160" i="6"/>
  <c r="BY160" i="6"/>
  <c r="BX160" i="6"/>
  <c r="BW160" i="6"/>
  <c r="BV160" i="6"/>
  <c r="BU160" i="6"/>
  <c r="BT160" i="6"/>
  <c r="BS160" i="6"/>
  <c r="BQ160" i="6"/>
  <c r="BP160" i="6"/>
  <c r="BO160" i="6"/>
  <c r="BN160" i="6"/>
  <c r="BM160" i="6"/>
  <c r="BL160" i="6"/>
  <c r="BK160" i="6"/>
  <c r="BJ160" i="6"/>
  <c r="BI160" i="6"/>
  <c r="BH160" i="6"/>
  <c r="BG160" i="6"/>
  <c r="BF160" i="6"/>
  <c r="BE160" i="6"/>
  <c r="BD160" i="6"/>
  <c r="BC160" i="6"/>
  <c r="BB160" i="6"/>
  <c r="BA160" i="6"/>
  <c r="AZ160" i="6"/>
  <c r="AY160" i="6"/>
  <c r="AX160" i="6"/>
  <c r="AW160" i="6"/>
  <c r="CM159" i="6"/>
  <c r="CL159" i="6"/>
  <c r="CK159" i="6"/>
  <c r="CJ159" i="6"/>
  <c r="CI159" i="6"/>
  <c r="CH159" i="6"/>
  <c r="CG159" i="6"/>
  <c r="CF159" i="6"/>
  <c r="CE159" i="6"/>
  <c r="CD159" i="6"/>
  <c r="CC159" i="6"/>
  <c r="CB159" i="6"/>
  <c r="CA159" i="6"/>
  <c r="BZ159" i="6"/>
  <c r="BY159" i="6"/>
  <c r="BX159" i="6"/>
  <c r="BW159" i="6"/>
  <c r="BV159" i="6"/>
  <c r="BU159" i="6"/>
  <c r="BT159" i="6"/>
  <c r="BS159" i="6"/>
  <c r="BQ159" i="6"/>
  <c r="BP159" i="6"/>
  <c r="BO159" i="6"/>
  <c r="BN159" i="6"/>
  <c r="BM159" i="6"/>
  <c r="BL159" i="6"/>
  <c r="BK159" i="6"/>
  <c r="BJ159" i="6"/>
  <c r="BI159" i="6"/>
  <c r="BH159" i="6"/>
  <c r="BG159" i="6"/>
  <c r="BF159" i="6"/>
  <c r="BE159" i="6"/>
  <c r="BD159" i="6"/>
  <c r="BC159" i="6"/>
  <c r="BB159" i="6"/>
  <c r="BA159" i="6"/>
  <c r="AZ159" i="6"/>
  <c r="AY159" i="6"/>
  <c r="AX159" i="6"/>
  <c r="AW159" i="6"/>
  <c r="CM158" i="6"/>
  <c r="CL158" i="6"/>
  <c r="CK158" i="6"/>
  <c r="CJ158" i="6"/>
  <c r="CI158" i="6"/>
  <c r="CH158" i="6"/>
  <c r="CG158" i="6"/>
  <c r="CF158" i="6"/>
  <c r="CE158" i="6"/>
  <c r="CD158" i="6"/>
  <c r="CC158" i="6"/>
  <c r="CB158" i="6"/>
  <c r="CA158" i="6"/>
  <c r="BZ158" i="6"/>
  <c r="BY158" i="6"/>
  <c r="BX158" i="6"/>
  <c r="BW158" i="6"/>
  <c r="BV158" i="6"/>
  <c r="BU158" i="6"/>
  <c r="BT158" i="6"/>
  <c r="BS158" i="6"/>
  <c r="BQ158" i="6"/>
  <c r="BP158" i="6"/>
  <c r="BO158" i="6"/>
  <c r="BN158" i="6"/>
  <c r="BM158" i="6"/>
  <c r="BL158" i="6"/>
  <c r="BK158" i="6"/>
  <c r="BJ158" i="6"/>
  <c r="BI158" i="6"/>
  <c r="BH158" i="6"/>
  <c r="BG158" i="6"/>
  <c r="BF158" i="6"/>
  <c r="BE158" i="6"/>
  <c r="BD158" i="6"/>
  <c r="BC158" i="6"/>
  <c r="BB158" i="6"/>
  <c r="BA158" i="6"/>
  <c r="AZ158" i="6"/>
  <c r="AY158" i="6"/>
  <c r="AX158" i="6"/>
  <c r="AW158" i="6"/>
  <c r="CM157" i="6"/>
  <c r="CL157" i="6"/>
  <c r="CK157" i="6"/>
  <c r="CJ157" i="6"/>
  <c r="CI157" i="6"/>
  <c r="CH157" i="6"/>
  <c r="CG157" i="6"/>
  <c r="CF157" i="6"/>
  <c r="CE157" i="6"/>
  <c r="CD157" i="6"/>
  <c r="CC157" i="6"/>
  <c r="CB157" i="6"/>
  <c r="CA157" i="6"/>
  <c r="BZ157" i="6"/>
  <c r="BY157" i="6"/>
  <c r="BX157" i="6"/>
  <c r="BW157" i="6"/>
  <c r="BV157" i="6"/>
  <c r="BU157" i="6"/>
  <c r="BT157" i="6"/>
  <c r="BS157" i="6"/>
  <c r="BQ157" i="6"/>
  <c r="BP157" i="6"/>
  <c r="BO157" i="6"/>
  <c r="BN157" i="6"/>
  <c r="BM157" i="6"/>
  <c r="BL157" i="6"/>
  <c r="BK157" i="6"/>
  <c r="BJ157" i="6"/>
  <c r="BI157" i="6"/>
  <c r="BH157" i="6"/>
  <c r="BG157" i="6"/>
  <c r="BF157" i="6"/>
  <c r="BE157" i="6"/>
  <c r="BD157" i="6"/>
  <c r="BC157" i="6"/>
  <c r="BB157" i="6"/>
  <c r="BA157" i="6"/>
  <c r="AZ157" i="6"/>
  <c r="AY157" i="6"/>
  <c r="AX157" i="6"/>
  <c r="AW157" i="6"/>
  <c r="CM156" i="6"/>
  <c r="CL156" i="6"/>
  <c r="CK156" i="6"/>
  <c r="CJ156" i="6"/>
  <c r="CI156" i="6"/>
  <c r="CH156" i="6"/>
  <c r="CG156" i="6"/>
  <c r="CF156" i="6"/>
  <c r="CE156" i="6"/>
  <c r="CD156" i="6"/>
  <c r="CC156" i="6"/>
  <c r="CB156" i="6"/>
  <c r="CA156" i="6"/>
  <c r="BZ156" i="6"/>
  <c r="BY156" i="6"/>
  <c r="BX156" i="6"/>
  <c r="BW156" i="6"/>
  <c r="BV156" i="6"/>
  <c r="BU156" i="6"/>
  <c r="BT156" i="6"/>
  <c r="BS156" i="6"/>
  <c r="BQ156" i="6"/>
  <c r="BP156" i="6"/>
  <c r="BO156" i="6"/>
  <c r="BN156" i="6"/>
  <c r="BM156" i="6"/>
  <c r="BL156" i="6"/>
  <c r="BK156" i="6"/>
  <c r="BJ156" i="6"/>
  <c r="BI156" i="6"/>
  <c r="BH156" i="6"/>
  <c r="BG156" i="6"/>
  <c r="BF156" i="6"/>
  <c r="BE156" i="6"/>
  <c r="BD156" i="6"/>
  <c r="BC156" i="6"/>
  <c r="BB156" i="6"/>
  <c r="BA156" i="6"/>
  <c r="AZ156" i="6"/>
  <c r="AY156" i="6"/>
  <c r="AX156" i="6"/>
  <c r="AW156" i="6"/>
  <c r="CM155" i="6"/>
  <c r="CL155" i="6"/>
  <c r="CK155" i="6"/>
  <c r="CJ155" i="6"/>
  <c r="CI155" i="6"/>
  <c r="CH155" i="6"/>
  <c r="CG155" i="6"/>
  <c r="CF155" i="6"/>
  <c r="CE155" i="6"/>
  <c r="CD155" i="6"/>
  <c r="CC155" i="6"/>
  <c r="CB155" i="6"/>
  <c r="CA155" i="6"/>
  <c r="BZ155" i="6"/>
  <c r="BY155" i="6"/>
  <c r="BX155" i="6"/>
  <c r="BW155" i="6"/>
  <c r="BV155" i="6"/>
  <c r="BU155" i="6"/>
  <c r="BT155" i="6"/>
  <c r="BS155" i="6"/>
  <c r="BQ155" i="6"/>
  <c r="BP155" i="6"/>
  <c r="BO155" i="6"/>
  <c r="BN155" i="6"/>
  <c r="BM155" i="6"/>
  <c r="BL155" i="6"/>
  <c r="BK155" i="6"/>
  <c r="BJ155" i="6"/>
  <c r="BI155" i="6"/>
  <c r="BH155" i="6"/>
  <c r="BG155" i="6"/>
  <c r="BF155" i="6"/>
  <c r="BE155" i="6"/>
  <c r="BD155" i="6"/>
  <c r="BC155" i="6"/>
  <c r="BB155" i="6"/>
  <c r="BA155" i="6"/>
  <c r="AZ155" i="6"/>
  <c r="AY155" i="6"/>
  <c r="AX155" i="6"/>
  <c r="AW155" i="6"/>
  <c r="CM154" i="6"/>
  <c r="CL154" i="6"/>
  <c r="CK154" i="6"/>
  <c r="CJ154" i="6"/>
  <c r="CI154" i="6"/>
  <c r="CH154" i="6"/>
  <c r="CG154" i="6"/>
  <c r="CF154" i="6"/>
  <c r="CE154" i="6"/>
  <c r="CD154" i="6"/>
  <c r="CC154" i="6"/>
  <c r="CB154" i="6"/>
  <c r="CA154" i="6"/>
  <c r="BZ154" i="6"/>
  <c r="BY154" i="6"/>
  <c r="BX154" i="6"/>
  <c r="BW154" i="6"/>
  <c r="BV154" i="6"/>
  <c r="BU154" i="6"/>
  <c r="BT154" i="6"/>
  <c r="BS154" i="6"/>
  <c r="BQ154" i="6"/>
  <c r="BP154" i="6"/>
  <c r="BO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A154" i="6"/>
  <c r="AZ154" i="6"/>
  <c r="AY154" i="6"/>
  <c r="AX154" i="6"/>
  <c r="AW154" i="6"/>
  <c r="CM153" i="6"/>
  <c r="CL153" i="6"/>
  <c r="CK153" i="6"/>
  <c r="CJ153" i="6"/>
  <c r="CI153" i="6"/>
  <c r="CH153" i="6"/>
  <c r="CG153" i="6"/>
  <c r="CF153" i="6"/>
  <c r="CE153" i="6"/>
  <c r="CD153" i="6"/>
  <c r="CC153" i="6"/>
  <c r="CB153" i="6"/>
  <c r="CA153" i="6"/>
  <c r="BZ153" i="6"/>
  <c r="BY153" i="6"/>
  <c r="BX153" i="6"/>
  <c r="BW153" i="6"/>
  <c r="BV153" i="6"/>
  <c r="BU153" i="6"/>
  <c r="BT153" i="6"/>
  <c r="BS153" i="6"/>
  <c r="BQ153" i="6"/>
  <c r="BP153" i="6"/>
  <c r="BO153" i="6"/>
  <c r="BN153" i="6"/>
  <c r="BM153" i="6"/>
  <c r="BL153" i="6"/>
  <c r="BK153" i="6"/>
  <c r="BJ153" i="6"/>
  <c r="BI153" i="6"/>
  <c r="BH153" i="6"/>
  <c r="BG153" i="6"/>
  <c r="BF153" i="6"/>
  <c r="BE153" i="6"/>
  <c r="BD153" i="6"/>
  <c r="BC153" i="6"/>
  <c r="BB153" i="6"/>
  <c r="BA153" i="6"/>
  <c r="AZ153" i="6"/>
  <c r="AY153" i="6"/>
  <c r="AX153" i="6"/>
  <c r="AW153" i="6"/>
  <c r="CM152" i="6"/>
  <c r="CL152" i="6"/>
  <c r="CK152" i="6"/>
  <c r="CJ152" i="6"/>
  <c r="CI152" i="6"/>
  <c r="CH152" i="6"/>
  <c r="CG152" i="6"/>
  <c r="CF152" i="6"/>
  <c r="CE152" i="6"/>
  <c r="CD152" i="6"/>
  <c r="CC152" i="6"/>
  <c r="CB152" i="6"/>
  <c r="CA152" i="6"/>
  <c r="BZ152" i="6"/>
  <c r="BY152" i="6"/>
  <c r="BX152" i="6"/>
  <c r="BW152" i="6"/>
  <c r="BV152" i="6"/>
  <c r="BU152" i="6"/>
  <c r="BT152" i="6"/>
  <c r="BS152" i="6"/>
  <c r="BQ152" i="6"/>
  <c r="BP152" i="6"/>
  <c r="BO152" i="6"/>
  <c r="BN152" i="6"/>
  <c r="BM152" i="6"/>
  <c r="BL152" i="6"/>
  <c r="BK152" i="6"/>
  <c r="BJ152" i="6"/>
  <c r="BI152" i="6"/>
  <c r="BH152" i="6"/>
  <c r="BG152" i="6"/>
  <c r="BF152" i="6"/>
  <c r="BE152" i="6"/>
  <c r="BD152" i="6"/>
  <c r="BC152" i="6"/>
  <c r="BB152" i="6"/>
  <c r="BA152" i="6"/>
  <c r="AZ152" i="6"/>
  <c r="AY152" i="6"/>
  <c r="AX152" i="6"/>
  <c r="AW152" i="6"/>
  <c r="CM151" i="6"/>
  <c r="CL151" i="6"/>
  <c r="CK151" i="6"/>
  <c r="CJ151" i="6"/>
  <c r="CI151" i="6"/>
  <c r="CH151" i="6"/>
  <c r="CG151" i="6"/>
  <c r="CF151" i="6"/>
  <c r="CE151" i="6"/>
  <c r="CD151" i="6"/>
  <c r="CC151" i="6"/>
  <c r="CB151" i="6"/>
  <c r="CA151" i="6"/>
  <c r="BZ151" i="6"/>
  <c r="BY151" i="6"/>
  <c r="BX151" i="6"/>
  <c r="BW151" i="6"/>
  <c r="BV151" i="6"/>
  <c r="BU151" i="6"/>
  <c r="BT151" i="6"/>
  <c r="BS151" i="6"/>
  <c r="BQ151" i="6"/>
  <c r="BP151" i="6"/>
  <c r="BO151" i="6"/>
  <c r="BN151" i="6"/>
  <c r="BM151" i="6"/>
  <c r="BL151" i="6"/>
  <c r="BK151" i="6"/>
  <c r="BJ151" i="6"/>
  <c r="BI151" i="6"/>
  <c r="BH151" i="6"/>
  <c r="BG151" i="6"/>
  <c r="BF151" i="6"/>
  <c r="BE151" i="6"/>
  <c r="BD151" i="6"/>
  <c r="BC151" i="6"/>
  <c r="BB151" i="6"/>
  <c r="BA151" i="6"/>
  <c r="AZ151" i="6"/>
  <c r="AY151" i="6"/>
  <c r="AX151" i="6"/>
  <c r="AW151" i="6"/>
  <c r="CM150" i="6"/>
  <c r="CL150" i="6"/>
  <c r="CK150" i="6"/>
  <c r="CJ150" i="6"/>
  <c r="CI150" i="6"/>
  <c r="CH150" i="6"/>
  <c r="CG150" i="6"/>
  <c r="CF150" i="6"/>
  <c r="CE150" i="6"/>
  <c r="CD150" i="6"/>
  <c r="CC150" i="6"/>
  <c r="CB150" i="6"/>
  <c r="CA150" i="6"/>
  <c r="BZ150" i="6"/>
  <c r="BY150" i="6"/>
  <c r="BX150" i="6"/>
  <c r="BW150" i="6"/>
  <c r="BV150" i="6"/>
  <c r="BU150" i="6"/>
  <c r="BT150" i="6"/>
  <c r="BS150" i="6"/>
  <c r="BQ150" i="6"/>
  <c r="BP150" i="6"/>
  <c r="BO150" i="6"/>
  <c r="BN150" i="6"/>
  <c r="BM150" i="6"/>
  <c r="BL150" i="6"/>
  <c r="BK150" i="6"/>
  <c r="BJ150" i="6"/>
  <c r="BI150" i="6"/>
  <c r="BH150" i="6"/>
  <c r="BG150" i="6"/>
  <c r="BF150" i="6"/>
  <c r="BE150" i="6"/>
  <c r="BD150" i="6"/>
  <c r="BC150" i="6"/>
  <c r="BB150" i="6"/>
  <c r="BA150" i="6"/>
  <c r="AZ150" i="6"/>
  <c r="AY150" i="6"/>
  <c r="AX150" i="6"/>
  <c r="AW150" i="6"/>
  <c r="CM149" i="6"/>
  <c r="CL149" i="6"/>
  <c r="CK149" i="6"/>
  <c r="CJ149" i="6"/>
  <c r="CI149" i="6"/>
  <c r="CH149" i="6"/>
  <c r="CG149" i="6"/>
  <c r="CF149" i="6"/>
  <c r="CE149" i="6"/>
  <c r="CD149" i="6"/>
  <c r="CC149" i="6"/>
  <c r="CB149" i="6"/>
  <c r="CA149" i="6"/>
  <c r="BZ149" i="6"/>
  <c r="BY149" i="6"/>
  <c r="BX149" i="6"/>
  <c r="BW149" i="6"/>
  <c r="BV149" i="6"/>
  <c r="BU149" i="6"/>
  <c r="BT149" i="6"/>
  <c r="BS149" i="6"/>
  <c r="BQ149" i="6"/>
  <c r="BP149" i="6"/>
  <c r="BO149" i="6"/>
  <c r="BN149" i="6"/>
  <c r="BM149" i="6"/>
  <c r="BL149" i="6"/>
  <c r="BK149" i="6"/>
  <c r="BJ149" i="6"/>
  <c r="BI149" i="6"/>
  <c r="BH149" i="6"/>
  <c r="BG149" i="6"/>
  <c r="BF149" i="6"/>
  <c r="BE149" i="6"/>
  <c r="BD149" i="6"/>
  <c r="BC149" i="6"/>
  <c r="BB149" i="6"/>
  <c r="BA149" i="6"/>
  <c r="AZ149" i="6"/>
  <c r="AY149" i="6"/>
  <c r="AX149" i="6"/>
  <c r="AW149" i="6"/>
  <c r="CM148" i="6"/>
  <c r="CL148" i="6"/>
  <c r="CK148" i="6"/>
  <c r="CJ148" i="6"/>
  <c r="CI148" i="6"/>
  <c r="CH148" i="6"/>
  <c r="CG148" i="6"/>
  <c r="CF148" i="6"/>
  <c r="CE148" i="6"/>
  <c r="CD148" i="6"/>
  <c r="CC148" i="6"/>
  <c r="CB148" i="6"/>
  <c r="CA148" i="6"/>
  <c r="BZ148" i="6"/>
  <c r="BY148" i="6"/>
  <c r="BX148" i="6"/>
  <c r="BW148" i="6"/>
  <c r="BV148" i="6"/>
  <c r="BU148" i="6"/>
  <c r="BT148" i="6"/>
  <c r="BS148" i="6"/>
  <c r="BQ148" i="6"/>
  <c r="BP148" i="6"/>
  <c r="BO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CM147" i="6"/>
  <c r="CL147" i="6"/>
  <c r="CK147" i="6"/>
  <c r="CJ147" i="6"/>
  <c r="CI147" i="6"/>
  <c r="CH147" i="6"/>
  <c r="CG147" i="6"/>
  <c r="CF147" i="6"/>
  <c r="CE147" i="6"/>
  <c r="CD147" i="6"/>
  <c r="CC147" i="6"/>
  <c r="CB147" i="6"/>
  <c r="CA147" i="6"/>
  <c r="BZ147" i="6"/>
  <c r="BY147" i="6"/>
  <c r="BX147" i="6"/>
  <c r="BW147" i="6"/>
  <c r="BV147" i="6"/>
  <c r="BU147" i="6"/>
  <c r="BU195" i="6" s="1"/>
  <c r="BT147" i="6"/>
  <c r="BT195" i="6" s="1"/>
  <c r="BS147" i="6"/>
  <c r="BQ147" i="6"/>
  <c r="BP147" i="6"/>
  <c r="BO147" i="6"/>
  <c r="BN147" i="6"/>
  <c r="BM147" i="6"/>
  <c r="BL147" i="6"/>
  <c r="BK147" i="6"/>
  <c r="BJ147" i="6"/>
  <c r="BI147" i="6"/>
  <c r="BH147" i="6"/>
  <c r="BG147" i="6"/>
  <c r="BF147" i="6"/>
  <c r="BE147" i="6"/>
  <c r="BD147" i="6"/>
  <c r="BC147" i="6"/>
  <c r="BB147" i="6"/>
  <c r="BA147" i="6"/>
  <c r="AZ147" i="6"/>
  <c r="AY147" i="6"/>
  <c r="AX147" i="6"/>
  <c r="AW147" i="6"/>
  <c r="CM146" i="6"/>
  <c r="CL146" i="6"/>
  <c r="CK146" i="6"/>
  <c r="CJ146" i="6"/>
  <c r="CI146" i="6"/>
  <c r="CH146" i="6"/>
  <c r="CG146" i="6"/>
  <c r="CF146" i="6"/>
  <c r="CE146" i="6"/>
  <c r="CD146" i="6"/>
  <c r="CC146" i="6"/>
  <c r="CB146" i="6"/>
  <c r="CA146" i="6"/>
  <c r="BZ146" i="6"/>
  <c r="BY146" i="6"/>
  <c r="BX146" i="6"/>
  <c r="BW146" i="6"/>
  <c r="BV146" i="6"/>
  <c r="BU146" i="6"/>
  <c r="BT146" i="6"/>
  <c r="BS146" i="6"/>
  <c r="BQ146" i="6"/>
  <c r="BP146" i="6"/>
  <c r="BO146" i="6"/>
  <c r="BN146" i="6"/>
  <c r="BM146" i="6"/>
  <c r="BL146" i="6"/>
  <c r="BK146" i="6"/>
  <c r="BJ146" i="6"/>
  <c r="BI146" i="6"/>
  <c r="BH146" i="6"/>
  <c r="BG146" i="6"/>
  <c r="BF146" i="6"/>
  <c r="BE146" i="6"/>
  <c r="BD146" i="6"/>
  <c r="BC146" i="6"/>
  <c r="BB146" i="6"/>
  <c r="BA146" i="6"/>
  <c r="AZ146" i="6"/>
  <c r="AY146" i="6"/>
  <c r="AX146" i="6"/>
  <c r="AW146" i="6"/>
  <c r="CM145" i="6"/>
  <c r="CL145" i="6"/>
  <c r="CK145" i="6"/>
  <c r="CJ145" i="6"/>
  <c r="CI145" i="6"/>
  <c r="CH145" i="6"/>
  <c r="CG145" i="6"/>
  <c r="CF145" i="6"/>
  <c r="CE145" i="6"/>
  <c r="CD145" i="6"/>
  <c r="CC145" i="6"/>
  <c r="CB145" i="6"/>
  <c r="CA145" i="6"/>
  <c r="BZ145" i="6"/>
  <c r="BY145" i="6"/>
  <c r="BX145" i="6"/>
  <c r="BW145" i="6"/>
  <c r="BV145" i="6"/>
  <c r="BU145" i="6"/>
  <c r="BT145" i="6"/>
  <c r="BS145" i="6"/>
  <c r="BQ145" i="6"/>
  <c r="BP145" i="6"/>
  <c r="BO145" i="6"/>
  <c r="BN145" i="6"/>
  <c r="BM145" i="6"/>
  <c r="BL145" i="6"/>
  <c r="BK145" i="6"/>
  <c r="BJ145" i="6"/>
  <c r="BI145" i="6"/>
  <c r="BH145" i="6"/>
  <c r="BG145" i="6"/>
  <c r="BF145" i="6"/>
  <c r="BE145" i="6"/>
  <c r="BD145" i="6"/>
  <c r="BC145" i="6"/>
  <c r="BB145" i="6"/>
  <c r="BA145" i="6"/>
  <c r="AZ145" i="6"/>
  <c r="AY145" i="6"/>
  <c r="AX145" i="6"/>
  <c r="AW145" i="6"/>
  <c r="CM144" i="6"/>
  <c r="CL144" i="6"/>
  <c r="CK144" i="6"/>
  <c r="CJ144" i="6"/>
  <c r="CI144" i="6"/>
  <c r="CH144" i="6"/>
  <c r="CG144" i="6"/>
  <c r="CF144" i="6"/>
  <c r="CE144" i="6"/>
  <c r="CD144" i="6"/>
  <c r="CC144" i="6"/>
  <c r="CB144" i="6"/>
  <c r="CA144" i="6"/>
  <c r="BZ144" i="6"/>
  <c r="BY144" i="6"/>
  <c r="BX144" i="6"/>
  <c r="BW144" i="6"/>
  <c r="BV144" i="6"/>
  <c r="BU144" i="6"/>
  <c r="BT144" i="6"/>
  <c r="BS144" i="6"/>
  <c r="BQ144" i="6"/>
  <c r="BP144" i="6"/>
  <c r="BO144" i="6"/>
  <c r="BN144" i="6"/>
  <c r="BM144" i="6"/>
  <c r="BL144" i="6"/>
  <c r="BK144" i="6"/>
  <c r="BJ144" i="6"/>
  <c r="BI144" i="6"/>
  <c r="BH144" i="6"/>
  <c r="BG144" i="6"/>
  <c r="BF144" i="6"/>
  <c r="BE144" i="6"/>
  <c r="BD144" i="6"/>
  <c r="BC144" i="6"/>
  <c r="BB144" i="6"/>
  <c r="BA144" i="6"/>
  <c r="AZ144" i="6"/>
  <c r="AY144" i="6"/>
  <c r="AX144" i="6"/>
  <c r="AW144" i="6"/>
  <c r="CM143" i="6"/>
  <c r="CL143" i="6"/>
  <c r="CK143" i="6"/>
  <c r="CJ143" i="6"/>
  <c r="CI143" i="6"/>
  <c r="CH143" i="6"/>
  <c r="CG143" i="6"/>
  <c r="CF143" i="6"/>
  <c r="CE143" i="6"/>
  <c r="CD143" i="6"/>
  <c r="CC143" i="6"/>
  <c r="CB143" i="6"/>
  <c r="CA143" i="6"/>
  <c r="BZ143" i="6"/>
  <c r="BY143" i="6"/>
  <c r="BX143" i="6"/>
  <c r="BW143" i="6"/>
  <c r="BV143" i="6"/>
  <c r="BU143" i="6"/>
  <c r="BT143" i="6"/>
  <c r="BS143" i="6"/>
  <c r="BQ143" i="6"/>
  <c r="BP143" i="6"/>
  <c r="BO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CM142" i="6"/>
  <c r="CL142" i="6"/>
  <c r="CK142" i="6"/>
  <c r="CJ142" i="6"/>
  <c r="CI142" i="6"/>
  <c r="CH142" i="6"/>
  <c r="CG142" i="6"/>
  <c r="CG195" i="6" s="1"/>
  <c r="CF142" i="6"/>
  <c r="CF195" i="6" s="1"/>
  <c r="CE142" i="6"/>
  <c r="CE195" i="6" s="1"/>
  <c r="CD142" i="6"/>
  <c r="CD195" i="6" s="1"/>
  <c r="CC142" i="6"/>
  <c r="CB142" i="6"/>
  <c r="CA142" i="6"/>
  <c r="BZ142" i="6"/>
  <c r="BY142" i="6"/>
  <c r="BX142" i="6"/>
  <c r="BW142" i="6"/>
  <c r="BW195" i="6" s="1"/>
  <c r="BV142" i="6"/>
  <c r="BV195" i="6" s="1"/>
  <c r="BU142" i="6"/>
  <c r="BT142" i="6"/>
  <c r="BS142" i="6"/>
  <c r="BQ142" i="6"/>
  <c r="BP142" i="6"/>
  <c r="BO142" i="6"/>
  <c r="BN142" i="6"/>
  <c r="BM142" i="6"/>
  <c r="BL142" i="6"/>
  <c r="BK142" i="6"/>
  <c r="BJ142" i="6"/>
  <c r="BI142" i="6"/>
  <c r="BH142" i="6"/>
  <c r="BG142" i="6"/>
  <c r="BF142" i="6"/>
  <c r="BE142" i="6"/>
  <c r="BD142" i="6"/>
  <c r="BC142" i="6"/>
  <c r="BB142" i="6"/>
  <c r="BA142" i="6"/>
  <c r="AZ142" i="6"/>
  <c r="AY142" i="6"/>
  <c r="AX142" i="6"/>
  <c r="AW142" i="6"/>
  <c r="CM141" i="6"/>
  <c r="CL141" i="6"/>
  <c r="CK141" i="6"/>
  <c r="CJ141" i="6"/>
  <c r="CI141" i="6"/>
  <c r="CH141" i="6"/>
  <c r="CG141" i="6"/>
  <c r="CF141" i="6"/>
  <c r="CE141" i="6"/>
  <c r="CD141" i="6"/>
  <c r="CC141" i="6"/>
  <c r="CB141" i="6"/>
  <c r="CA141" i="6"/>
  <c r="BZ141" i="6"/>
  <c r="BY141" i="6"/>
  <c r="BX141" i="6"/>
  <c r="BW141" i="6"/>
  <c r="BV141" i="6"/>
  <c r="BU141" i="6"/>
  <c r="BT141" i="6"/>
  <c r="BS141" i="6"/>
  <c r="BQ141" i="6"/>
  <c r="BP141" i="6"/>
  <c r="BO141" i="6"/>
  <c r="BN141" i="6"/>
  <c r="BM141" i="6"/>
  <c r="BL141" i="6"/>
  <c r="BK141" i="6"/>
  <c r="BJ141" i="6"/>
  <c r="BI141" i="6"/>
  <c r="BH141" i="6"/>
  <c r="BG141" i="6"/>
  <c r="BF141" i="6"/>
  <c r="BE141" i="6"/>
  <c r="BD141" i="6"/>
  <c r="BC141" i="6"/>
  <c r="BB141" i="6"/>
  <c r="BA141" i="6"/>
  <c r="AZ141" i="6"/>
  <c r="AY141" i="6"/>
  <c r="AX141" i="6"/>
  <c r="AW141" i="6"/>
  <c r="CM140" i="6"/>
  <c r="CL140" i="6"/>
  <c r="CK140" i="6"/>
  <c r="CJ140" i="6"/>
  <c r="CI140" i="6"/>
  <c r="CH140" i="6"/>
  <c r="CG140" i="6"/>
  <c r="CF140" i="6"/>
  <c r="CE140" i="6"/>
  <c r="CD140" i="6"/>
  <c r="CC140" i="6"/>
  <c r="CB140" i="6"/>
  <c r="CA140" i="6"/>
  <c r="BZ140" i="6"/>
  <c r="BY140" i="6"/>
  <c r="BX140" i="6"/>
  <c r="BW140" i="6"/>
  <c r="BV140" i="6"/>
  <c r="BU140" i="6"/>
  <c r="BT140" i="6"/>
  <c r="BS140" i="6"/>
  <c r="BQ140" i="6"/>
  <c r="BP140" i="6"/>
  <c r="BO140" i="6"/>
  <c r="BN140" i="6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CM139" i="6"/>
  <c r="CL139" i="6"/>
  <c r="CK139" i="6"/>
  <c r="CJ139" i="6"/>
  <c r="CI139" i="6"/>
  <c r="CH139" i="6"/>
  <c r="CG139" i="6"/>
  <c r="CF139" i="6"/>
  <c r="CE139" i="6"/>
  <c r="CD139" i="6"/>
  <c r="CC139" i="6"/>
  <c r="CB139" i="6"/>
  <c r="CA139" i="6"/>
  <c r="BZ139" i="6"/>
  <c r="BY139" i="6"/>
  <c r="BX139" i="6"/>
  <c r="BW139" i="6"/>
  <c r="BV139" i="6"/>
  <c r="BU139" i="6"/>
  <c r="BT139" i="6"/>
  <c r="BS139" i="6"/>
  <c r="BQ139" i="6"/>
  <c r="BP139" i="6"/>
  <c r="BO139" i="6"/>
  <c r="BN139" i="6"/>
  <c r="BM139" i="6"/>
  <c r="BL139" i="6"/>
  <c r="BK139" i="6"/>
  <c r="BJ139" i="6"/>
  <c r="BI139" i="6"/>
  <c r="BH139" i="6"/>
  <c r="BG139" i="6"/>
  <c r="BF139" i="6"/>
  <c r="BE139" i="6"/>
  <c r="BD139" i="6"/>
  <c r="BC139" i="6"/>
  <c r="BB139" i="6"/>
  <c r="BA139" i="6"/>
  <c r="AZ139" i="6"/>
  <c r="AY139" i="6"/>
  <c r="AX139" i="6"/>
  <c r="AW139" i="6"/>
  <c r="CM138" i="6"/>
  <c r="CL138" i="6"/>
  <c r="CK138" i="6"/>
  <c r="CJ138" i="6"/>
  <c r="CI138" i="6"/>
  <c r="CH138" i="6"/>
  <c r="CG138" i="6"/>
  <c r="CF138" i="6"/>
  <c r="CE138" i="6"/>
  <c r="CD138" i="6"/>
  <c r="CC138" i="6"/>
  <c r="CB138" i="6"/>
  <c r="CA138" i="6"/>
  <c r="BZ138" i="6"/>
  <c r="BY138" i="6"/>
  <c r="BX138" i="6"/>
  <c r="BW138" i="6"/>
  <c r="BV138" i="6"/>
  <c r="BU138" i="6"/>
  <c r="BT138" i="6"/>
  <c r="BS138" i="6"/>
  <c r="BQ138" i="6"/>
  <c r="BP138" i="6"/>
  <c r="BO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CM137" i="6"/>
  <c r="CL137" i="6"/>
  <c r="CK137" i="6"/>
  <c r="CJ137" i="6"/>
  <c r="CI137" i="6"/>
  <c r="CH137" i="6"/>
  <c r="CG137" i="6"/>
  <c r="CF137" i="6"/>
  <c r="CE137" i="6"/>
  <c r="CD137" i="6"/>
  <c r="CC137" i="6"/>
  <c r="CB137" i="6"/>
  <c r="CA137" i="6"/>
  <c r="BZ137" i="6"/>
  <c r="BY137" i="6"/>
  <c r="BX137" i="6"/>
  <c r="BW137" i="6"/>
  <c r="BV137" i="6"/>
  <c r="BU137" i="6"/>
  <c r="BT137" i="6"/>
  <c r="BS137" i="6"/>
  <c r="BQ137" i="6"/>
  <c r="BP137" i="6"/>
  <c r="BO137" i="6"/>
  <c r="BN137" i="6"/>
  <c r="BM137" i="6"/>
  <c r="BL137" i="6"/>
  <c r="BK137" i="6"/>
  <c r="BJ137" i="6"/>
  <c r="BI137" i="6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CM136" i="6"/>
  <c r="CL136" i="6"/>
  <c r="CK136" i="6"/>
  <c r="CJ136" i="6"/>
  <c r="CI136" i="6"/>
  <c r="CH136" i="6"/>
  <c r="CG136" i="6"/>
  <c r="CF136" i="6"/>
  <c r="CE136" i="6"/>
  <c r="CD136" i="6"/>
  <c r="CC136" i="6"/>
  <c r="CB136" i="6"/>
  <c r="CA136" i="6"/>
  <c r="BZ136" i="6"/>
  <c r="BY136" i="6"/>
  <c r="BX136" i="6"/>
  <c r="BW136" i="6"/>
  <c r="BV136" i="6"/>
  <c r="BU136" i="6"/>
  <c r="BT136" i="6"/>
  <c r="BS136" i="6"/>
  <c r="BQ136" i="6"/>
  <c r="BP136" i="6"/>
  <c r="BO136" i="6"/>
  <c r="BN136" i="6"/>
  <c r="BM136" i="6"/>
  <c r="BL136" i="6"/>
  <c r="BK136" i="6"/>
  <c r="BJ136" i="6"/>
  <c r="BI136" i="6"/>
  <c r="BH136" i="6"/>
  <c r="BG136" i="6"/>
  <c r="BF136" i="6"/>
  <c r="BE136" i="6"/>
  <c r="BD136" i="6"/>
  <c r="BC136" i="6"/>
  <c r="BB136" i="6"/>
  <c r="BA136" i="6"/>
  <c r="AZ136" i="6"/>
  <c r="AY136" i="6"/>
  <c r="AX136" i="6"/>
  <c r="AW136" i="6"/>
  <c r="CM135" i="6"/>
  <c r="CL135" i="6"/>
  <c r="CK135" i="6"/>
  <c r="CJ135" i="6"/>
  <c r="CI135" i="6"/>
  <c r="CH135" i="6"/>
  <c r="CG135" i="6"/>
  <c r="CF135" i="6"/>
  <c r="CE135" i="6"/>
  <c r="CD135" i="6"/>
  <c r="CC135" i="6"/>
  <c r="CB135" i="6"/>
  <c r="CA135" i="6"/>
  <c r="BZ135" i="6"/>
  <c r="BY135" i="6"/>
  <c r="BX135" i="6"/>
  <c r="BW135" i="6"/>
  <c r="BV135" i="6"/>
  <c r="BU135" i="6"/>
  <c r="BT135" i="6"/>
  <c r="BS135" i="6"/>
  <c r="BQ135" i="6"/>
  <c r="BP135" i="6"/>
  <c r="BO135" i="6"/>
  <c r="BN135" i="6"/>
  <c r="BM135" i="6"/>
  <c r="BL135" i="6"/>
  <c r="BK135" i="6"/>
  <c r="BJ135" i="6"/>
  <c r="BI135" i="6"/>
  <c r="BH135" i="6"/>
  <c r="BG135" i="6"/>
  <c r="BF135" i="6"/>
  <c r="BE135" i="6"/>
  <c r="BD135" i="6"/>
  <c r="BC135" i="6"/>
  <c r="BB135" i="6"/>
  <c r="BA135" i="6"/>
  <c r="AZ135" i="6"/>
  <c r="AY135" i="6"/>
  <c r="AX135" i="6"/>
  <c r="AW135" i="6"/>
  <c r="CM134" i="6"/>
  <c r="CL134" i="6"/>
  <c r="CK134" i="6"/>
  <c r="CJ134" i="6"/>
  <c r="CI134" i="6"/>
  <c r="CH134" i="6"/>
  <c r="CG134" i="6"/>
  <c r="CF134" i="6"/>
  <c r="CE134" i="6"/>
  <c r="CD134" i="6"/>
  <c r="CC134" i="6"/>
  <c r="CB134" i="6"/>
  <c r="CA134" i="6"/>
  <c r="BZ134" i="6"/>
  <c r="BY134" i="6"/>
  <c r="BX134" i="6"/>
  <c r="BW134" i="6"/>
  <c r="BV134" i="6"/>
  <c r="BU134" i="6"/>
  <c r="BT134" i="6"/>
  <c r="BS134" i="6"/>
  <c r="BQ134" i="6"/>
  <c r="BP134" i="6"/>
  <c r="BO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CM133" i="6"/>
  <c r="CL133" i="6"/>
  <c r="CK133" i="6"/>
  <c r="CJ133" i="6"/>
  <c r="CI133" i="6"/>
  <c r="CH133" i="6"/>
  <c r="CG133" i="6"/>
  <c r="CF133" i="6"/>
  <c r="CE133" i="6"/>
  <c r="CD133" i="6"/>
  <c r="CC133" i="6"/>
  <c r="CB133" i="6"/>
  <c r="CA133" i="6"/>
  <c r="BZ133" i="6"/>
  <c r="BY133" i="6"/>
  <c r="BX133" i="6"/>
  <c r="BW133" i="6"/>
  <c r="BV133" i="6"/>
  <c r="BU133" i="6"/>
  <c r="BT133" i="6"/>
  <c r="BS133" i="6"/>
  <c r="BQ133" i="6"/>
  <c r="BP133" i="6"/>
  <c r="BO133" i="6"/>
  <c r="BN133" i="6"/>
  <c r="BM133" i="6"/>
  <c r="BL133" i="6"/>
  <c r="BK133" i="6"/>
  <c r="BJ133" i="6"/>
  <c r="BI133" i="6"/>
  <c r="BH133" i="6"/>
  <c r="BG133" i="6"/>
  <c r="BF133" i="6"/>
  <c r="BE133" i="6"/>
  <c r="BD133" i="6"/>
  <c r="BC133" i="6"/>
  <c r="BB133" i="6"/>
  <c r="BA133" i="6"/>
  <c r="AZ133" i="6"/>
  <c r="AY133" i="6"/>
  <c r="AX133" i="6"/>
  <c r="AW133" i="6"/>
  <c r="CM132" i="6"/>
  <c r="CL132" i="6"/>
  <c r="CK132" i="6"/>
  <c r="CJ132" i="6"/>
  <c r="CI132" i="6"/>
  <c r="CH132" i="6"/>
  <c r="CG132" i="6"/>
  <c r="CF132" i="6"/>
  <c r="CE132" i="6"/>
  <c r="CD132" i="6"/>
  <c r="CC132" i="6"/>
  <c r="CB132" i="6"/>
  <c r="CA132" i="6"/>
  <c r="BZ132" i="6"/>
  <c r="BY132" i="6"/>
  <c r="BX132" i="6"/>
  <c r="BW132" i="6"/>
  <c r="BV132" i="6"/>
  <c r="BU132" i="6"/>
  <c r="BT132" i="6"/>
  <c r="BS132" i="6"/>
  <c r="BQ132" i="6"/>
  <c r="BP132" i="6"/>
  <c r="BO132" i="6"/>
  <c r="BN132" i="6"/>
  <c r="BM132" i="6"/>
  <c r="BL132" i="6"/>
  <c r="BK132" i="6"/>
  <c r="BJ132" i="6"/>
  <c r="BI132" i="6"/>
  <c r="BH132" i="6"/>
  <c r="BG132" i="6"/>
  <c r="BF132" i="6"/>
  <c r="BE132" i="6"/>
  <c r="BD132" i="6"/>
  <c r="BC132" i="6"/>
  <c r="BB132" i="6"/>
  <c r="BA132" i="6"/>
  <c r="AZ132" i="6"/>
  <c r="AY132" i="6"/>
  <c r="AX132" i="6"/>
  <c r="AW132" i="6"/>
  <c r="CM131" i="6"/>
  <c r="CL131" i="6"/>
  <c r="CK131" i="6"/>
  <c r="CJ131" i="6"/>
  <c r="CI131" i="6"/>
  <c r="CH131" i="6"/>
  <c r="CG131" i="6"/>
  <c r="CF131" i="6"/>
  <c r="CE131" i="6"/>
  <c r="CD131" i="6"/>
  <c r="CC131" i="6"/>
  <c r="CB131" i="6"/>
  <c r="CA131" i="6"/>
  <c r="BZ131" i="6"/>
  <c r="BY131" i="6"/>
  <c r="BX131" i="6"/>
  <c r="BW131" i="6"/>
  <c r="BV131" i="6"/>
  <c r="BU131" i="6"/>
  <c r="BT131" i="6"/>
  <c r="BS131" i="6"/>
  <c r="BQ131" i="6"/>
  <c r="BP131" i="6"/>
  <c r="BO131" i="6"/>
  <c r="BN131" i="6"/>
  <c r="BM131" i="6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CM130" i="6"/>
  <c r="CL130" i="6"/>
  <c r="CK130" i="6"/>
  <c r="CJ130" i="6"/>
  <c r="CI130" i="6"/>
  <c r="CH130" i="6"/>
  <c r="CG130" i="6"/>
  <c r="CF130" i="6"/>
  <c r="CE130" i="6"/>
  <c r="CD130" i="6"/>
  <c r="CC130" i="6"/>
  <c r="CB130" i="6"/>
  <c r="CA130" i="6"/>
  <c r="BZ130" i="6"/>
  <c r="BY130" i="6"/>
  <c r="BX130" i="6"/>
  <c r="BW130" i="6"/>
  <c r="BV130" i="6"/>
  <c r="BU130" i="6"/>
  <c r="BT130" i="6"/>
  <c r="BS130" i="6"/>
  <c r="BQ130" i="6"/>
  <c r="BP130" i="6"/>
  <c r="BO130" i="6"/>
  <c r="BN130" i="6"/>
  <c r="BM130" i="6"/>
  <c r="BL130" i="6"/>
  <c r="BK130" i="6"/>
  <c r="BJ130" i="6"/>
  <c r="BI130" i="6"/>
  <c r="BH130" i="6"/>
  <c r="BG130" i="6"/>
  <c r="BF130" i="6"/>
  <c r="BE130" i="6"/>
  <c r="BD130" i="6"/>
  <c r="BC130" i="6"/>
  <c r="BB130" i="6"/>
  <c r="BA130" i="6"/>
  <c r="AZ130" i="6"/>
  <c r="AY130" i="6"/>
  <c r="AX130" i="6"/>
  <c r="AW130" i="6"/>
  <c r="CM129" i="6"/>
  <c r="CL129" i="6"/>
  <c r="CK129" i="6"/>
  <c r="CJ129" i="6"/>
  <c r="CI129" i="6"/>
  <c r="CH129" i="6"/>
  <c r="CG129" i="6"/>
  <c r="CF129" i="6"/>
  <c r="CE129" i="6"/>
  <c r="CD129" i="6"/>
  <c r="CC129" i="6"/>
  <c r="CB129" i="6"/>
  <c r="CA129" i="6"/>
  <c r="BZ129" i="6"/>
  <c r="BY129" i="6"/>
  <c r="BX129" i="6"/>
  <c r="BW129" i="6"/>
  <c r="BV129" i="6"/>
  <c r="BU129" i="6"/>
  <c r="BT129" i="6"/>
  <c r="BS129" i="6"/>
  <c r="BQ129" i="6"/>
  <c r="BP129" i="6"/>
  <c r="BO129" i="6"/>
  <c r="BN129" i="6"/>
  <c r="BM129" i="6"/>
  <c r="BL129" i="6"/>
  <c r="BK129" i="6"/>
  <c r="BJ129" i="6"/>
  <c r="BI129" i="6"/>
  <c r="BH129" i="6"/>
  <c r="BG129" i="6"/>
  <c r="BF129" i="6"/>
  <c r="BE129" i="6"/>
  <c r="BD129" i="6"/>
  <c r="BC129" i="6"/>
  <c r="BB129" i="6"/>
  <c r="BA129" i="6"/>
  <c r="AZ129" i="6"/>
  <c r="AY129" i="6"/>
  <c r="AX129" i="6"/>
  <c r="AW129" i="6"/>
  <c r="CM128" i="6"/>
  <c r="CL128" i="6"/>
  <c r="CK128" i="6"/>
  <c r="CJ128" i="6"/>
  <c r="CI128" i="6"/>
  <c r="CH128" i="6"/>
  <c r="CG128" i="6"/>
  <c r="CF128" i="6"/>
  <c r="CE128" i="6"/>
  <c r="CD128" i="6"/>
  <c r="CC128" i="6"/>
  <c r="CB128" i="6"/>
  <c r="CA128" i="6"/>
  <c r="BZ128" i="6"/>
  <c r="BY128" i="6"/>
  <c r="BX128" i="6"/>
  <c r="BW128" i="6"/>
  <c r="BV128" i="6"/>
  <c r="BU128" i="6"/>
  <c r="BT128" i="6"/>
  <c r="BS128" i="6"/>
  <c r="BQ128" i="6"/>
  <c r="BP128" i="6"/>
  <c r="BO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CM127" i="6"/>
  <c r="CL127" i="6"/>
  <c r="CK127" i="6"/>
  <c r="CJ127" i="6"/>
  <c r="CI127" i="6"/>
  <c r="CH127" i="6"/>
  <c r="CG127" i="6"/>
  <c r="CF127" i="6"/>
  <c r="CE127" i="6"/>
  <c r="CD127" i="6"/>
  <c r="CC127" i="6"/>
  <c r="CB127" i="6"/>
  <c r="CA127" i="6"/>
  <c r="BZ127" i="6"/>
  <c r="BY127" i="6"/>
  <c r="BX127" i="6"/>
  <c r="BW127" i="6"/>
  <c r="BV127" i="6"/>
  <c r="BU127" i="6"/>
  <c r="BT127" i="6"/>
  <c r="BS127" i="6"/>
  <c r="BQ127" i="6"/>
  <c r="BP127" i="6"/>
  <c r="BO127" i="6"/>
  <c r="BN127" i="6"/>
  <c r="BM127" i="6"/>
  <c r="BL127" i="6"/>
  <c r="BK127" i="6"/>
  <c r="BJ127" i="6"/>
  <c r="BI127" i="6"/>
  <c r="BH127" i="6"/>
  <c r="BG127" i="6"/>
  <c r="BF127" i="6"/>
  <c r="BE127" i="6"/>
  <c r="BD127" i="6"/>
  <c r="BC127" i="6"/>
  <c r="BB127" i="6"/>
  <c r="BA127" i="6"/>
  <c r="AZ127" i="6"/>
  <c r="AY127" i="6"/>
  <c r="AX127" i="6"/>
  <c r="AW127" i="6"/>
  <c r="CM126" i="6"/>
  <c r="CL126" i="6"/>
  <c r="CK126" i="6"/>
  <c r="CJ126" i="6"/>
  <c r="CI126" i="6"/>
  <c r="CH126" i="6"/>
  <c r="CG126" i="6"/>
  <c r="CF126" i="6"/>
  <c r="CE126" i="6"/>
  <c r="CD126" i="6"/>
  <c r="CC126" i="6"/>
  <c r="CB126" i="6"/>
  <c r="CA126" i="6"/>
  <c r="BZ126" i="6"/>
  <c r="BY126" i="6"/>
  <c r="BX126" i="6"/>
  <c r="BW126" i="6"/>
  <c r="BV126" i="6"/>
  <c r="BU126" i="6"/>
  <c r="BT126" i="6"/>
  <c r="BS126" i="6"/>
  <c r="BQ126" i="6"/>
  <c r="BP126" i="6"/>
  <c r="BO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CM125" i="6"/>
  <c r="CL125" i="6"/>
  <c r="CK125" i="6"/>
  <c r="CJ125" i="6"/>
  <c r="CI125" i="6"/>
  <c r="CH125" i="6"/>
  <c r="CG125" i="6"/>
  <c r="CF125" i="6"/>
  <c r="CE125" i="6"/>
  <c r="CD125" i="6"/>
  <c r="CC125" i="6"/>
  <c r="CB125" i="6"/>
  <c r="CA125" i="6"/>
  <c r="BZ125" i="6"/>
  <c r="BY125" i="6"/>
  <c r="BX125" i="6"/>
  <c r="BW125" i="6"/>
  <c r="BV125" i="6"/>
  <c r="BU125" i="6"/>
  <c r="BT125" i="6"/>
  <c r="BS125" i="6"/>
  <c r="BQ125" i="6"/>
  <c r="BP125" i="6"/>
  <c r="BO125" i="6"/>
  <c r="BN125" i="6"/>
  <c r="BM125" i="6"/>
  <c r="BL125" i="6"/>
  <c r="BK125" i="6"/>
  <c r="BJ125" i="6"/>
  <c r="BI125" i="6"/>
  <c r="BH125" i="6"/>
  <c r="BG125" i="6"/>
  <c r="BF125" i="6"/>
  <c r="BE125" i="6"/>
  <c r="BD125" i="6"/>
  <c r="BC125" i="6"/>
  <c r="BB125" i="6"/>
  <c r="BA125" i="6"/>
  <c r="AZ125" i="6"/>
  <c r="AY125" i="6"/>
  <c r="AX125" i="6"/>
  <c r="AW125" i="6"/>
  <c r="CM124" i="6"/>
  <c r="CL124" i="6"/>
  <c r="CK124" i="6"/>
  <c r="CJ124" i="6"/>
  <c r="CI124" i="6"/>
  <c r="CH124" i="6"/>
  <c r="CG124" i="6"/>
  <c r="CF124" i="6"/>
  <c r="CE124" i="6"/>
  <c r="CD124" i="6"/>
  <c r="CC124" i="6"/>
  <c r="CB124" i="6"/>
  <c r="CA124" i="6"/>
  <c r="BZ124" i="6"/>
  <c r="BY124" i="6"/>
  <c r="BX124" i="6"/>
  <c r="BW124" i="6"/>
  <c r="BV124" i="6"/>
  <c r="BU124" i="6"/>
  <c r="BT124" i="6"/>
  <c r="BS124" i="6"/>
  <c r="BQ124" i="6"/>
  <c r="BP124" i="6"/>
  <c r="BO124" i="6"/>
  <c r="BN124" i="6"/>
  <c r="BM124" i="6"/>
  <c r="BL124" i="6"/>
  <c r="BK124" i="6"/>
  <c r="BJ124" i="6"/>
  <c r="BI124" i="6"/>
  <c r="BH124" i="6"/>
  <c r="BG124" i="6"/>
  <c r="BF124" i="6"/>
  <c r="BE124" i="6"/>
  <c r="BD124" i="6"/>
  <c r="BC124" i="6"/>
  <c r="BB124" i="6"/>
  <c r="BA124" i="6"/>
  <c r="AZ124" i="6"/>
  <c r="AY124" i="6"/>
  <c r="AX124" i="6"/>
  <c r="AW124" i="6"/>
  <c r="CM123" i="6"/>
  <c r="CL123" i="6"/>
  <c r="CK123" i="6"/>
  <c r="CJ123" i="6"/>
  <c r="CI123" i="6"/>
  <c r="CH123" i="6"/>
  <c r="CG123" i="6"/>
  <c r="CF123" i="6"/>
  <c r="CE123" i="6"/>
  <c r="CD123" i="6"/>
  <c r="CC123" i="6"/>
  <c r="CB123" i="6"/>
  <c r="CA123" i="6"/>
  <c r="BZ123" i="6"/>
  <c r="BY123" i="6"/>
  <c r="BX123" i="6"/>
  <c r="BW123" i="6"/>
  <c r="BV123" i="6"/>
  <c r="BU123" i="6"/>
  <c r="BT123" i="6"/>
  <c r="BS123" i="6"/>
  <c r="BQ123" i="6"/>
  <c r="BP123" i="6"/>
  <c r="BO123" i="6"/>
  <c r="BN123" i="6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Y123" i="6"/>
  <c r="AX123" i="6"/>
  <c r="AW123" i="6"/>
  <c r="CM122" i="6"/>
  <c r="CL122" i="6"/>
  <c r="CK122" i="6"/>
  <c r="CJ122" i="6"/>
  <c r="CI122" i="6"/>
  <c r="CH122" i="6"/>
  <c r="CG122" i="6"/>
  <c r="CF122" i="6"/>
  <c r="CE122" i="6"/>
  <c r="CD122" i="6"/>
  <c r="CC122" i="6"/>
  <c r="CB122" i="6"/>
  <c r="CA122" i="6"/>
  <c r="BZ122" i="6"/>
  <c r="BY122" i="6"/>
  <c r="BX122" i="6"/>
  <c r="BW122" i="6"/>
  <c r="BV122" i="6"/>
  <c r="BU122" i="6"/>
  <c r="BT122" i="6"/>
  <c r="BS122" i="6"/>
  <c r="BQ122" i="6"/>
  <c r="BP122" i="6"/>
  <c r="BO122" i="6"/>
  <c r="BN122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CM121" i="6"/>
  <c r="CL121" i="6"/>
  <c r="CK121" i="6"/>
  <c r="CJ121" i="6"/>
  <c r="CI121" i="6"/>
  <c r="CH121" i="6"/>
  <c r="CG121" i="6"/>
  <c r="CF121" i="6"/>
  <c r="CE121" i="6"/>
  <c r="CD121" i="6"/>
  <c r="CC121" i="6"/>
  <c r="CB121" i="6"/>
  <c r="CA121" i="6"/>
  <c r="BZ121" i="6"/>
  <c r="BY121" i="6"/>
  <c r="BX121" i="6"/>
  <c r="BW121" i="6"/>
  <c r="BV121" i="6"/>
  <c r="BU121" i="6"/>
  <c r="BT121" i="6"/>
  <c r="BS121" i="6"/>
  <c r="BQ121" i="6"/>
  <c r="BP121" i="6"/>
  <c r="BO121" i="6"/>
  <c r="BN121" i="6"/>
  <c r="BM121" i="6"/>
  <c r="BL121" i="6"/>
  <c r="BK121" i="6"/>
  <c r="BJ121" i="6"/>
  <c r="BI121" i="6"/>
  <c r="BH121" i="6"/>
  <c r="BG121" i="6"/>
  <c r="BF121" i="6"/>
  <c r="BE121" i="6"/>
  <c r="BD121" i="6"/>
  <c r="BC121" i="6"/>
  <c r="BB121" i="6"/>
  <c r="BA121" i="6"/>
  <c r="AZ121" i="6"/>
  <c r="AY121" i="6"/>
  <c r="AX121" i="6"/>
  <c r="AW121" i="6"/>
  <c r="CM120" i="6"/>
  <c r="CL120" i="6"/>
  <c r="CK120" i="6"/>
  <c r="CJ120" i="6"/>
  <c r="CI120" i="6"/>
  <c r="CH120" i="6"/>
  <c r="CG120" i="6"/>
  <c r="CF120" i="6"/>
  <c r="CE120" i="6"/>
  <c r="CD120" i="6"/>
  <c r="CC120" i="6"/>
  <c r="CB120" i="6"/>
  <c r="CA120" i="6"/>
  <c r="BZ120" i="6"/>
  <c r="BY120" i="6"/>
  <c r="BX120" i="6"/>
  <c r="BW120" i="6"/>
  <c r="BV120" i="6"/>
  <c r="BU120" i="6"/>
  <c r="BT120" i="6"/>
  <c r="BS120" i="6"/>
  <c r="BQ120" i="6"/>
  <c r="BP120" i="6"/>
  <c r="BO120" i="6"/>
  <c r="BN120" i="6"/>
  <c r="BM120" i="6"/>
  <c r="BL120" i="6"/>
  <c r="BK120" i="6"/>
  <c r="BJ120" i="6"/>
  <c r="BI120" i="6"/>
  <c r="BH120" i="6"/>
  <c r="BG120" i="6"/>
  <c r="BF120" i="6"/>
  <c r="BE120" i="6"/>
  <c r="BD120" i="6"/>
  <c r="BC120" i="6"/>
  <c r="BB120" i="6"/>
  <c r="BA120" i="6"/>
  <c r="AZ120" i="6"/>
  <c r="AY120" i="6"/>
  <c r="AX120" i="6"/>
  <c r="AW120" i="6"/>
  <c r="CM119" i="6"/>
  <c r="CL119" i="6"/>
  <c r="CK119" i="6"/>
  <c r="CJ119" i="6"/>
  <c r="CI119" i="6"/>
  <c r="CH119" i="6"/>
  <c r="CG119" i="6"/>
  <c r="CF119" i="6"/>
  <c r="CE119" i="6"/>
  <c r="CD119" i="6"/>
  <c r="CC119" i="6"/>
  <c r="CB119" i="6"/>
  <c r="CA119" i="6"/>
  <c r="BZ119" i="6"/>
  <c r="BY119" i="6"/>
  <c r="BX119" i="6"/>
  <c r="BW119" i="6"/>
  <c r="BV119" i="6"/>
  <c r="BU119" i="6"/>
  <c r="BT119" i="6"/>
  <c r="BS119" i="6"/>
  <c r="BQ119" i="6"/>
  <c r="BP119" i="6"/>
  <c r="BO119" i="6"/>
  <c r="BN119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CM118" i="6"/>
  <c r="CL118" i="6"/>
  <c r="CK118" i="6"/>
  <c r="CJ118" i="6"/>
  <c r="CI118" i="6"/>
  <c r="CH118" i="6"/>
  <c r="CG118" i="6"/>
  <c r="CF118" i="6"/>
  <c r="CE118" i="6"/>
  <c r="CD118" i="6"/>
  <c r="CC118" i="6"/>
  <c r="CB118" i="6"/>
  <c r="CA118" i="6"/>
  <c r="BZ118" i="6"/>
  <c r="BY118" i="6"/>
  <c r="BX118" i="6"/>
  <c r="BW118" i="6"/>
  <c r="BV118" i="6"/>
  <c r="BU118" i="6"/>
  <c r="BT118" i="6"/>
  <c r="BS118" i="6"/>
  <c r="BQ118" i="6"/>
  <c r="BP118" i="6"/>
  <c r="BO118" i="6"/>
  <c r="BN118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CM117" i="6"/>
  <c r="CL117" i="6"/>
  <c r="CK117" i="6"/>
  <c r="CJ117" i="6"/>
  <c r="CI117" i="6"/>
  <c r="CH117" i="6"/>
  <c r="CG117" i="6"/>
  <c r="CF117" i="6"/>
  <c r="CE117" i="6"/>
  <c r="CD117" i="6"/>
  <c r="CC117" i="6"/>
  <c r="CB117" i="6"/>
  <c r="CA117" i="6"/>
  <c r="BZ117" i="6"/>
  <c r="BY117" i="6"/>
  <c r="BX117" i="6"/>
  <c r="BW117" i="6"/>
  <c r="BV117" i="6"/>
  <c r="BU117" i="6"/>
  <c r="BT117" i="6"/>
  <c r="BS117" i="6"/>
  <c r="BQ117" i="6"/>
  <c r="BP117" i="6"/>
  <c r="BO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CM116" i="6"/>
  <c r="CL116" i="6"/>
  <c r="CK116" i="6"/>
  <c r="CJ116" i="6"/>
  <c r="CI116" i="6"/>
  <c r="CH116" i="6"/>
  <c r="CG116" i="6"/>
  <c r="CF116" i="6"/>
  <c r="CE116" i="6"/>
  <c r="CD116" i="6"/>
  <c r="CC116" i="6"/>
  <c r="CB116" i="6"/>
  <c r="CA116" i="6"/>
  <c r="BZ116" i="6"/>
  <c r="BY116" i="6"/>
  <c r="BX116" i="6"/>
  <c r="BW116" i="6"/>
  <c r="BV116" i="6"/>
  <c r="BU116" i="6"/>
  <c r="BT116" i="6"/>
  <c r="BS116" i="6"/>
  <c r="BQ116" i="6"/>
  <c r="BP116" i="6"/>
  <c r="BO116" i="6"/>
  <c r="BN116" i="6"/>
  <c r="BM116" i="6"/>
  <c r="BL116" i="6"/>
  <c r="BK116" i="6"/>
  <c r="BJ116" i="6"/>
  <c r="BI116" i="6"/>
  <c r="BH116" i="6"/>
  <c r="BG116" i="6"/>
  <c r="BF116" i="6"/>
  <c r="BE116" i="6"/>
  <c r="BD116" i="6"/>
  <c r="BC116" i="6"/>
  <c r="BB116" i="6"/>
  <c r="BA116" i="6"/>
  <c r="AZ116" i="6"/>
  <c r="AY116" i="6"/>
  <c r="AX116" i="6"/>
  <c r="AW116" i="6"/>
  <c r="CM115" i="6"/>
  <c r="CL115" i="6"/>
  <c r="CK115" i="6"/>
  <c r="CJ115" i="6"/>
  <c r="CI115" i="6"/>
  <c r="CH115" i="6"/>
  <c r="CG115" i="6"/>
  <c r="CF115" i="6"/>
  <c r="CE115" i="6"/>
  <c r="CD115" i="6"/>
  <c r="CC115" i="6"/>
  <c r="CB115" i="6"/>
  <c r="CA115" i="6"/>
  <c r="BZ115" i="6"/>
  <c r="BY115" i="6"/>
  <c r="BX115" i="6"/>
  <c r="BW115" i="6"/>
  <c r="BV115" i="6"/>
  <c r="BU115" i="6"/>
  <c r="BT115" i="6"/>
  <c r="BS115" i="6"/>
  <c r="BQ115" i="6"/>
  <c r="BP115" i="6"/>
  <c r="BO115" i="6"/>
  <c r="BN115" i="6"/>
  <c r="BM115" i="6"/>
  <c r="BL115" i="6"/>
  <c r="BK115" i="6"/>
  <c r="BJ115" i="6"/>
  <c r="BI115" i="6"/>
  <c r="BH115" i="6"/>
  <c r="BG115" i="6"/>
  <c r="BF115" i="6"/>
  <c r="BE115" i="6"/>
  <c r="BD115" i="6"/>
  <c r="BC115" i="6"/>
  <c r="BB115" i="6"/>
  <c r="BA115" i="6"/>
  <c r="AZ115" i="6"/>
  <c r="AY115" i="6"/>
  <c r="AX115" i="6"/>
  <c r="AW115" i="6"/>
  <c r="CM114" i="6"/>
  <c r="CL114" i="6"/>
  <c r="CK114" i="6"/>
  <c r="CJ114" i="6"/>
  <c r="CI114" i="6"/>
  <c r="CH114" i="6"/>
  <c r="CG114" i="6"/>
  <c r="CF114" i="6"/>
  <c r="CE114" i="6"/>
  <c r="CD114" i="6"/>
  <c r="CC114" i="6"/>
  <c r="CB114" i="6"/>
  <c r="CA114" i="6"/>
  <c r="BZ114" i="6"/>
  <c r="BY114" i="6"/>
  <c r="BX114" i="6"/>
  <c r="BW114" i="6"/>
  <c r="BV114" i="6"/>
  <c r="BU114" i="6"/>
  <c r="BT114" i="6"/>
  <c r="BS114" i="6"/>
  <c r="BQ114" i="6"/>
  <c r="BP114" i="6"/>
  <c r="BO114" i="6"/>
  <c r="BN114" i="6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CM113" i="6"/>
  <c r="CL113" i="6"/>
  <c r="CK113" i="6"/>
  <c r="CJ113" i="6"/>
  <c r="CI113" i="6"/>
  <c r="CH113" i="6"/>
  <c r="CG113" i="6"/>
  <c r="CF113" i="6"/>
  <c r="CE113" i="6"/>
  <c r="CD113" i="6"/>
  <c r="CC113" i="6"/>
  <c r="CB113" i="6"/>
  <c r="CA113" i="6"/>
  <c r="BZ113" i="6"/>
  <c r="BY113" i="6"/>
  <c r="BX113" i="6"/>
  <c r="BW113" i="6"/>
  <c r="BV113" i="6"/>
  <c r="BU113" i="6"/>
  <c r="BT113" i="6"/>
  <c r="BS113" i="6"/>
  <c r="BQ113" i="6"/>
  <c r="BP113" i="6"/>
  <c r="BO113" i="6"/>
  <c r="BN113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CM112" i="6"/>
  <c r="CL112" i="6"/>
  <c r="CK112" i="6"/>
  <c r="CJ112" i="6"/>
  <c r="CI112" i="6"/>
  <c r="CH112" i="6"/>
  <c r="CG112" i="6"/>
  <c r="CF112" i="6"/>
  <c r="CE112" i="6"/>
  <c r="CD112" i="6"/>
  <c r="CC112" i="6"/>
  <c r="CB112" i="6"/>
  <c r="CA112" i="6"/>
  <c r="BZ112" i="6"/>
  <c r="BY112" i="6"/>
  <c r="BX112" i="6"/>
  <c r="BW112" i="6"/>
  <c r="BV112" i="6"/>
  <c r="BU112" i="6"/>
  <c r="BT112" i="6"/>
  <c r="BS112" i="6"/>
  <c r="BQ112" i="6"/>
  <c r="BP112" i="6"/>
  <c r="BO112" i="6"/>
  <c r="BN112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CM111" i="6"/>
  <c r="CL111" i="6"/>
  <c r="CK111" i="6"/>
  <c r="CJ111" i="6"/>
  <c r="CI111" i="6"/>
  <c r="CH111" i="6"/>
  <c r="CG111" i="6"/>
  <c r="CF111" i="6"/>
  <c r="CE111" i="6"/>
  <c r="CD111" i="6"/>
  <c r="CC111" i="6"/>
  <c r="CB111" i="6"/>
  <c r="CA111" i="6"/>
  <c r="BZ111" i="6"/>
  <c r="BY111" i="6"/>
  <c r="BX111" i="6"/>
  <c r="BW111" i="6"/>
  <c r="BV111" i="6"/>
  <c r="BU111" i="6"/>
  <c r="BT111" i="6"/>
  <c r="BS111" i="6"/>
  <c r="BQ111" i="6"/>
  <c r="BP111" i="6"/>
  <c r="BO111" i="6"/>
  <c r="BN111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CM110" i="6"/>
  <c r="CL110" i="6"/>
  <c r="CK110" i="6"/>
  <c r="CJ110" i="6"/>
  <c r="CI110" i="6"/>
  <c r="CH110" i="6"/>
  <c r="CG110" i="6"/>
  <c r="CF110" i="6"/>
  <c r="CE110" i="6"/>
  <c r="CD110" i="6"/>
  <c r="CC110" i="6"/>
  <c r="CB110" i="6"/>
  <c r="CA110" i="6"/>
  <c r="BZ110" i="6"/>
  <c r="BY110" i="6"/>
  <c r="BX110" i="6"/>
  <c r="BW110" i="6"/>
  <c r="BV110" i="6"/>
  <c r="BU110" i="6"/>
  <c r="BT110" i="6"/>
  <c r="BS110" i="6"/>
  <c r="BQ110" i="6"/>
  <c r="BP110" i="6"/>
  <c r="BO110" i="6"/>
  <c r="BN110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CM109" i="6"/>
  <c r="CL109" i="6"/>
  <c r="CK109" i="6"/>
  <c r="CJ109" i="6"/>
  <c r="CI109" i="6"/>
  <c r="CH109" i="6"/>
  <c r="CG109" i="6"/>
  <c r="CF109" i="6"/>
  <c r="CE109" i="6"/>
  <c r="CD109" i="6"/>
  <c r="CC109" i="6"/>
  <c r="CB109" i="6"/>
  <c r="CA109" i="6"/>
  <c r="BZ109" i="6"/>
  <c r="BY109" i="6"/>
  <c r="BX109" i="6"/>
  <c r="BW109" i="6"/>
  <c r="BV109" i="6"/>
  <c r="BU109" i="6"/>
  <c r="BT109" i="6"/>
  <c r="BS109" i="6"/>
  <c r="BQ109" i="6"/>
  <c r="BP109" i="6"/>
  <c r="BO109" i="6"/>
  <c r="BN109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CM108" i="6"/>
  <c r="CL108" i="6"/>
  <c r="CK108" i="6"/>
  <c r="CJ108" i="6"/>
  <c r="CI108" i="6"/>
  <c r="CH108" i="6"/>
  <c r="CG108" i="6"/>
  <c r="CF108" i="6"/>
  <c r="CE108" i="6"/>
  <c r="CD108" i="6"/>
  <c r="CC108" i="6"/>
  <c r="CB108" i="6"/>
  <c r="CA108" i="6"/>
  <c r="BZ108" i="6"/>
  <c r="BY108" i="6"/>
  <c r="BX108" i="6"/>
  <c r="BW108" i="6"/>
  <c r="BV108" i="6"/>
  <c r="BU108" i="6"/>
  <c r="BT108" i="6"/>
  <c r="BS108" i="6"/>
  <c r="BQ108" i="6"/>
  <c r="BP108" i="6"/>
  <c r="BO108" i="6"/>
  <c r="BN108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CM107" i="6"/>
  <c r="CL107" i="6"/>
  <c r="CK107" i="6"/>
  <c r="CJ107" i="6"/>
  <c r="CI107" i="6"/>
  <c r="CH107" i="6"/>
  <c r="CG107" i="6"/>
  <c r="CF107" i="6"/>
  <c r="CE107" i="6"/>
  <c r="CD107" i="6"/>
  <c r="CC107" i="6"/>
  <c r="CB107" i="6"/>
  <c r="CA107" i="6"/>
  <c r="BZ107" i="6"/>
  <c r="BY107" i="6"/>
  <c r="BX107" i="6"/>
  <c r="BW107" i="6"/>
  <c r="BV107" i="6"/>
  <c r="BU107" i="6"/>
  <c r="BT107" i="6"/>
  <c r="BS107" i="6"/>
  <c r="BQ107" i="6"/>
  <c r="BP107" i="6"/>
  <c r="BO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CM106" i="6"/>
  <c r="CL106" i="6"/>
  <c r="CK106" i="6"/>
  <c r="CJ106" i="6"/>
  <c r="CI106" i="6"/>
  <c r="CH106" i="6"/>
  <c r="CG106" i="6"/>
  <c r="CF106" i="6"/>
  <c r="CE106" i="6"/>
  <c r="CD106" i="6"/>
  <c r="CC106" i="6"/>
  <c r="CB106" i="6"/>
  <c r="CA106" i="6"/>
  <c r="BZ106" i="6"/>
  <c r="BY106" i="6"/>
  <c r="BX106" i="6"/>
  <c r="BW106" i="6"/>
  <c r="BV106" i="6"/>
  <c r="BU106" i="6"/>
  <c r="BT106" i="6"/>
  <c r="BS106" i="6"/>
  <c r="BQ106" i="6"/>
  <c r="BP106" i="6"/>
  <c r="BO106" i="6"/>
  <c r="BN106" i="6"/>
  <c r="BM106" i="6"/>
  <c r="BL106" i="6"/>
  <c r="BK106" i="6"/>
  <c r="BJ106" i="6"/>
  <c r="BI106" i="6"/>
  <c r="BH106" i="6"/>
  <c r="BG106" i="6"/>
  <c r="BF106" i="6"/>
  <c r="BE106" i="6"/>
  <c r="BD106" i="6"/>
  <c r="BC106" i="6"/>
  <c r="BB106" i="6"/>
  <c r="BA106" i="6"/>
  <c r="AZ106" i="6"/>
  <c r="AY106" i="6"/>
  <c r="AX106" i="6"/>
  <c r="AW106" i="6"/>
  <c r="CM105" i="6"/>
  <c r="CL105" i="6"/>
  <c r="CK105" i="6"/>
  <c r="CJ105" i="6"/>
  <c r="CI105" i="6"/>
  <c r="CH105" i="6"/>
  <c r="CG105" i="6"/>
  <c r="CF105" i="6"/>
  <c r="CE105" i="6"/>
  <c r="CD105" i="6"/>
  <c r="CC105" i="6"/>
  <c r="CB105" i="6"/>
  <c r="CA105" i="6"/>
  <c r="BZ105" i="6"/>
  <c r="BY105" i="6"/>
  <c r="BX105" i="6"/>
  <c r="BW105" i="6"/>
  <c r="BV105" i="6"/>
  <c r="BU105" i="6"/>
  <c r="BT105" i="6"/>
  <c r="BS105" i="6"/>
  <c r="BQ105" i="6"/>
  <c r="BP105" i="6"/>
  <c r="BO105" i="6"/>
  <c r="BN105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CM104" i="6"/>
  <c r="CL104" i="6"/>
  <c r="CK104" i="6"/>
  <c r="CJ104" i="6"/>
  <c r="CI104" i="6"/>
  <c r="CH104" i="6"/>
  <c r="CG104" i="6"/>
  <c r="CF104" i="6"/>
  <c r="CE104" i="6"/>
  <c r="CD104" i="6"/>
  <c r="CC104" i="6"/>
  <c r="CB104" i="6"/>
  <c r="CA104" i="6"/>
  <c r="BZ104" i="6"/>
  <c r="BY104" i="6"/>
  <c r="BX104" i="6"/>
  <c r="BW104" i="6"/>
  <c r="BV104" i="6"/>
  <c r="BU104" i="6"/>
  <c r="BT104" i="6"/>
  <c r="BS104" i="6"/>
  <c r="BQ104" i="6"/>
  <c r="BP104" i="6"/>
  <c r="BO104" i="6"/>
  <c r="BN104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CM103" i="6"/>
  <c r="CL103" i="6"/>
  <c r="CK103" i="6"/>
  <c r="CJ103" i="6"/>
  <c r="CI103" i="6"/>
  <c r="CH103" i="6"/>
  <c r="CG103" i="6"/>
  <c r="CF103" i="6"/>
  <c r="CE103" i="6"/>
  <c r="CD103" i="6"/>
  <c r="CC103" i="6"/>
  <c r="CB103" i="6"/>
  <c r="CA103" i="6"/>
  <c r="BZ103" i="6"/>
  <c r="BY103" i="6"/>
  <c r="BX103" i="6"/>
  <c r="BW103" i="6"/>
  <c r="BV103" i="6"/>
  <c r="BU103" i="6"/>
  <c r="BT103" i="6"/>
  <c r="BS103" i="6"/>
  <c r="BQ103" i="6"/>
  <c r="BP103" i="6"/>
  <c r="BO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CM102" i="6"/>
  <c r="CL102" i="6"/>
  <c r="CK102" i="6"/>
  <c r="CJ102" i="6"/>
  <c r="CI102" i="6"/>
  <c r="CH102" i="6"/>
  <c r="CG102" i="6"/>
  <c r="CF102" i="6"/>
  <c r="CE102" i="6"/>
  <c r="CD102" i="6"/>
  <c r="CC102" i="6"/>
  <c r="CB102" i="6"/>
  <c r="CA102" i="6"/>
  <c r="BZ102" i="6"/>
  <c r="BY102" i="6"/>
  <c r="BX102" i="6"/>
  <c r="BW102" i="6"/>
  <c r="BV102" i="6"/>
  <c r="BU102" i="6"/>
  <c r="BT102" i="6"/>
  <c r="BS102" i="6"/>
  <c r="BQ102" i="6"/>
  <c r="BP102" i="6"/>
  <c r="BO102" i="6"/>
  <c r="BN102" i="6"/>
  <c r="BM102" i="6"/>
  <c r="BL102" i="6"/>
  <c r="BK102" i="6"/>
  <c r="BJ102" i="6"/>
  <c r="BI102" i="6"/>
  <c r="BH102" i="6"/>
  <c r="BG102" i="6"/>
  <c r="BF102" i="6"/>
  <c r="BE102" i="6"/>
  <c r="BD102" i="6"/>
  <c r="BC102" i="6"/>
  <c r="BB102" i="6"/>
  <c r="BA102" i="6"/>
  <c r="AZ102" i="6"/>
  <c r="AY102" i="6"/>
  <c r="AX102" i="6"/>
  <c r="AW102" i="6"/>
  <c r="CM101" i="6"/>
  <c r="CL101" i="6"/>
  <c r="CK101" i="6"/>
  <c r="CJ101" i="6"/>
  <c r="CI101" i="6"/>
  <c r="CH101" i="6"/>
  <c r="CG101" i="6"/>
  <c r="CF101" i="6"/>
  <c r="CE101" i="6"/>
  <c r="CD101" i="6"/>
  <c r="CC101" i="6"/>
  <c r="CB101" i="6"/>
  <c r="CA101" i="6"/>
  <c r="BZ101" i="6"/>
  <c r="BY101" i="6"/>
  <c r="BX101" i="6"/>
  <c r="BW101" i="6"/>
  <c r="BV101" i="6"/>
  <c r="BU101" i="6"/>
  <c r="BT101" i="6"/>
  <c r="BS101" i="6"/>
  <c r="BQ101" i="6"/>
  <c r="BP101" i="6"/>
  <c r="BO101" i="6"/>
  <c r="BN101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CM100" i="6"/>
  <c r="CL100" i="6"/>
  <c r="CK100" i="6"/>
  <c r="CJ100" i="6"/>
  <c r="CI100" i="6"/>
  <c r="CH100" i="6"/>
  <c r="CG100" i="6"/>
  <c r="CF100" i="6"/>
  <c r="CE100" i="6"/>
  <c r="CD100" i="6"/>
  <c r="CC100" i="6"/>
  <c r="CB100" i="6"/>
  <c r="CA100" i="6"/>
  <c r="BZ100" i="6"/>
  <c r="BY100" i="6"/>
  <c r="BX100" i="6"/>
  <c r="BW100" i="6"/>
  <c r="BV100" i="6"/>
  <c r="BU100" i="6"/>
  <c r="BT100" i="6"/>
  <c r="BS100" i="6"/>
  <c r="BQ100" i="6"/>
  <c r="BP100" i="6"/>
  <c r="BO100" i="6"/>
  <c r="BN100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CM99" i="6"/>
  <c r="CL99" i="6"/>
  <c r="CK99" i="6"/>
  <c r="CJ99" i="6"/>
  <c r="CI99" i="6"/>
  <c r="CH99" i="6"/>
  <c r="CG99" i="6"/>
  <c r="CF99" i="6"/>
  <c r="CE99" i="6"/>
  <c r="CD99" i="6"/>
  <c r="CC99" i="6"/>
  <c r="CB99" i="6"/>
  <c r="CA99" i="6"/>
  <c r="BZ99" i="6"/>
  <c r="BY99" i="6"/>
  <c r="BX99" i="6"/>
  <c r="BW99" i="6"/>
  <c r="BV99" i="6"/>
  <c r="BU99" i="6"/>
  <c r="BT99" i="6"/>
  <c r="BS99" i="6"/>
  <c r="BQ99" i="6"/>
  <c r="BP99" i="6"/>
  <c r="BO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CM98" i="6"/>
  <c r="CL98" i="6"/>
  <c r="CK98" i="6"/>
  <c r="CJ98" i="6"/>
  <c r="CI98" i="6"/>
  <c r="CH98" i="6"/>
  <c r="CG98" i="6"/>
  <c r="CF98" i="6"/>
  <c r="CE98" i="6"/>
  <c r="CD98" i="6"/>
  <c r="CC98" i="6"/>
  <c r="CB98" i="6"/>
  <c r="CA98" i="6"/>
  <c r="BZ98" i="6"/>
  <c r="BY98" i="6"/>
  <c r="BX98" i="6"/>
  <c r="BW98" i="6"/>
  <c r="BV98" i="6"/>
  <c r="BU98" i="6"/>
  <c r="BT98" i="6"/>
  <c r="BS98" i="6"/>
  <c r="BQ98" i="6"/>
  <c r="BP98" i="6"/>
  <c r="BO98" i="6"/>
  <c r="BN98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CM97" i="6"/>
  <c r="CL97" i="6"/>
  <c r="CK97" i="6"/>
  <c r="CJ97" i="6"/>
  <c r="CI97" i="6"/>
  <c r="CH97" i="6"/>
  <c r="CG97" i="6"/>
  <c r="CF97" i="6"/>
  <c r="CE97" i="6"/>
  <c r="CD97" i="6"/>
  <c r="CC97" i="6"/>
  <c r="CB97" i="6"/>
  <c r="CA97" i="6"/>
  <c r="BZ97" i="6"/>
  <c r="BY97" i="6"/>
  <c r="BX97" i="6"/>
  <c r="BW97" i="6"/>
  <c r="BV97" i="6"/>
  <c r="BU97" i="6"/>
  <c r="BT97" i="6"/>
  <c r="BS97" i="6"/>
  <c r="BQ97" i="6"/>
  <c r="BP97" i="6"/>
  <c r="BO97" i="6"/>
  <c r="BN97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CM96" i="6"/>
  <c r="CL96" i="6"/>
  <c r="CK96" i="6"/>
  <c r="CJ96" i="6"/>
  <c r="CI96" i="6"/>
  <c r="CH96" i="6"/>
  <c r="CG96" i="6"/>
  <c r="CF96" i="6"/>
  <c r="CE96" i="6"/>
  <c r="CD96" i="6"/>
  <c r="CC96" i="6"/>
  <c r="CB96" i="6"/>
  <c r="CA96" i="6"/>
  <c r="BZ96" i="6"/>
  <c r="BY96" i="6"/>
  <c r="BX96" i="6"/>
  <c r="BW96" i="6"/>
  <c r="BV96" i="6"/>
  <c r="BU96" i="6"/>
  <c r="BT96" i="6"/>
  <c r="BS96" i="6"/>
  <c r="BQ96" i="6"/>
  <c r="BP96" i="6"/>
  <c r="BO96" i="6"/>
  <c r="BN96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CM95" i="6"/>
  <c r="CL95" i="6"/>
  <c r="CK95" i="6"/>
  <c r="CJ95" i="6"/>
  <c r="CI95" i="6"/>
  <c r="CH95" i="6"/>
  <c r="CG95" i="6"/>
  <c r="CF95" i="6"/>
  <c r="CE95" i="6"/>
  <c r="CD95" i="6"/>
  <c r="CC95" i="6"/>
  <c r="CB95" i="6"/>
  <c r="CA95" i="6"/>
  <c r="BZ95" i="6"/>
  <c r="BY95" i="6"/>
  <c r="BX95" i="6"/>
  <c r="BW95" i="6"/>
  <c r="BV95" i="6"/>
  <c r="BU95" i="6"/>
  <c r="BT95" i="6"/>
  <c r="BS95" i="6"/>
  <c r="BQ95" i="6"/>
  <c r="BP95" i="6"/>
  <c r="BO95" i="6"/>
  <c r="BN95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CM94" i="6"/>
  <c r="CL94" i="6"/>
  <c r="CK94" i="6"/>
  <c r="CJ94" i="6"/>
  <c r="CI94" i="6"/>
  <c r="CH94" i="6"/>
  <c r="CG94" i="6"/>
  <c r="CF94" i="6"/>
  <c r="CE94" i="6"/>
  <c r="CD94" i="6"/>
  <c r="CC94" i="6"/>
  <c r="CB94" i="6"/>
  <c r="CA94" i="6"/>
  <c r="BZ94" i="6"/>
  <c r="BY94" i="6"/>
  <c r="BX94" i="6"/>
  <c r="BW94" i="6"/>
  <c r="BV94" i="6"/>
  <c r="BU94" i="6"/>
  <c r="BT94" i="6"/>
  <c r="BS94" i="6"/>
  <c r="BQ94" i="6"/>
  <c r="BP94" i="6"/>
  <c r="BO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CM93" i="6"/>
  <c r="CL93" i="6"/>
  <c r="CK93" i="6"/>
  <c r="CJ93" i="6"/>
  <c r="CI93" i="6"/>
  <c r="CH93" i="6"/>
  <c r="CG93" i="6"/>
  <c r="CF93" i="6"/>
  <c r="CE93" i="6"/>
  <c r="CD93" i="6"/>
  <c r="CC93" i="6"/>
  <c r="CB93" i="6"/>
  <c r="CA93" i="6"/>
  <c r="BZ93" i="6"/>
  <c r="BY93" i="6"/>
  <c r="BX93" i="6"/>
  <c r="BW93" i="6"/>
  <c r="BV93" i="6"/>
  <c r="BU93" i="6"/>
  <c r="BT93" i="6"/>
  <c r="BS93" i="6"/>
  <c r="BQ93" i="6"/>
  <c r="BP93" i="6"/>
  <c r="BO93" i="6"/>
  <c r="BN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CM92" i="6"/>
  <c r="CL92" i="6"/>
  <c r="CK92" i="6"/>
  <c r="CJ92" i="6"/>
  <c r="CI92" i="6"/>
  <c r="CH92" i="6"/>
  <c r="CG92" i="6"/>
  <c r="CF92" i="6"/>
  <c r="CE92" i="6"/>
  <c r="CD92" i="6"/>
  <c r="CC92" i="6"/>
  <c r="CB92" i="6"/>
  <c r="CA92" i="6"/>
  <c r="BZ92" i="6"/>
  <c r="BY92" i="6"/>
  <c r="BX92" i="6"/>
  <c r="BW92" i="6"/>
  <c r="BV92" i="6"/>
  <c r="BU92" i="6"/>
  <c r="BT92" i="6"/>
  <c r="BS92" i="6"/>
  <c r="BQ92" i="6"/>
  <c r="BP92" i="6"/>
  <c r="BO92" i="6"/>
  <c r="BN92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CM91" i="6"/>
  <c r="CL91" i="6"/>
  <c r="CK91" i="6"/>
  <c r="CJ91" i="6"/>
  <c r="CI91" i="6"/>
  <c r="CH91" i="6"/>
  <c r="CG91" i="6"/>
  <c r="CF91" i="6"/>
  <c r="CE91" i="6"/>
  <c r="CD91" i="6"/>
  <c r="CC91" i="6"/>
  <c r="CB91" i="6"/>
  <c r="CA91" i="6"/>
  <c r="BZ91" i="6"/>
  <c r="BY91" i="6"/>
  <c r="BX91" i="6"/>
  <c r="BW91" i="6"/>
  <c r="BV91" i="6"/>
  <c r="BU91" i="6"/>
  <c r="BT91" i="6"/>
  <c r="BS91" i="6"/>
  <c r="BQ91" i="6"/>
  <c r="BP91" i="6"/>
  <c r="BO91" i="6"/>
  <c r="BN91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CM90" i="6"/>
  <c r="CL90" i="6"/>
  <c r="CK90" i="6"/>
  <c r="CJ90" i="6"/>
  <c r="CI90" i="6"/>
  <c r="CH90" i="6"/>
  <c r="CG90" i="6"/>
  <c r="CF90" i="6"/>
  <c r="CE90" i="6"/>
  <c r="CD90" i="6"/>
  <c r="CC90" i="6"/>
  <c r="CB90" i="6"/>
  <c r="CA90" i="6"/>
  <c r="BZ90" i="6"/>
  <c r="BY90" i="6"/>
  <c r="BX90" i="6"/>
  <c r="BW90" i="6"/>
  <c r="BV90" i="6"/>
  <c r="BU90" i="6"/>
  <c r="BT90" i="6"/>
  <c r="BS90" i="6"/>
  <c r="BQ90" i="6"/>
  <c r="BP90" i="6"/>
  <c r="BO90" i="6"/>
  <c r="BN90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CM89" i="6"/>
  <c r="CL89" i="6"/>
  <c r="CK89" i="6"/>
  <c r="CJ89" i="6"/>
  <c r="CI89" i="6"/>
  <c r="CH89" i="6"/>
  <c r="CG89" i="6"/>
  <c r="CF89" i="6"/>
  <c r="CE89" i="6"/>
  <c r="CD89" i="6"/>
  <c r="CC89" i="6"/>
  <c r="CB89" i="6"/>
  <c r="CA89" i="6"/>
  <c r="BZ89" i="6"/>
  <c r="BY89" i="6"/>
  <c r="BX89" i="6"/>
  <c r="BW89" i="6"/>
  <c r="BV89" i="6"/>
  <c r="BU89" i="6"/>
  <c r="BT89" i="6"/>
  <c r="BS89" i="6"/>
  <c r="BQ89" i="6"/>
  <c r="BP89" i="6"/>
  <c r="BO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CM88" i="6"/>
  <c r="CL88" i="6"/>
  <c r="CK88" i="6"/>
  <c r="CJ88" i="6"/>
  <c r="CI88" i="6"/>
  <c r="CH88" i="6"/>
  <c r="CG88" i="6"/>
  <c r="CF88" i="6"/>
  <c r="CE88" i="6"/>
  <c r="CD88" i="6"/>
  <c r="CC88" i="6"/>
  <c r="CB88" i="6"/>
  <c r="CA88" i="6"/>
  <c r="BZ88" i="6"/>
  <c r="BY88" i="6"/>
  <c r="BX88" i="6"/>
  <c r="BW88" i="6"/>
  <c r="BV88" i="6"/>
  <c r="BU88" i="6"/>
  <c r="BT88" i="6"/>
  <c r="BS88" i="6"/>
  <c r="BQ88" i="6"/>
  <c r="BP88" i="6"/>
  <c r="BO88" i="6"/>
  <c r="BN88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CM87" i="6"/>
  <c r="CL87" i="6"/>
  <c r="CK87" i="6"/>
  <c r="CJ87" i="6"/>
  <c r="CI87" i="6"/>
  <c r="CH87" i="6"/>
  <c r="CG87" i="6"/>
  <c r="CF87" i="6"/>
  <c r="CE87" i="6"/>
  <c r="CD87" i="6"/>
  <c r="CC87" i="6"/>
  <c r="CB87" i="6"/>
  <c r="CA87" i="6"/>
  <c r="BZ87" i="6"/>
  <c r="BY87" i="6"/>
  <c r="BX87" i="6"/>
  <c r="BW87" i="6"/>
  <c r="BV87" i="6"/>
  <c r="BU87" i="6"/>
  <c r="BT87" i="6"/>
  <c r="BS87" i="6"/>
  <c r="BQ87" i="6"/>
  <c r="BP87" i="6"/>
  <c r="BO87" i="6"/>
  <c r="BN87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CM86" i="6"/>
  <c r="CL86" i="6"/>
  <c r="CK86" i="6"/>
  <c r="CJ86" i="6"/>
  <c r="CI86" i="6"/>
  <c r="CH86" i="6"/>
  <c r="CG86" i="6"/>
  <c r="CF86" i="6"/>
  <c r="CE86" i="6"/>
  <c r="CD86" i="6"/>
  <c r="CC86" i="6"/>
  <c r="CB86" i="6"/>
  <c r="CA86" i="6"/>
  <c r="BZ86" i="6"/>
  <c r="BY86" i="6"/>
  <c r="BX86" i="6"/>
  <c r="BW86" i="6"/>
  <c r="BV86" i="6"/>
  <c r="BU86" i="6"/>
  <c r="BT86" i="6"/>
  <c r="BS86" i="6"/>
  <c r="BQ86" i="6"/>
  <c r="BP86" i="6"/>
  <c r="BO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CM85" i="6"/>
  <c r="CL85" i="6"/>
  <c r="CK85" i="6"/>
  <c r="CJ85" i="6"/>
  <c r="CI85" i="6"/>
  <c r="CH85" i="6"/>
  <c r="CG85" i="6"/>
  <c r="CF85" i="6"/>
  <c r="CE85" i="6"/>
  <c r="CD85" i="6"/>
  <c r="CC85" i="6"/>
  <c r="CB85" i="6"/>
  <c r="CA85" i="6"/>
  <c r="BZ85" i="6"/>
  <c r="BY85" i="6"/>
  <c r="BX85" i="6"/>
  <c r="BW85" i="6"/>
  <c r="BV85" i="6"/>
  <c r="BU85" i="6"/>
  <c r="BT85" i="6"/>
  <c r="BS85" i="6"/>
  <c r="BQ85" i="6"/>
  <c r="BP85" i="6"/>
  <c r="BO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CM84" i="6"/>
  <c r="CL84" i="6"/>
  <c r="CK84" i="6"/>
  <c r="CJ84" i="6"/>
  <c r="CI84" i="6"/>
  <c r="CH84" i="6"/>
  <c r="CG84" i="6"/>
  <c r="CF84" i="6"/>
  <c r="CE84" i="6"/>
  <c r="CD84" i="6"/>
  <c r="CC84" i="6"/>
  <c r="CB84" i="6"/>
  <c r="CA84" i="6"/>
  <c r="BZ84" i="6"/>
  <c r="BY84" i="6"/>
  <c r="BX84" i="6"/>
  <c r="BW84" i="6"/>
  <c r="BV84" i="6"/>
  <c r="BU84" i="6"/>
  <c r="BT84" i="6"/>
  <c r="BS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CM83" i="6"/>
  <c r="CL83" i="6"/>
  <c r="CK83" i="6"/>
  <c r="CJ83" i="6"/>
  <c r="CI83" i="6"/>
  <c r="CH83" i="6"/>
  <c r="CG83" i="6"/>
  <c r="CF83" i="6"/>
  <c r="CE83" i="6"/>
  <c r="CD83" i="6"/>
  <c r="CC83" i="6"/>
  <c r="CB83" i="6"/>
  <c r="CA83" i="6"/>
  <c r="BZ83" i="6"/>
  <c r="BY83" i="6"/>
  <c r="BX83" i="6"/>
  <c r="BW83" i="6"/>
  <c r="BV83" i="6"/>
  <c r="BU83" i="6"/>
  <c r="BT83" i="6"/>
  <c r="BS83" i="6"/>
  <c r="BQ83" i="6"/>
  <c r="BP83" i="6"/>
  <c r="BO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CM82" i="6"/>
  <c r="CL82" i="6"/>
  <c r="CK82" i="6"/>
  <c r="CJ82" i="6"/>
  <c r="CI82" i="6"/>
  <c r="CH82" i="6"/>
  <c r="CG82" i="6"/>
  <c r="CF82" i="6"/>
  <c r="CE82" i="6"/>
  <c r="CD82" i="6"/>
  <c r="CC82" i="6"/>
  <c r="CB82" i="6"/>
  <c r="CA82" i="6"/>
  <c r="BZ82" i="6"/>
  <c r="BY82" i="6"/>
  <c r="BX82" i="6"/>
  <c r="BW82" i="6"/>
  <c r="BV82" i="6"/>
  <c r="BU82" i="6"/>
  <c r="BT82" i="6"/>
  <c r="BS82" i="6"/>
  <c r="BQ82" i="6"/>
  <c r="BP82" i="6"/>
  <c r="BO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CM81" i="6"/>
  <c r="CL81" i="6"/>
  <c r="CK81" i="6"/>
  <c r="CJ81" i="6"/>
  <c r="CI81" i="6"/>
  <c r="CH81" i="6"/>
  <c r="CG81" i="6"/>
  <c r="CF81" i="6"/>
  <c r="CE81" i="6"/>
  <c r="CD81" i="6"/>
  <c r="CC81" i="6"/>
  <c r="CB81" i="6"/>
  <c r="CA81" i="6"/>
  <c r="BZ81" i="6"/>
  <c r="BY81" i="6"/>
  <c r="BX81" i="6"/>
  <c r="BW81" i="6"/>
  <c r="BV81" i="6"/>
  <c r="BU81" i="6"/>
  <c r="BT81" i="6"/>
  <c r="BS81" i="6"/>
  <c r="BQ81" i="6"/>
  <c r="BP81" i="6"/>
  <c r="BO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CM80" i="6"/>
  <c r="CL80" i="6"/>
  <c r="CK80" i="6"/>
  <c r="CJ80" i="6"/>
  <c r="CI80" i="6"/>
  <c r="CH80" i="6"/>
  <c r="CG80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CM79" i="6"/>
  <c r="CL79" i="6"/>
  <c r="CK79" i="6"/>
  <c r="CJ79" i="6"/>
  <c r="CI79" i="6"/>
  <c r="CH79" i="6"/>
  <c r="CG79" i="6"/>
  <c r="CF79" i="6"/>
  <c r="CE79" i="6"/>
  <c r="CD79" i="6"/>
  <c r="CC79" i="6"/>
  <c r="CB79" i="6"/>
  <c r="CA79" i="6"/>
  <c r="BZ79" i="6"/>
  <c r="BY79" i="6"/>
  <c r="BX79" i="6"/>
  <c r="BW79" i="6"/>
  <c r="BV79" i="6"/>
  <c r="BU79" i="6"/>
  <c r="BT79" i="6"/>
  <c r="BS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CM78" i="6"/>
  <c r="CL78" i="6"/>
  <c r="CK78" i="6"/>
  <c r="CJ78" i="6"/>
  <c r="CI78" i="6"/>
  <c r="CH78" i="6"/>
  <c r="CG78" i="6"/>
  <c r="CF78" i="6"/>
  <c r="CE78" i="6"/>
  <c r="CD78" i="6"/>
  <c r="CC78" i="6"/>
  <c r="CB78" i="6"/>
  <c r="CA78" i="6"/>
  <c r="BZ78" i="6"/>
  <c r="BY78" i="6"/>
  <c r="BX78" i="6"/>
  <c r="BW78" i="6"/>
  <c r="BV78" i="6"/>
  <c r="BU78" i="6"/>
  <c r="BT78" i="6"/>
  <c r="BS78" i="6"/>
  <c r="BQ78" i="6"/>
  <c r="BP78" i="6"/>
  <c r="BO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CM77" i="6"/>
  <c r="CL77" i="6"/>
  <c r="CK77" i="6"/>
  <c r="CJ77" i="6"/>
  <c r="CI77" i="6"/>
  <c r="CH77" i="6"/>
  <c r="CG77" i="6"/>
  <c r="CF77" i="6"/>
  <c r="CE77" i="6"/>
  <c r="CD77" i="6"/>
  <c r="CC77" i="6"/>
  <c r="CB77" i="6"/>
  <c r="CA77" i="6"/>
  <c r="BZ77" i="6"/>
  <c r="BY77" i="6"/>
  <c r="BX77" i="6"/>
  <c r="BW77" i="6"/>
  <c r="BV77" i="6"/>
  <c r="BU77" i="6"/>
  <c r="BT77" i="6"/>
  <c r="BS77" i="6"/>
  <c r="BQ77" i="6"/>
  <c r="BP77" i="6"/>
  <c r="BO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CM76" i="6"/>
  <c r="CL76" i="6"/>
  <c r="CK76" i="6"/>
  <c r="CJ76" i="6"/>
  <c r="CI76" i="6"/>
  <c r="CH76" i="6"/>
  <c r="CG76" i="6"/>
  <c r="CF76" i="6"/>
  <c r="CE76" i="6"/>
  <c r="CD76" i="6"/>
  <c r="CC76" i="6"/>
  <c r="CB76" i="6"/>
  <c r="CA76" i="6"/>
  <c r="BZ76" i="6"/>
  <c r="BY76" i="6"/>
  <c r="BX76" i="6"/>
  <c r="BW76" i="6"/>
  <c r="BV76" i="6"/>
  <c r="BU76" i="6"/>
  <c r="BT76" i="6"/>
  <c r="BS76" i="6"/>
  <c r="BQ76" i="6"/>
  <c r="BP76" i="6"/>
  <c r="BO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CM75" i="6"/>
  <c r="CL75" i="6"/>
  <c r="CK75" i="6"/>
  <c r="CJ75" i="6"/>
  <c r="CI75" i="6"/>
  <c r="CH75" i="6"/>
  <c r="CG75" i="6"/>
  <c r="CF75" i="6"/>
  <c r="CE75" i="6"/>
  <c r="CD75" i="6"/>
  <c r="CC75" i="6"/>
  <c r="CB75" i="6"/>
  <c r="CA75" i="6"/>
  <c r="BZ75" i="6"/>
  <c r="BY75" i="6"/>
  <c r="BX75" i="6"/>
  <c r="BW75" i="6"/>
  <c r="BV75" i="6"/>
  <c r="BU75" i="6"/>
  <c r="BT75" i="6"/>
  <c r="BS75" i="6"/>
  <c r="BQ75" i="6"/>
  <c r="BP75" i="6"/>
  <c r="BO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CM74" i="6"/>
  <c r="CL74" i="6"/>
  <c r="CK74" i="6"/>
  <c r="CJ74" i="6"/>
  <c r="CI74" i="6"/>
  <c r="CH74" i="6"/>
  <c r="CG74" i="6"/>
  <c r="CF74" i="6"/>
  <c r="CE74" i="6"/>
  <c r="CD74" i="6"/>
  <c r="CC74" i="6"/>
  <c r="CB74" i="6"/>
  <c r="CA74" i="6"/>
  <c r="BZ74" i="6"/>
  <c r="BY74" i="6"/>
  <c r="BX74" i="6"/>
  <c r="BW74" i="6"/>
  <c r="BV74" i="6"/>
  <c r="BU74" i="6"/>
  <c r="BT74" i="6"/>
  <c r="BS74" i="6"/>
  <c r="BQ74" i="6"/>
  <c r="BP74" i="6"/>
  <c r="BO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CM73" i="6"/>
  <c r="CL73" i="6"/>
  <c r="CK73" i="6"/>
  <c r="CJ73" i="6"/>
  <c r="CI73" i="6"/>
  <c r="CH73" i="6"/>
  <c r="CG73" i="6"/>
  <c r="CF73" i="6"/>
  <c r="CE73" i="6"/>
  <c r="CD73" i="6"/>
  <c r="CC73" i="6"/>
  <c r="CB73" i="6"/>
  <c r="CA73" i="6"/>
  <c r="BZ73" i="6"/>
  <c r="BY73" i="6"/>
  <c r="BX73" i="6"/>
  <c r="BW73" i="6"/>
  <c r="BV73" i="6"/>
  <c r="BU73" i="6"/>
  <c r="BT73" i="6"/>
  <c r="BS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CM72" i="6"/>
  <c r="CL72" i="6"/>
  <c r="CK72" i="6"/>
  <c r="CJ72" i="6"/>
  <c r="CI72" i="6"/>
  <c r="CH72" i="6"/>
  <c r="CG72" i="6"/>
  <c r="CF72" i="6"/>
  <c r="CE72" i="6"/>
  <c r="CD72" i="6"/>
  <c r="CC72" i="6"/>
  <c r="CB72" i="6"/>
  <c r="CA72" i="6"/>
  <c r="BZ72" i="6"/>
  <c r="BY72" i="6"/>
  <c r="BX72" i="6"/>
  <c r="BW72" i="6"/>
  <c r="BV72" i="6"/>
  <c r="BU72" i="6"/>
  <c r="BT72" i="6"/>
  <c r="BS72" i="6"/>
  <c r="BQ72" i="6"/>
  <c r="BP72" i="6"/>
  <c r="BO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CM71" i="6"/>
  <c r="CL71" i="6"/>
  <c r="CK71" i="6"/>
  <c r="CJ71" i="6"/>
  <c r="CI71" i="6"/>
  <c r="CH71" i="6"/>
  <c r="CG71" i="6"/>
  <c r="CF71" i="6"/>
  <c r="CE71" i="6"/>
  <c r="CD71" i="6"/>
  <c r="CC71" i="6"/>
  <c r="CB71" i="6"/>
  <c r="CA71" i="6"/>
  <c r="BZ71" i="6"/>
  <c r="BY71" i="6"/>
  <c r="BX71" i="6"/>
  <c r="BW71" i="6"/>
  <c r="BV71" i="6"/>
  <c r="BU71" i="6"/>
  <c r="BT71" i="6"/>
  <c r="BS71" i="6"/>
  <c r="BQ71" i="6"/>
  <c r="BP71" i="6"/>
  <c r="BO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CM70" i="6"/>
  <c r="CL70" i="6"/>
  <c r="CK70" i="6"/>
  <c r="CJ70" i="6"/>
  <c r="CI70" i="6"/>
  <c r="CH70" i="6"/>
  <c r="CG70" i="6"/>
  <c r="CF70" i="6"/>
  <c r="CE70" i="6"/>
  <c r="CD70" i="6"/>
  <c r="CC70" i="6"/>
  <c r="CB70" i="6"/>
  <c r="CA70" i="6"/>
  <c r="BZ70" i="6"/>
  <c r="BY70" i="6"/>
  <c r="BX70" i="6"/>
  <c r="BW70" i="6"/>
  <c r="BV70" i="6"/>
  <c r="BU70" i="6"/>
  <c r="BT70" i="6"/>
  <c r="BS70" i="6"/>
  <c r="BQ70" i="6"/>
  <c r="BP70" i="6"/>
  <c r="BO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CM69" i="6"/>
  <c r="CL69" i="6"/>
  <c r="CK69" i="6"/>
  <c r="CJ69" i="6"/>
  <c r="CI69" i="6"/>
  <c r="CH69" i="6"/>
  <c r="CG69" i="6"/>
  <c r="CF69" i="6"/>
  <c r="CE69" i="6"/>
  <c r="CD69" i="6"/>
  <c r="CC69" i="6"/>
  <c r="CB69" i="6"/>
  <c r="CA69" i="6"/>
  <c r="BZ69" i="6"/>
  <c r="BY69" i="6"/>
  <c r="BX69" i="6"/>
  <c r="BW69" i="6"/>
  <c r="BV69" i="6"/>
  <c r="BU69" i="6"/>
  <c r="BT69" i="6"/>
  <c r="BS69" i="6"/>
  <c r="BQ69" i="6"/>
  <c r="BP69" i="6"/>
  <c r="BO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CM68" i="6"/>
  <c r="CL68" i="6"/>
  <c r="CK68" i="6"/>
  <c r="CJ68" i="6"/>
  <c r="CI68" i="6"/>
  <c r="CH68" i="6"/>
  <c r="CG68" i="6"/>
  <c r="CF68" i="6"/>
  <c r="CE68" i="6"/>
  <c r="CD68" i="6"/>
  <c r="CC68" i="6"/>
  <c r="CB68" i="6"/>
  <c r="CA68" i="6"/>
  <c r="BZ68" i="6"/>
  <c r="BY68" i="6"/>
  <c r="BX68" i="6"/>
  <c r="BW68" i="6"/>
  <c r="BV68" i="6"/>
  <c r="BU68" i="6"/>
  <c r="BT68" i="6"/>
  <c r="BS68" i="6"/>
  <c r="BQ68" i="6"/>
  <c r="BP68" i="6"/>
  <c r="BO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CM67" i="6"/>
  <c r="CL67" i="6"/>
  <c r="CK67" i="6"/>
  <c r="CJ67" i="6"/>
  <c r="CI67" i="6"/>
  <c r="CH67" i="6"/>
  <c r="CG67" i="6"/>
  <c r="CF67" i="6"/>
  <c r="CE67" i="6"/>
  <c r="CD67" i="6"/>
  <c r="CC67" i="6"/>
  <c r="CB67" i="6"/>
  <c r="CA67" i="6"/>
  <c r="BZ67" i="6"/>
  <c r="BY67" i="6"/>
  <c r="BX67" i="6"/>
  <c r="BW67" i="6"/>
  <c r="BV67" i="6"/>
  <c r="BU67" i="6"/>
  <c r="BT67" i="6"/>
  <c r="BS67" i="6"/>
  <c r="BQ67" i="6"/>
  <c r="BP67" i="6"/>
  <c r="BO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CM66" i="6"/>
  <c r="CL66" i="6"/>
  <c r="CK66" i="6"/>
  <c r="CJ66" i="6"/>
  <c r="CI66" i="6"/>
  <c r="CH66" i="6"/>
  <c r="CG66" i="6"/>
  <c r="CF66" i="6"/>
  <c r="CE66" i="6"/>
  <c r="CD66" i="6"/>
  <c r="CC66" i="6"/>
  <c r="CB66" i="6"/>
  <c r="CA66" i="6"/>
  <c r="BZ66" i="6"/>
  <c r="BY66" i="6"/>
  <c r="BX66" i="6"/>
  <c r="BW66" i="6"/>
  <c r="BV66" i="6"/>
  <c r="BU66" i="6"/>
  <c r="BT66" i="6"/>
  <c r="BS66" i="6"/>
  <c r="BQ66" i="6"/>
  <c r="BP66" i="6"/>
  <c r="BO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CM65" i="6"/>
  <c r="CL65" i="6"/>
  <c r="CK65" i="6"/>
  <c r="CJ65" i="6"/>
  <c r="CI65" i="6"/>
  <c r="CH65" i="6"/>
  <c r="CG65" i="6"/>
  <c r="CF65" i="6"/>
  <c r="CE65" i="6"/>
  <c r="CD65" i="6"/>
  <c r="CC65" i="6"/>
  <c r="CB65" i="6"/>
  <c r="CA65" i="6"/>
  <c r="BZ65" i="6"/>
  <c r="BY65" i="6"/>
  <c r="BX65" i="6"/>
  <c r="BW65" i="6"/>
  <c r="BV65" i="6"/>
  <c r="BU65" i="6"/>
  <c r="BT65" i="6"/>
  <c r="BS65" i="6"/>
  <c r="BQ65" i="6"/>
  <c r="BP65" i="6"/>
  <c r="BO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CM64" i="6"/>
  <c r="CL64" i="6"/>
  <c r="CK64" i="6"/>
  <c r="CJ64" i="6"/>
  <c r="CI64" i="6"/>
  <c r="CH64" i="6"/>
  <c r="CG64" i="6"/>
  <c r="CF64" i="6"/>
  <c r="CE64" i="6"/>
  <c r="CD64" i="6"/>
  <c r="CC64" i="6"/>
  <c r="CB64" i="6"/>
  <c r="CA64" i="6"/>
  <c r="BZ64" i="6"/>
  <c r="BY64" i="6"/>
  <c r="BX64" i="6"/>
  <c r="BW64" i="6"/>
  <c r="BV64" i="6"/>
  <c r="BU64" i="6"/>
  <c r="BT64" i="6"/>
  <c r="BS64" i="6"/>
  <c r="BQ64" i="6"/>
  <c r="BP64" i="6"/>
  <c r="BO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CM63" i="6"/>
  <c r="CL63" i="6"/>
  <c r="CK63" i="6"/>
  <c r="CJ63" i="6"/>
  <c r="CI63" i="6"/>
  <c r="CH63" i="6"/>
  <c r="CG63" i="6"/>
  <c r="CF63" i="6"/>
  <c r="CE63" i="6"/>
  <c r="CD63" i="6"/>
  <c r="CC63" i="6"/>
  <c r="CB63" i="6"/>
  <c r="CA63" i="6"/>
  <c r="BZ63" i="6"/>
  <c r="BY63" i="6"/>
  <c r="BX63" i="6"/>
  <c r="BW63" i="6"/>
  <c r="BV63" i="6"/>
  <c r="BU63" i="6"/>
  <c r="BT63" i="6"/>
  <c r="BS63" i="6"/>
  <c r="BQ63" i="6"/>
  <c r="BP63" i="6"/>
  <c r="BO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CM62" i="6"/>
  <c r="CL62" i="6"/>
  <c r="CK62" i="6"/>
  <c r="CJ62" i="6"/>
  <c r="CI62" i="6"/>
  <c r="CH62" i="6"/>
  <c r="CG62" i="6"/>
  <c r="CF62" i="6"/>
  <c r="CE62" i="6"/>
  <c r="CD62" i="6"/>
  <c r="CC62" i="6"/>
  <c r="CB62" i="6"/>
  <c r="CA62" i="6"/>
  <c r="BZ62" i="6"/>
  <c r="BY62" i="6"/>
  <c r="BX62" i="6"/>
  <c r="BW62" i="6"/>
  <c r="BV62" i="6"/>
  <c r="BU62" i="6"/>
  <c r="BT62" i="6"/>
  <c r="BS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CM61" i="6"/>
  <c r="CL61" i="6"/>
  <c r="CK61" i="6"/>
  <c r="CJ61" i="6"/>
  <c r="CI61" i="6"/>
  <c r="CH61" i="6"/>
  <c r="CG61" i="6"/>
  <c r="CF61" i="6"/>
  <c r="CE61" i="6"/>
  <c r="CD61" i="6"/>
  <c r="CC61" i="6"/>
  <c r="CB61" i="6"/>
  <c r="CA61" i="6"/>
  <c r="BZ61" i="6"/>
  <c r="BY61" i="6"/>
  <c r="BX61" i="6"/>
  <c r="BW61" i="6"/>
  <c r="BV61" i="6"/>
  <c r="BU61" i="6"/>
  <c r="BT61" i="6"/>
  <c r="BS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CM60" i="6"/>
  <c r="CL60" i="6"/>
  <c r="CK60" i="6"/>
  <c r="CJ60" i="6"/>
  <c r="CI60" i="6"/>
  <c r="CH60" i="6"/>
  <c r="CG60" i="6"/>
  <c r="CF60" i="6"/>
  <c r="CE60" i="6"/>
  <c r="CD60" i="6"/>
  <c r="CC60" i="6"/>
  <c r="CB60" i="6"/>
  <c r="CA60" i="6"/>
  <c r="BZ60" i="6"/>
  <c r="BY60" i="6"/>
  <c r="BX60" i="6"/>
  <c r="BW60" i="6"/>
  <c r="BV60" i="6"/>
  <c r="BU60" i="6"/>
  <c r="BT60" i="6"/>
  <c r="BS60" i="6"/>
  <c r="BQ60" i="6"/>
  <c r="BP60" i="6"/>
  <c r="BO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CM59" i="6"/>
  <c r="CL59" i="6"/>
  <c r="CK59" i="6"/>
  <c r="CJ59" i="6"/>
  <c r="CI59" i="6"/>
  <c r="CH59" i="6"/>
  <c r="CG59" i="6"/>
  <c r="CF59" i="6"/>
  <c r="CE59" i="6"/>
  <c r="CD59" i="6"/>
  <c r="CC59" i="6"/>
  <c r="CB59" i="6"/>
  <c r="CA59" i="6"/>
  <c r="BZ59" i="6"/>
  <c r="BY59" i="6"/>
  <c r="BX59" i="6"/>
  <c r="BW59" i="6"/>
  <c r="BV59" i="6"/>
  <c r="BU59" i="6"/>
  <c r="BT59" i="6"/>
  <c r="BS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CM58" i="6"/>
  <c r="CL58" i="6"/>
  <c r="CK58" i="6"/>
  <c r="CJ58" i="6"/>
  <c r="CI58" i="6"/>
  <c r="CH58" i="6"/>
  <c r="CG58" i="6"/>
  <c r="CF58" i="6"/>
  <c r="CE58" i="6"/>
  <c r="CD58" i="6"/>
  <c r="CC58" i="6"/>
  <c r="CB58" i="6"/>
  <c r="CA58" i="6"/>
  <c r="BZ58" i="6"/>
  <c r="BY58" i="6"/>
  <c r="BX58" i="6"/>
  <c r="BW58" i="6"/>
  <c r="BV58" i="6"/>
  <c r="BU58" i="6"/>
  <c r="BT58" i="6"/>
  <c r="BS58" i="6"/>
  <c r="BQ58" i="6"/>
  <c r="BP58" i="6"/>
  <c r="BO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CM57" i="6"/>
  <c r="CL57" i="6"/>
  <c r="CK57" i="6"/>
  <c r="CJ57" i="6"/>
  <c r="CI57" i="6"/>
  <c r="CH57" i="6"/>
  <c r="CG57" i="6"/>
  <c r="CF57" i="6"/>
  <c r="CE57" i="6"/>
  <c r="CD57" i="6"/>
  <c r="CC57" i="6"/>
  <c r="CB57" i="6"/>
  <c r="CA57" i="6"/>
  <c r="BZ57" i="6"/>
  <c r="BY57" i="6"/>
  <c r="BX57" i="6"/>
  <c r="BW57" i="6"/>
  <c r="BV57" i="6"/>
  <c r="BU57" i="6"/>
  <c r="BT57" i="6"/>
  <c r="BS57" i="6"/>
  <c r="BQ57" i="6"/>
  <c r="BP57" i="6"/>
  <c r="BO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CM56" i="6"/>
  <c r="CL56" i="6"/>
  <c r="CK56" i="6"/>
  <c r="CJ56" i="6"/>
  <c r="CI56" i="6"/>
  <c r="CH56" i="6"/>
  <c r="CG56" i="6"/>
  <c r="CF56" i="6"/>
  <c r="CE56" i="6"/>
  <c r="CD56" i="6"/>
  <c r="CC56" i="6"/>
  <c r="CB56" i="6"/>
  <c r="CA56" i="6"/>
  <c r="BZ56" i="6"/>
  <c r="BY56" i="6"/>
  <c r="BX56" i="6"/>
  <c r="BW56" i="6"/>
  <c r="BV56" i="6"/>
  <c r="BU56" i="6"/>
  <c r="BT56" i="6"/>
  <c r="BS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CM55" i="6"/>
  <c r="CL55" i="6"/>
  <c r="CK55" i="6"/>
  <c r="CJ55" i="6"/>
  <c r="CI55" i="6"/>
  <c r="CH55" i="6"/>
  <c r="CG55" i="6"/>
  <c r="CF55" i="6"/>
  <c r="CE55" i="6"/>
  <c r="CD55" i="6"/>
  <c r="CC55" i="6"/>
  <c r="CB55" i="6"/>
  <c r="CA55" i="6"/>
  <c r="BZ55" i="6"/>
  <c r="BY55" i="6"/>
  <c r="BX55" i="6"/>
  <c r="BW55" i="6"/>
  <c r="BV55" i="6"/>
  <c r="BU55" i="6"/>
  <c r="BT55" i="6"/>
  <c r="BS55" i="6"/>
  <c r="BQ55" i="6"/>
  <c r="BP55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CM54" i="6"/>
  <c r="CL54" i="6"/>
  <c r="CK54" i="6"/>
  <c r="CJ54" i="6"/>
  <c r="CI54" i="6"/>
  <c r="CH54" i="6"/>
  <c r="CG54" i="6"/>
  <c r="CF54" i="6"/>
  <c r="CE54" i="6"/>
  <c r="CD54" i="6"/>
  <c r="CC54" i="6"/>
  <c r="CB54" i="6"/>
  <c r="CA54" i="6"/>
  <c r="BZ54" i="6"/>
  <c r="BY54" i="6"/>
  <c r="BX54" i="6"/>
  <c r="BW54" i="6"/>
  <c r="BV54" i="6"/>
  <c r="BU54" i="6"/>
  <c r="BT54" i="6"/>
  <c r="BS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CM53" i="6"/>
  <c r="CL53" i="6"/>
  <c r="CK53" i="6"/>
  <c r="CJ53" i="6"/>
  <c r="CI53" i="6"/>
  <c r="CH53" i="6"/>
  <c r="CG53" i="6"/>
  <c r="CF53" i="6"/>
  <c r="CE53" i="6"/>
  <c r="CD53" i="6"/>
  <c r="CC53" i="6"/>
  <c r="CB53" i="6"/>
  <c r="CA53" i="6"/>
  <c r="BZ53" i="6"/>
  <c r="BY53" i="6"/>
  <c r="BX53" i="6"/>
  <c r="BW53" i="6"/>
  <c r="BV53" i="6"/>
  <c r="BU53" i="6"/>
  <c r="BT53" i="6"/>
  <c r="BS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CM52" i="6"/>
  <c r="CL52" i="6"/>
  <c r="CK52" i="6"/>
  <c r="CJ52" i="6"/>
  <c r="CI52" i="6"/>
  <c r="CH52" i="6"/>
  <c r="CG52" i="6"/>
  <c r="CF52" i="6"/>
  <c r="CE52" i="6"/>
  <c r="CD52" i="6"/>
  <c r="CC52" i="6"/>
  <c r="CB52" i="6"/>
  <c r="CA52" i="6"/>
  <c r="BZ52" i="6"/>
  <c r="BY52" i="6"/>
  <c r="BX52" i="6"/>
  <c r="BW52" i="6"/>
  <c r="BV52" i="6"/>
  <c r="BU52" i="6"/>
  <c r="BT52" i="6"/>
  <c r="BS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CM51" i="6"/>
  <c r="CL51" i="6"/>
  <c r="CK51" i="6"/>
  <c r="CJ51" i="6"/>
  <c r="CI51" i="6"/>
  <c r="CH51" i="6"/>
  <c r="CG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CM50" i="6"/>
  <c r="CL50" i="6"/>
  <c r="CK50" i="6"/>
  <c r="CJ50" i="6"/>
  <c r="CI50" i="6"/>
  <c r="CH50" i="6"/>
  <c r="CG50" i="6"/>
  <c r="CF50" i="6"/>
  <c r="CE50" i="6"/>
  <c r="CD50" i="6"/>
  <c r="CC50" i="6"/>
  <c r="CB50" i="6"/>
  <c r="CA50" i="6"/>
  <c r="BZ50" i="6"/>
  <c r="BY50" i="6"/>
  <c r="BX50" i="6"/>
  <c r="BW50" i="6"/>
  <c r="BV50" i="6"/>
  <c r="BU50" i="6"/>
  <c r="BT50" i="6"/>
  <c r="BS50" i="6"/>
  <c r="BQ50" i="6"/>
  <c r="BP50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CM49" i="6"/>
  <c r="CL49" i="6"/>
  <c r="CK49" i="6"/>
  <c r="CJ49" i="6"/>
  <c r="CI49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S49" i="6"/>
  <c r="BQ49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CM48" i="6"/>
  <c r="CL48" i="6"/>
  <c r="CK48" i="6"/>
  <c r="CJ48" i="6"/>
  <c r="CI48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S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CM47" i="6"/>
  <c r="CL47" i="6"/>
  <c r="CK47" i="6"/>
  <c r="CJ47" i="6"/>
  <c r="CI47" i="6"/>
  <c r="CH47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S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CM46" i="6"/>
  <c r="CL46" i="6"/>
  <c r="CK46" i="6"/>
  <c r="CJ46" i="6"/>
  <c r="CI46" i="6"/>
  <c r="CH46" i="6"/>
  <c r="CG46" i="6"/>
  <c r="CF46" i="6"/>
  <c r="CE46" i="6"/>
  <c r="CD46" i="6"/>
  <c r="CC46" i="6"/>
  <c r="CB46" i="6"/>
  <c r="CA46" i="6"/>
  <c r="BZ46" i="6"/>
  <c r="BY46" i="6"/>
  <c r="BX46" i="6"/>
  <c r="BW46" i="6"/>
  <c r="BV46" i="6"/>
  <c r="BU46" i="6"/>
  <c r="BT46" i="6"/>
  <c r="BS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CM45" i="6"/>
  <c r="CL45" i="6"/>
  <c r="CK45" i="6"/>
  <c r="CJ45" i="6"/>
  <c r="CI45" i="6"/>
  <c r="CH45" i="6"/>
  <c r="CG45" i="6"/>
  <c r="CF45" i="6"/>
  <c r="CE45" i="6"/>
  <c r="CD45" i="6"/>
  <c r="CC45" i="6"/>
  <c r="CB45" i="6"/>
  <c r="CA45" i="6"/>
  <c r="BZ45" i="6"/>
  <c r="BY45" i="6"/>
  <c r="BX45" i="6"/>
  <c r="BW45" i="6"/>
  <c r="BV45" i="6"/>
  <c r="BU45" i="6"/>
  <c r="BT45" i="6"/>
  <c r="BS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CM44" i="6"/>
  <c r="CL44" i="6"/>
  <c r="CK44" i="6"/>
  <c r="CJ44" i="6"/>
  <c r="CI44" i="6"/>
  <c r="CH44" i="6"/>
  <c r="CG44" i="6"/>
  <c r="CF44" i="6"/>
  <c r="CE44" i="6"/>
  <c r="CD44" i="6"/>
  <c r="CC44" i="6"/>
  <c r="CB44" i="6"/>
  <c r="CA44" i="6"/>
  <c r="BZ44" i="6"/>
  <c r="BY44" i="6"/>
  <c r="BX44" i="6"/>
  <c r="BW44" i="6"/>
  <c r="BV44" i="6"/>
  <c r="BU44" i="6"/>
  <c r="BT44" i="6"/>
  <c r="BS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CM43" i="6"/>
  <c r="CL43" i="6"/>
  <c r="CK43" i="6"/>
  <c r="CJ43" i="6"/>
  <c r="CI43" i="6"/>
  <c r="CH43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S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CM42" i="6"/>
  <c r="CL42" i="6"/>
  <c r="CK42" i="6"/>
  <c r="CJ42" i="6"/>
  <c r="CI42" i="6"/>
  <c r="CH42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S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CM41" i="6"/>
  <c r="CL41" i="6"/>
  <c r="CK41" i="6"/>
  <c r="CJ41" i="6"/>
  <c r="CI41" i="6"/>
  <c r="CH41" i="6"/>
  <c r="CG41" i="6"/>
  <c r="CF41" i="6"/>
  <c r="CE41" i="6"/>
  <c r="CD41" i="6"/>
  <c r="CC41" i="6"/>
  <c r="CB41" i="6"/>
  <c r="CA41" i="6"/>
  <c r="BZ41" i="6"/>
  <c r="BY41" i="6"/>
  <c r="BX41" i="6"/>
  <c r="BW41" i="6"/>
  <c r="BV41" i="6"/>
  <c r="BU41" i="6"/>
  <c r="BT41" i="6"/>
  <c r="BS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S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U194" i="6" s="1"/>
  <c r="BT11" i="6"/>
  <c r="BT194" i="6" s="1"/>
  <c r="BS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CM7" i="6"/>
  <c r="CL7" i="6"/>
  <c r="CK7" i="6"/>
  <c r="CJ7" i="6"/>
  <c r="CI7" i="6"/>
  <c r="CH7" i="6"/>
  <c r="CG7" i="6"/>
  <c r="CG194" i="6" s="1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K3" i="6"/>
  <c r="BQ3" i="6"/>
  <c r="BI227" i="5"/>
  <c r="L226" i="5"/>
  <c r="BU225" i="5"/>
  <c r="L225" i="5"/>
  <c r="CB224" i="5"/>
  <c r="AQ224" i="5"/>
  <c r="AM224" i="5"/>
  <c r="L224" i="5"/>
  <c r="BO223" i="5"/>
  <c r="BN223" i="5"/>
  <c r="BM223" i="5"/>
  <c r="BL223" i="5"/>
  <c r="BK223" i="5"/>
  <c r="BJ223" i="5"/>
  <c r="BI223" i="5"/>
  <c r="BH223" i="5"/>
  <c r="BG223" i="5"/>
  <c r="BE223" i="5"/>
  <c r="BD223" i="5"/>
  <c r="BC223" i="5"/>
  <c r="BB223" i="5"/>
  <c r="BA223" i="5"/>
  <c r="AZ223" i="5"/>
  <c r="AY223" i="5"/>
  <c r="AX223" i="5"/>
  <c r="AW223" i="5"/>
  <c r="L223" i="5"/>
  <c r="BJ227" i="5"/>
  <c r="BH227" i="5"/>
  <c r="BP227" i="5"/>
  <c r="BO227" i="5"/>
  <c r="BN227" i="5"/>
  <c r="BM227" i="5"/>
  <c r="BL227" i="5"/>
  <c r="BK227" i="5"/>
  <c r="BG227" i="5"/>
  <c r="AT224" i="5"/>
  <c r="AS224" i="5"/>
  <c r="AR224" i="5"/>
  <c r="AO224" i="5"/>
  <c r="AN224" i="5"/>
  <c r="AL224" i="5"/>
  <c r="AK224" i="5"/>
  <c r="K224" i="5"/>
  <c r="D224" i="5"/>
  <c r="C224" i="5"/>
  <c r="J224" i="5"/>
  <c r="I224" i="5"/>
  <c r="H224" i="5"/>
  <c r="AP224" i="5"/>
  <c r="F224" i="5"/>
  <c r="E224" i="5"/>
  <c r="B224" i="5"/>
  <c r="CE225" i="5"/>
  <c r="CD225" i="5"/>
  <c r="CC225" i="5"/>
  <c r="CB225" i="5"/>
  <c r="BT225" i="5"/>
  <c r="BS225" i="5"/>
  <c r="BR225" i="5"/>
  <c r="CE224" i="5"/>
  <c r="CD224" i="5"/>
  <c r="CC224" i="5"/>
  <c r="BU224" i="5"/>
  <c r="BT224" i="5"/>
  <c r="BS224" i="5"/>
  <c r="BR224" i="5"/>
  <c r="BP3" i="5"/>
  <c r="K3" i="5"/>
  <c r="CN273" i="4"/>
  <c r="CN272" i="4"/>
  <c r="CN271" i="4"/>
  <c r="CN270" i="4"/>
  <c r="CN269" i="4"/>
  <c r="CN268" i="4"/>
  <c r="CN267" i="4"/>
  <c r="BQ267" i="4"/>
  <c r="CN266" i="4"/>
  <c r="CN265" i="4"/>
  <c r="CN264" i="4"/>
  <c r="CN263" i="4"/>
  <c r="CN262" i="4"/>
  <c r="CN261" i="4"/>
  <c r="CN260" i="4"/>
  <c r="CN259" i="4"/>
  <c r="CN258" i="4"/>
  <c r="CN257" i="4"/>
  <c r="CN256" i="4"/>
  <c r="CN255" i="4"/>
  <c r="CN254" i="4"/>
  <c r="K254" i="4"/>
  <c r="J254" i="4"/>
  <c r="I254" i="4"/>
  <c r="H254" i="4"/>
  <c r="G254" i="4"/>
  <c r="F254" i="4"/>
  <c r="E254" i="4"/>
  <c r="D254" i="4"/>
  <c r="C254" i="4"/>
  <c r="B254" i="4"/>
  <c r="CN253" i="4"/>
  <c r="BQ253" i="4"/>
  <c r="BP253" i="4"/>
  <c r="BO253" i="4"/>
  <c r="BN253" i="4"/>
  <c r="BM253" i="4"/>
  <c r="BL253" i="4"/>
  <c r="BK253" i="4"/>
  <c r="BJ253" i="4"/>
  <c r="BI253" i="4"/>
  <c r="BH253" i="4"/>
  <c r="BG253" i="4"/>
  <c r="BF253" i="4"/>
  <c r="BE253" i="4"/>
  <c r="BD253" i="4"/>
  <c r="BC253" i="4"/>
  <c r="BB253" i="4"/>
  <c r="BA253" i="4"/>
  <c r="AZ253" i="4"/>
  <c r="AY253" i="4"/>
  <c r="AX253" i="4"/>
  <c r="AW253" i="4"/>
  <c r="K253" i="4"/>
  <c r="J253" i="4"/>
  <c r="I253" i="4"/>
  <c r="H253" i="4"/>
  <c r="G253" i="4"/>
  <c r="F253" i="4"/>
  <c r="E253" i="4"/>
  <c r="D253" i="4"/>
  <c r="C253" i="4"/>
  <c r="B253" i="4"/>
  <c r="CF269" i="4"/>
  <c r="BH266" i="4"/>
  <c r="BI266" i="4" s="1"/>
  <c r="BH265" i="4"/>
  <c r="BI265" i="4" s="1"/>
  <c r="BH264" i="4"/>
  <c r="BI264" i="4" s="1"/>
  <c r="BH263" i="4"/>
  <c r="BI263" i="4" s="1"/>
  <c r="BH262" i="4"/>
  <c r="BI262" i="4" s="1"/>
  <c r="BH261" i="4"/>
  <c r="BI261" i="4" s="1"/>
  <c r="BH260" i="4"/>
  <c r="BI260" i="4" s="1"/>
  <c r="BH259" i="4"/>
  <c r="BI259" i="4" s="1"/>
  <c r="BH258" i="4"/>
  <c r="BI258" i="4" s="1"/>
  <c r="BH257" i="4"/>
  <c r="BI257" i="4" s="1"/>
  <c r="BE257" i="4"/>
  <c r="BE258" i="4" s="1"/>
  <c r="AS255" i="4"/>
  <c r="AR255" i="4"/>
  <c r="AP255" i="4"/>
  <c r="AO255" i="4"/>
  <c r="AN255" i="4"/>
  <c r="AM255" i="4"/>
  <c r="AL255" i="4"/>
  <c r="AK255" i="4"/>
  <c r="AJ255" i="4"/>
  <c r="BE261" i="4"/>
  <c r="T257" i="4"/>
  <c r="S257" i="4"/>
  <c r="R257" i="4"/>
  <c r="Q257" i="4"/>
  <c r="P257" i="4"/>
  <c r="O257" i="4"/>
  <c r="N257" i="4"/>
  <c r="M257" i="4"/>
  <c r="L257" i="4"/>
  <c r="BQ257" i="4"/>
  <c r="J257" i="4"/>
  <c r="I257" i="4"/>
  <c r="H257" i="4"/>
  <c r="G257" i="4"/>
  <c r="F257" i="4"/>
  <c r="E267" i="4"/>
  <c r="D257" i="4"/>
  <c r="C257" i="4"/>
  <c r="B257" i="4"/>
  <c r="CN251" i="4"/>
  <c r="CM251" i="4"/>
  <c r="CL251" i="4"/>
  <c r="CK251" i="4"/>
  <c r="CJ251" i="4"/>
  <c r="CI251" i="4"/>
  <c r="CH251" i="4"/>
  <c r="CG251" i="4"/>
  <c r="CF251" i="4"/>
  <c r="CE251" i="4"/>
  <c r="CD251" i="4"/>
  <c r="CC251" i="4"/>
  <c r="CB251" i="4"/>
  <c r="CA251" i="4"/>
  <c r="BZ251" i="4"/>
  <c r="BY251" i="4"/>
  <c r="BX251" i="4"/>
  <c r="BW251" i="4"/>
  <c r="BV251" i="4"/>
  <c r="BU251" i="4"/>
  <c r="BT251" i="4"/>
  <c r="BS251" i="4"/>
  <c r="BQ251" i="4"/>
  <c r="BP251" i="4"/>
  <c r="BO251" i="4"/>
  <c r="BN251" i="4"/>
  <c r="BM251" i="4"/>
  <c r="BL251" i="4"/>
  <c r="BK251" i="4"/>
  <c r="BJ251" i="4"/>
  <c r="BI251" i="4"/>
  <c r="BH251" i="4"/>
  <c r="BG251" i="4"/>
  <c r="BF251" i="4"/>
  <c r="BE251" i="4"/>
  <c r="BD251" i="4"/>
  <c r="BC251" i="4"/>
  <c r="BB251" i="4"/>
  <c r="BA251" i="4"/>
  <c r="AZ251" i="4"/>
  <c r="AY251" i="4"/>
  <c r="AX251" i="4"/>
  <c r="AW251" i="4"/>
  <c r="CN250" i="4"/>
  <c r="CM250" i="4"/>
  <c r="CL250" i="4"/>
  <c r="CK250" i="4"/>
  <c r="CJ250" i="4"/>
  <c r="CI250" i="4"/>
  <c r="CH250" i="4"/>
  <c r="CG250" i="4"/>
  <c r="CF250" i="4"/>
  <c r="CE250" i="4"/>
  <c r="CD250" i="4"/>
  <c r="CC250" i="4"/>
  <c r="CB250" i="4"/>
  <c r="CA250" i="4"/>
  <c r="BZ250" i="4"/>
  <c r="BY250" i="4"/>
  <c r="BX250" i="4"/>
  <c r="BW250" i="4"/>
  <c r="BV250" i="4"/>
  <c r="BU250" i="4"/>
  <c r="BT250" i="4"/>
  <c r="BS250" i="4"/>
  <c r="BQ250" i="4"/>
  <c r="BP250" i="4"/>
  <c r="BO250" i="4"/>
  <c r="BN250" i="4"/>
  <c r="BM250" i="4"/>
  <c r="BL250" i="4"/>
  <c r="BK250" i="4"/>
  <c r="BJ250" i="4"/>
  <c r="BI250" i="4"/>
  <c r="BH250" i="4"/>
  <c r="BG250" i="4"/>
  <c r="BF250" i="4"/>
  <c r="BE250" i="4"/>
  <c r="BD250" i="4"/>
  <c r="BC250" i="4"/>
  <c r="BB250" i="4"/>
  <c r="BA250" i="4"/>
  <c r="AZ250" i="4"/>
  <c r="AY250" i="4"/>
  <c r="AX250" i="4"/>
  <c r="AW250" i="4"/>
  <c r="CN249" i="4"/>
  <c r="CM249" i="4"/>
  <c r="CL249" i="4"/>
  <c r="CK249" i="4"/>
  <c r="CJ249" i="4"/>
  <c r="CI249" i="4"/>
  <c r="CH249" i="4"/>
  <c r="CG249" i="4"/>
  <c r="CF249" i="4"/>
  <c r="CE249" i="4"/>
  <c r="CD249" i="4"/>
  <c r="CC249" i="4"/>
  <c r="CB249" i="4"/>
  <c r="CA249" i="4"/>
  <c r="BZ249" i="4"/>
  <c r="BY249" i="4"/>
  <c r="BX249" i="4"/>
  <c r="BW249" i="4"/>
  <c r="BV249" i="4"/>
  <c r="BU249" i="4"/>
  <c r="BT249" i="4"/>
  <c r="BS249" i="4"/>
  <c r="BQ249" i="4"/>
  <c r="BP249" i="4"/>
  <c r="BO249" i="4"/>
  <c r="BN249" i="4"/>
  <c r="BM249" i="4"/>
  <c r="BL249" i="4"/>
  <c r="BK249" i="4"/>
  <c r="BJ249" i="4"/>
  <c r="BI249" i="4"/>
  <c r="BH249" i="4"/>
  <c r="BG249" i="4"/>
  <c r="BF249" i="4"/>
  <c r="BE249" i="4"/>
  <c r="BD249" i="4"/>
  <c r="BC249" i="4"/>
  <c r="BB249" i="4"/>
  <c r="BA249" i="4"/>
  <c r="AZ249" i="4"/>
  <c r="AY249" i="4"/>
  <c r="AX249" i="4"/>
  <c r="AW249" i="4"/>
  <c r="CN248" i="4"/>
  <c r="CM248" i="4"/>
  <c r="CL248" i="4"/>
  <c r="CK248" i="4"/>
  <c r="CJ248" i="4"/>
  <c r="CI248" i="4"/>
  <c r="CH248" i="4"/>
  <c r="CG248" i="4"/>
  <c r="CF248" i="4"/>
  <c r="CE248" i="4"/>
  <c r="CD248" i="4"/>
  <c r="CC248" i="4"/>
  <c r="CB248" i="4"/>
  <c r="CA248" i="4"/>
  <c r="BZ248" i="4"/>
  <c r="BY248" i="4"/>
  <c r="BX248" i="4"/>
  <c r="BW248" i="4"/>
  <c r="BV248" i="4"/>
  <c r="BU248" i="4"/>
  <c r="BT248" i="4"/>
  <c r="BS248" i="4"/>
  <c r="BQ248" i="4"/>
  <c r="BP248" i="4"/>
  <c r="BO248" i="4"/>
  <c r="BN248" i="4"/>
  <c r="BM248" i="4"/>
  <c r="BL248" i="4"/>
  <c r="BK248" i="4"/>
  <c r="BJ248" i="4"/>
  <c r="BI248" i="4"/>
  <c r="BH248" i="4"/>
  <c r="BG248" i="4"/>
  <c r="BF248" i="4"/>
  <c r="BE248" i="4"/>
  <c r="BD248" i="4"/>
  <c r="BC248" i="4"/>
  <c r="BB248" i="4"/>
  <c r="BA248" i="4"/>
  <c r="AZ248" i="4"/>
  <c r="AY248" i="4"/>
  <c r="AX248" i="4"/>
  <c r="AW248" i="4"/>
  <c r="CN247" i="4"/>
  <c r="CM247" i="4"/>
  <c r="CL247" i="4"/>
  <c r="CK247" i="4"/>
  <c r="CJ247" i="4"/>
  <c r="CI247" i="4"/>
  <c r="CH247" i="4"/>
  <c r="CG247" i="4"/>
  <c r="CF247" i="4"/>
  <c r="CE247" i="4"/>
  <c r="CD247" i="4"/>
  <c r="CC247" i="4"/>
  <c r="CB247" i="4"/>
  <c r="CA247" i="4"/>
  <c r="BZ247" i="4"/>
  <c r="BY247" i="4"/>
  <c r="BX247" i="4"/>
  <c r="BW247" i="4"/>
  <c r="BV247" i="4"/>
  <c r="BU247" i="4"/>
  <c r="BT247" i="4"/>
  <c r="BS247" i="4"/>
  <c r="BQ247" i="4"/>
  <c r="BP247" i="4"/>
  <c r="BO247" i="4"/>
  <c r="BN247" i="4"/>
  <c r="BM247" i="4"/>
  <c r="BL247" i="4"/>
  <c r="BK247" i="4"/>
  <c r="BJ247" i="4"/>
  <c r="BI247" i="4"/>
  <c r="BH247" i="4"/>
  <c r="BG247" i="4"/>
  <c r="BF247" i="4"/>
  <c r="BE247" i="4"/>
  <c r="BD247" i="4"/>
  <c r="BC247" i="4"/>
  <c r="BB247" i="4"/>
  <c r="BA247" i="4"/>
  <c r="AZ247" i="4"/>
  <c r="AY247" i="4"/>
  <c r="AX247" i="4"/>
  <c r="AW247" i="4"/>
  <c r="CN246" i="4"/>
  <c r="CM246" i="4"/>
  <c r="CL246" i="4"/>
  <c r="CK246" i="4"/>
  <c r="CJ246" i="4"/>
  <c r="CI246" i="4"/>
  <c r="CH246" i="4"/>
  <c r="CG246" i="4"/>
  <c r="CF246" i="4"/>
  <c r="CE246" i="4"/>
  <c r="CD246" i="4"/>
  <c r="CC246" i="4"/>
  <c r="CB246" i="4"/>
  <c r="CA246" i="4"/>
  <c r="BZ246" i="4"/>
  <c r="BY246" i="4"/>
  <c r="BX246" i="4"/>
  <c r="BW246" i="4"/>
  <c r="BV246" i="4"/>
  <c r="BU246" i="4"/>
  <c r="BT246" i="4"/>
  <c r="BS246" i="4"/>
  <c r="BQ246" i="4"/>
  <c r="BP246" i="4"/>
  <c r="BO246" i="4"/>
  <c r="BN246" i="4"/>
  <c r="BM246" i="4"/>
  <c r="BL246" i="4"/>
  <c r="BK246" i="4"/>
  <c r="BJ246" i="4"/>
  <c r="BI246" i="4"/>
  <c r="BH246" i="4"/>
  <c r="BG246" i="4"/>
  <c r="BF246" i="4"/>
  <c r="BE246" i="4"/>
  <c r="BD246" i="4"/>
  <c r="BC246" i="4"/>
  <c r="BB246" i="4"/>
  <c r="BA246" i="4"/>
  <c r="AZ246" i="4"/>
  <c r="AY246" i="4"/>
  <c r="AX246" i="4"/>
  <c r="AW246" i="4"/>
  <c r="CN245" i="4"/>
  <c r="CM245" i="4"/>
  <c r="CL245" i="4"/>
  <c r="CK245" i="4"/>
  <c r="CJ245" i="4"/>
  <c r="CI245" i="4"/>
  <c r="CH245" i="4"/>
  <c r="CG245" i="4"/>
  <c r="CF245" i="4"/>
  <c r="CE245" i="4"/>
  <c r="CD245" i="4"/>
  <c r="CC245" i="4"/>
  <c r="CB245" i="4"/>
  <c r="CA245" i="4"/>
  <c r="BZ245" i="4"/>
  <c r="BY245" i="4"/>
  <c r="BX245" i="4"/>
  <c r="BW245" i="4"/>
  <c r="BV245" i="4"/>
  <c r="BU245" i="4"/>
  <c r="BT245" i="4"/>
  <c r="BS245" i="4"/>
  <c r="BQ245" i="4"/>
  <c r="BP245" i="4"/>
  <c r="BO245" i="4"/>
  <c r="BN245" i="4"/>
  <c r="BM245" i="4"/>
  <c r="BL245" i="4"/>
  <c r="BK245" i="4"/>
  <c r="BJ245" i="4"/>
  <c r="BI245" i="4"/>
  <c r="BH245" i="4"/>
  <c r="BG245" i="4"/>
  <c r="BF245" i="4"/>
  <c r="BE245" i="4"/>
  <c r="BD245" i="4"/>
  <c r="BC245" i="4"/>
  <c r="BB245" i="4"/>
  <c r="BA245" i="4"/>
  <c r="AZ245" i="4"/>
  <c r="AY245" i="4"/>
  <c r="AX245" i="4"/>
  <c r="AW245" i="4"/>
  <c r="CN244" i="4"/>
  <c r="CM244" i="4"/>
  <c r="CL244" i="4"/>
  <c r="CK244" i="4"/>
  <c r="CJ244" i="4"/>
  <c r="CI244" i="4"/>
  <c r="CH244" i="4"/>
  <c r="CG244" i="4"/>
  <c r="CF244" i="4"/>
  <c r="CE244" i="4"/>
  <c r="CD244" i="4"/>
  <c r="CC244" i="4"/>
  <c r="CB244" i="4"/>
  <c r="CA244" i="4"/>
  <c r="BZ244" i="4"/>
  <c r="BY244" i="4"/>
  <c r="BX244" i="4"/>
  <c r="BW244" i="4"/>
  <c r="BV244" i="4"/>
  <c r="BU244" i="4"/>
  <c r="BT244" i="4"/>
  <c r="BS244" i="4"/>
  <c r="BQ244" i="4"/>
  <c r="BP244" i="4"/>
  <c r="BO244" i="4"/>
  <c r="BN244" i="4"/>
  <c r="BM244" i="4"/>
  <c r="BL244" i="4"/>
  <c r="BK244" i="4"/>
  <c r="BJ244" i="4"/>
  <c r="BI244" i="4"/>
  <c r="BH244" i="4"/>
  <c r="BG244" i="4"/>
  <c r="BF244" i="4"/>
  <c r="BE244" i="4"/>
  <c r="BD244" i="4"/>
  <c r="BC244" i="4"/>
  <c r="BB244" i="4"/>
  <c r="BA244" i="4"/>
  <c r="AZ244" i="4"/>
  <c r="AY244" i="4"/>
  <c r="AX244" i="4"/>
  <c r="AW244" i="4"/>
  <c r="CN243" i="4"/>
  <c r="CM243" i="4"/>
  <c r="CL243" i="4"/>
  <c r="CK243" i="4"/>
  <c r="CJ243" i="4"/>
  <c r="CI243" i="4"/>
  <c r="CH243" i="4"/>
  <c r="CG243" i="4"/>
  <c r="CF243" i="4"/>
  <c r="CE243" i="4"/>
  <c r="CD243" i="4"/>
  <c r="CC243" i="4"/>
  <c r="CB243" i="4"/>
  <c r="CA243" i="4"/>
  <c r="BZ243" i="4"/>
  <c r="BY243" i="4"/>
  <c r="BX243" i="4"/>
  <c r="BW243" i="4"/>
  <c r="BV243" i="4"/>
  <c r="BU243" i="4"/>
  <c r="BT243" i="4"/>
  <c r="BS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CN242" i="4"/>
  <c r="CM242" i="4"/>
  <c r="CL242" i="4"/>
  <c r="CK242" i="4"/>
  <c r="CJ242" i="4"/>
  <c r="CI242" i="4"/>
  <c r="CH242" i="4"/>
  <c r="CG242" i="4"/>
  <c r="CF242" i="4"/>
  <c r="CE242" i="4"/>
  <c r="CD242" i="4"/>
  <c r="CC242" i="4"/>
  <c r="CB242" i="4"/>
  <c r="CA242" i="4"/>
  <c r="BZ242" i="4"/>
  <c r="BY242" i="4"/>
  <c r="BX242" i="4"/>
  <c r="BW242" i="4"/>
  <c r="BV242" i="4"/>
  <c r="BU242" i="4"/>
  <c r="BT242" i="4"/>
  <c r="BS242" i="4"/>
  <c r="BQ242" i="4"/>
  <c r="BP242" i="4"/>
  <c r="BO242" i="4"/>
  <c r="BN242" i="4"/>
  <c r="BM242" i="4"/>
  <c r="BL242" i="4"/>
  <c r="BK242" i="4"/>
  <c r="BJ242" i="4"/>
  <c r="BI242" i="4"/>
  <c r="BH242" i="4"/>
  <c r="BG242" i="4"/>
  <c r="BF242" i="4"/>
  <c r="BE242" i="4"/>
  <c r="BD242" i="4"/>
  <c r="BC242" i="4"/>
  <c r="BB242" i="4"/>
  <c r="BA242" i="4"/>
  <c r="AZ242" i="4"/>
  <c r="AY242" i="4"/>
  <c r="AX242" i="4"/>
  <c r="AW242" i="4"/>
  <c r="CN241" i="4"/>
  <c r="CM241" i="4"/>
  <c r="CL241" i="4"/>
  <c r="CK241" i="4"/>
  <c r="CJ241" i="4"/>
  <c r="CI241" i="4"/>
  <c r="CH241" i="4"/>
  <c r="CG241" i="4"/>
  <c r="CF241" i="4"/>
  <c r="CE241" i="4"/>
  <c r="CD241" i="4"/>
  <c r="CC241" i="4"/>
  <c r="CB241" i="4"/>
  <c r="CA241" i="4"/>
  <c r="BZ241" i="4"/>
  <c r="BY241" i="4"/>
  <c r="BX241" i="4"/>
  <c r="BW241" i="4"/>
  <c r="BV241" i="4"/>
  <c r="BU241" i="4"/>
  <c r="BT241" i="4"/>
  <c r="BS241" i="4"/>
  <c r="BQ241" i="4"/>
  <c r="BP241" i="4"/>
  <c r="BO241" i="4"/>
  <c r="BN241" i="4"/>
  <c r="BM241" i="4"/>
  <c r="BL241" i="4"/>
  <c r="BK241" i="4"/>
  <c r="BJ241" i="4"/>
  <c r="BI241" i="4"/>
  <c r="BH241" i="4"/>
  <c r="BG241" i="4"/>
  <c r="BF241" i="4"/>
  <c r="BE241" i="4"/>
  <c r="BD241" i="4"/>
  <c r="BC241" i="4"/>
  <c r="BB241" i="4"/>
  <c r="BA241" i="4"/>
  <c r="AZ241" i="4"/>
  <c r="AY241" i="4"/>
  <c r="AX241" i="4"/>
  <c r="AW241" i="4"/>
  <c r="CN240" i="4"/>
  <c r="CM240" i="4"/>
  <c r="CL240" i="4"/>
  <c r="CK240" i="4"/>
  <c r="CJ240" i="4"/>
  <c r="CI240" i="4"/>
  <c r="CH240" i="4"/>
  <c r="CG240" i="4"/>
  <c r="CF240" i="4"/>
  <c r="CE240" i="4"/>
  <c r="CD240" i="4"/>
  <c r="CC240" i="4"/>
  <c r="CB240" i="4"/>
  <c r="CA240" i="4"/>
  <c r="BZ240" i="4"/>
  <c r="BY240" i="4"/>
  <c r="BX240" i="4"/>
  <c r="BW240" i="4"/>
  <c r="BV240" i="4"/>
  <c r="BU240" i="4"/>
  <c r="BT240" i="4"/>
  <c r="BS240" i="4"/>
  <c r="BQ240" i="4"/>
  <c r="BP240" i="4"/>
  <c r="BO240" i="4"/>
  <c r="BN240" i="4"/>
  <c r="BM240" i="4"/>
  <c r="BL240" i="4"/>
  <c r="BK240" i="4"/>
  <c r="BJ240" i="4"/>
  <c r="BI240" i="4"/>
  <c r="BH240" i="4"/>
  <c r="BG240" i="4"/>
  <c r="BF240" i="4"/>
  <c r="BE240" i="4"/>
  <c r="BD240" i="4"/>
  <c r="BC240" i="4"/>
  <c r="BB240" i="4"/>
  <c r="BA240" i="4"/>
  <c r="AZ240" i="4"/>
  <c r="AY240" i="4"/>
  <c r="AX240" i="4"/>
  <c r="AW240" i="4"/>
  <c r="CN239" i="4"/>
  <c r="CM239" i="4"/>
  <c r="CL239" i="4"/>
  <c r="CK239" i="4"/>
  <c r="CJ239" i="4"/>
  <c r="CI239" i="4"/>
  <c r="CH239" i="4"/>
  <c r="CG239" i="4"/>
  <c r="CF239" i="4"/>
  <c r="CE239" i="4"/>
  <c r="CD239" i="4"/>
  <c r="CC239" i="4"/>
  <c r="CB239" i="4"/>
  <c r="CA239" i="4"/>
  <c r="BZ239" i="4"/>
  <c r="BY239" i="4"/>
  <c r="BX239" i="4"/>
  <c r="BW239" i="4"/>
  <c r="BV239" i="4"/>
  <c r="BU239" i="4"/>
  <c r="BT239" i="4"/>
  <c r="BS239" i="4"/>
  <c r="BQ239" i="4"/>
  <c r="BP239" i="4"/>
  <c r="BO239" i="4"/>
  <c r="BN239" i="4"/>
  <c r="BM239" i="4"/>
  <c r="BL239" i="4"/>
  <c r="BK239" i="4"/>
  <c r="BJ239" i="4"/>
  <c r="BI239" i="4"/>
  <c r="BH239" i="4"/>
  <c r="BG239" i="4"/>
  <c r="BF239" i="4"/>
  <c r="BE239" i="4"/>
  <c r="BD239" i="4"/>
  <c r="BC239" i="4"/>
  <c r="BB239" i="4"/>
  <c r="BA239" i="4"/>
  <c r="AZ239" i="4"/>
  <c r="AY239" i="4"/>
  <c r="AX239" i="4"/>
  <c r="AW239" i="4"/>
  <c r="CN238" i="4"/>
  <c r="CM238" i="4"/>
  <c r="CL238" i="4"/>
  <c r="CK238" i="4"/>
  <c r="CJ238" i="4"/>
  <c r="CI238" i="4"/>
  <c r="CH238" i="4"/>
  <c r="CG238" i="4"/>
  <c r="CF238" i="4"/>
  <c r="CE238" i="4"/>
  <c r="CD238" i="4"/>
  <c r="CC238" i="4"/>
  <c r="CB238" i="4"/>
  <c r="CA238" i="4"/>
  <c r="BZ238" i="4"/>
  <c r="BY238" i="4"/>
  <c r="BX238" i="4"/>
  <c r="BW238" i="4"/>
  <c r="BV238" i="4"/>
  <c r="BU238" i="4"/>
  <c r="BT238" i="4"/>
  <c r="BS238" i="4"/>
  <c r="BQ238" i="4"/>
  <c r="BP238" i="4"/>
  <c r="BO238" i="4"/>
  <c r="BN238" i="4"/>
  <c r="BM238" i="4"/>
  <c r="BL238" i="4"/>
  <c r="BK238" i="4"/>
  <c r="BJ238" i="4"/>
  <c r="BI238" i="4"/>
  <c r="BH238" i="4"/>
  <c r="BG238" i="4"/>
  <c r="BF238" i="4"/>
  <c r="BE238" i="4"/>
  <c r="BD238" i="4"/>
  <c r="BC238" i="4"/>
  <c r="BB238" i="4"/>
  <c r="BA238" i="4"/>
  <c r="AZ238" i="4"/>
  <c r="AY238" i="4"/>
  <c r="AX238" i="4"/>
  <c r="AW238" i="4"/>
  <c r="CN237" i="4"/>
  <c r="CM237" i="4"/>
  <c r="CL237" i="4"/>
  <c r="CK237" i="4"/>
  <c r="CJ237" i="4"/>
  <c r="CI237" i="4"/>
  <c r="CH237" i="4"/>
  <c r="CG237" i="4"/>
  <c r="CF237" i="4"/>
  <c r="CE237" i="4"/>
  <c r="CD237" i="4"/>
  <c r="CC237" i="4"/>
  <c r="CB237" i="4"/>
  <c r="CA237" i="4"/>
  <c r="BZ237" i="4"/>
  <c r="BY237" i="4"/>
  <c r="BX237" i="4"/>
  <c r="BW237" i="4"/>
  <c r="BV237" i="4"/>
  <c r="BU237" i="4"/>
  <c r="BT237" i="4"/>
  <c r="BS237" i="4"/>
  <c r="BQ237" i="4"/>
  <c r="BP237" i="4"/>
  <c r="BO237" i="4"/>
  <c r="BN237" i="4"/>
  <c r="BM237" i="4"/>
  <c r="BL237" i="4"/>
  <c r="BK237" i="4"/>
  <c r="BJ237" i="4"/>
  <c r="BI237" i="4"/>
  <c r="BH237" i="4"/>
  <c r="BG237" i="4"/>
  <c r="BF237" i="4"/>
  <c r="BE237" i="4"/>
  <c r="BD237" i="4"/>
  <c r="BC237" i="4"/>
  <c r="BB237" i="4"/>
  <c r="BA237" i="4"/>
  <c r="AZ237" i="4"/>
  <c r="AY237" i="4"/>
  <c r="AX237" i="4"/>
  <c r="AW237" i="4"/>
  <c r="CN236" i="4"/>
  <c r="CM236" i="4"/>
  <c r="CL236" i="4"/>
  <c r="CK236" i="4"/>
  <c r="CJ236" i="4"/>
  <c r="CI236" i="4"/>
  <c r="CH236" i="4"/>
  <c r="CG236" i="4"/>
  <c r="CF236" i="4"/>
  <c r="CE236" i="4"/>
  <c r="CD236" i="4"/>
  <c r="CC236" i="4"/>
  <c r="CB236" i="4"/>
  <c r="CA236" i="4"/>
  <c r="BZ236" i="4"/>
  <c r="BY236" i="4"/>
  <c r="BX236" i="4"/>
  <c r="BW236" i="4"/>
  <c r="BV236" i="4"/>
  <c r="BU236" i="4"/>
  <c r="BT236" i="4"/>
  <c r="BS236" i="4"/>
  <c r="BQ236" i="4"/>
  <c r="BP236" i="4"/>
  <c r="BO236" i="4"/>
  <c r="BN236" i="4"/>
  <c r="BM236" i="4"/>
  <c r="BL236" i="4"/>
  <c r="BK236" i="4"/>
  <c r="BJ236" i="4"/>
  <c r="BI236" i="4"/>
  <c r="BH236" i="4"/>
  <c r="BG236" i="4"/>
  <c r="BF236" i="4"/>
  <c r="BE236" i="4"/>
  <c r="BD236" i="4"/>
  <c r="BC236" i="4"/>
  <c r="BB236" i="4"/>
  <c r="BA236" i="4"/>
  <c r="AZ236" i="4"/>
  <c r="AY236" i="4"/>
  <c r="AX236" i="4"/>
  <c r="AW236" i="4"/>
  <c r="CN235" i="4"/>
  <c r="CM235" i="4"/>
  <c r="CL235" i="4"/>
  <c r="CK235" i="4"/>
  <c r="CJ235" i="4"/>
  <c r="CI235" i="4"/>
  <c r="CH235" i="4"/>
  <c r="CG235" i="4"/>
  <c r="CF235" i="4"/>
  <c r="CE235" i="4"/>
  <c r="CD235" i="4"/>
  <c r="CC235" i="4"/>
  <c r="CB235" i="4"/>
  <c r="CA235" i="4"/>
  <c r="BZ235" i="4"/>
  <c r="BY235" i="4"/>
  <c r="BX235" i="4"/>
  <c r="BW235" i="4"/>
  <c r="BV235" i="4"/>
  <c r="BU235" i="4"/>
  <c r="BT235" i="4"/>
  <c r="BS235" i="4"/>
  <c r="BQ235" i="4"/>
  <c r="BP235" i="4"/>
  <c r="BO235" i="4"/>
  <c r="BN235" i="4"/>
  <c r="BM235" i="4"/>
  <c r="BL235" i="4"/>
  <c r="BK235" i="4"/>
  <c r="BJ235" i="4"/>
  <c r="BI235" i="4"/>
  <c r="BH235" i="4"/>
  <c r="BG235" i="4"/>
  <c r="BF235" i="4"/>
  <c r="BE235" i="4"/>
  <c r="BD235" i="4"/>
  <c r="BC235" i="4"/>
  <c r="BB235" i="4"/>
  <c r="BA235" i="4"/>
  <c r="AZ235" i="4"/>
  <c r="AY235" i="4"/>
  <c r="AX235" i="4"/>
  <c r="AW235" i="4"/>
  <c r="CN234" i="4"/>
  <c r="CM234" i="4"/>
  <c r="CL234" i="4"/>
  <c r="CK234" i="4"/>
  <c r="CJ234" i="4"/>
  <c r="CI234" i="4"/>
  <c r="CH234" i="4"/>
  <c r="CG234" i="4"/>
  <c r="CF234" i="4"/>
  <c r="CE234" i="4"/>
  <c r="CD234" i="4"/>
  <c r="CC234" i="4"/>
  <c r="CB234" i="4"/>
  <c r="CA234" i="4"/>
  <c r="BZ234" i="4"/>
  <c r="BY234" i="4"/>
  <c r="BX234" i="4"/>
  <c r="BW234" i="4"/>
  <c r="BV234" i="4"/>
  <c r="BU234" i="4"/>
  <c r="BT234" i="4"/>
  <c r="BS234" i="4"/>
  <c r="BQ234" i="4"/>
  <c r="BP234" i="4"/>
  <c r="BO234" i="4"/>
  <c r="BN234" i="4"/>
  <c r="BM234" i="4"/>
  <c r="BL234" i="4"/>
  <c r="BK234" i="4"/>
  <c r="BJ234" i="4"/>
  <c r="BI234" i="4"/>
  <c r="BH234" i="4"/>
  <c r="BG234" i="4"/>
  <c r="BF234" i="4"/>
  <c r="BE234" i="4"/>
  <c r="BD234" i="4"/>
  <c r="BC234" i="4"/>
  <c r="BB234" i="4"/>
  <c r="BA234" i="4"/>
  <c r="AZ234" i="4"/>
  <c r="AY234" i="4"/>
  <c r="AX234" i="4"/>
  <c r="AW234" i="4"/>
  <c r="CN233" i="4"/>
  <c r="CM233" i="4"/>
  <c r="CL233" i="4"/>
  <c r="CK233" i="4"/>
  <c r="CJ233" i="4"/>
  <c r="CI233" i="4"/>
  <c r="CH233" i="4"/>
  <c r="CG233" i="4"/>
  <c r="CF233" i="4"/>
  <c r="CE233" i="4"/>
  <c r="CD233" i="4"/>
  <c r="CC233" i="4"/>
  <c r="CB233" i="4"/>
  <c r="CA233" i="4"/>
  <c r="BZ233" i="4"/>
  <c r="BY233" i="4"/>
  <c r="BX233" i="4"/>
  <c r="BW233" i="4"/>
  <c r="BV233" i="4"/>
  <c r="BU233" i="4"/>
  <c r="BT233" i="4"/>
  <c r="BS233" i="4"/>
  <c r="BQ233" i="4"/>
  <c r="BP233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CN232" i="4"/>
  <c r="CM232" i="4"/>
  <c r="CL232" i="4"/>
  <c r="CK232" i="4"/>
  <c r="CJ232" i="4"/>
  <c r="CI232" i="4"/>
  <c r="CH232" i="4"/>
  <c r="CG232" i="4"/>
  <c r="CF232" i="4"/>
  <c r="CE232" i="4"/>
  <c r="CD232" i="4"/>
  <c r="CC232" i="4"/>
  <c r="CB232" i="4"/>
  <c r="CA232" i="4"/>
  <c r="BZ232" i="4"/>
  <c r="BY232" i="4"/>
  <c r="BX232" i="4"/>
  <c r="BW232" i="4"/>
  <c r="BV232" i="4"/>
  <c r="BU232" i="4"/>
  <c r="BT232" i="4"/>
  <c r="BS232" i="4"/>
  <c r="BQ232" i="4"/>
  <c r="BP232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CN231" i="4"/>
  <c r="CM231" i="4"/>
  <c r="CL231" i="4"/>
  <c r="CK231" i="4"/>
  <c r="CJ231" i="4"/>
  <c r="CI231" i="4"/>
  <c r="CH231" i="4"/>
  <c r="CG231" i="4"/>
  <c r="CF231" i="4"/>
  <c r="CE231" i="4"/>
  <c r="CD231" i="4"/>
  <c r="CC231" i="4"/>
  <c r="CB231" i="4"/>
  <c r="CA231" i="4"/>
  <c r="BZ231" i="4"/>
  <c r="BY231" i="4"/>
  <c r="BX231" i="4"/>
  <c r="BW231" i="4"/>
  <c r="BV231" i="4"/>
  <c r="BU231" i="4"/>
  <c r="BT231" i="4"/>
  <c r="BS231" i="4"/>
  <c r="BQ231" i="4"/>
  <c r="BP231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CN230" i="4"/>
  <c r="CM230" i="4"/>
  <c r="CL230" i="4"/>
  <c r="CK230" i="4"/>
  <c r="CJ230" i="4"/>
  <c r="CI230" i="4"/>
  <c r="CH230" i="4"/>
  <c r="CG230" i="4"/>
  <c r="CF230" i="4"/>
  <c r="CE230" i="4"/>
  <c r="CD230" i="4"/>
  <c r="CC230" i="4"/>
  <c r="CB230" i="4"/>
  <c r="CA230" i="4"/>
  <c r="BZ230" i="4"/>
  <c r="BY230" i="4"/>
  <c r="BX230" i="4"/>
  <c r="BW230" i="4"/>
  <c r="BV230" i="4"/>
  <c r="BU230" i="4"/>
  <c r="BT230" i="4"/>
  <c r="BS230" i="4"/>
  <c r="BQ230" i="4"/>
  <c r="BP230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CN229" i="4"/>
  <c r="CM229" i="4"/>
  <c r="CL229" i="4"/>
  <c r="CK229" i="4"/>
  <c r="CJ229" i="4"/>
  <c r="CI229" i="4"/>
  <c r="CH229" i="4"/>
  <c r="CG229" i="4"/>
  <c r="CF229" i="4"/>
  <c r="CE229" i="4"/>
  <c r="CD229" i="4"/>
  <c r="CC229" i="4"/>
  <c r="CB229" i="4"/>
  <c r="CA229" i="4"/>
  <c r="BZ229" i="4"/>
  <c r="BY229" i="4"/>
  <c r="BX229" i="4"/>
  <c r="BW229" i="4"/>
  <c r="BV229" i="4"/>
  <c r="BU229" i="4"/>
  <c r="BT229" i="4"/>
  <c r="BS229" i="4"/>
  <c r="BQ229" i="4"/>
  <c r="BP229" i="4"/>
  <c r="BO229" i="4"/>
  <c r="BN229" i="4"/>
  <c r="BM229" i="4"/>
  <c r="BL229" i="4"/>
  <c r="BK229" i="4"/>
  <c r="BJ229" i="4"/>
  <c r="BI229" i="4"/>
  <c r="BH229" i="4"/>
  <c r="BG229" i="4"/>
  <c r="BF229" i="4"/>
  <c r="BE229" i="4"/>
  <c r="BD229" i="4"/>
  <c r="BC229" i="4"/>
  <c r="BB229" i="4"/>
  <c r="BA229" i="4"/>
  <c r="AZ229" i="4"/>
  <c r="AY229" i="4"/>
  <c r="AX229" i="4"/>
  <c r="AW229" i="4"/>
  <c r="CN228" i="4"/>
  <c r="CM228" i="4"/>
  <c r="CL228" i="4"/>
  <c r="CK228" i="4"/>
  <c r="CJ228" i="4"/>
  <c r="CI228" i="4"/>
  <c r="CH228" i="4"/>
  <c r="CG228" i="4"/>
  <c r="CF228" i="4"/>
  <c r="CE228" i="4"/>
  <c r="CD228" i="4"/>
  <c r="CC228" i="4"/>
  <c r="CB228" i="4"/>
  <c r="CA228" i="4"/>
  <c r="BZ228" i="4"/>
  <c r="BY228" i="4"/>
  <c r="BX228" i="4"/>
  <c r="BW228" i="4"/>
  <c r="BV228" i="4"/>
  <c r="BU228" i="4"/>
  <c r="BT228" i="4"/>
  <c r="BS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CN227" i="4"/>
  <c r="CM227" i="4"/>
  <c r="CL227" i="4"/>
  <c r="CK227" i="4"/>
  <c r="CJ227" i="4"/>
  <c r="CI227" i="4"/>
  <c r="CH227" i="4"/>
  <c r="CG227" i="4"/>
  <c r="CF227" i="4"/>
  <c r="CE227" i="4"/>
  <c r="CD227" i="4"/>
  <c r="CC227" i="4"/>
  <c r="CB227" i="4"/>
  <c r="CA227" i="4"/>
  <c r="BZ227" i="4"/>
  <c r="BY227" i="4"/>
  <c r="BX227" i="4"/>
  <c r="BW227" i="4"/>
  <c r="BV227" i="4"/>
  <c r="BU227" i="4"/>
  <c r="BT227" i="4"/>
  <c r="BS227" i="4"/>
  <c r="BQ227" i="4"/>
  <c r="BP227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CN226" i="4"/>
  <c r="CM226" i="4"/>
  <c r="CL226" i="4"/>
  <c r="CK226" i="4"/>
  <c r="CJ226" i="4"/>
  <c r="CI226" i="4"/>
  <c r="CH226" i="4"/>
  <c r="CG226" i="4"/>
  <c r="CF226" i="4"/>
  <c r="CE226" i="4"/>
  <c r="CD226" i="4"/>
  <c r="CC226" i="4"/>
  <c r="CB226" i="4"/>
  <c r="CA226" i="4"/>
  <c r="BZ226" i="4"/>
  <c r="BY226" i="4"/>
  <c r="BX226" i="4"/>
  <c r="BW226" i="4"/>
  <c r="BV226" i="4"/>
  <c r="BU226" i="4"/>
  <c r="BT226" i="4"/>
  <c r="BS226" i="4"/>
  <c r="BQ226" i="4"/>
  <c r="BP226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CN225" i="4"/>
  <c r="CM225" i="4"/>
  <c r="CL225" i="4"/>
  <c r="CK225" i="4"/>
  <c r="CJ225" i="4"/>
  <c r="CI225" i="4"/>
  <c r="CH225" i="4"/>
  <c r="CG225" i="4"/>
  <c r="CF225" i="4"/>
  <c r="CE225" i="4"/>
  <c r="CD225" i="4"/>
  <c r="CC225" i="4"/>
  <c r="CB225" i="4"/>
  <c r="CA225" i="4"/>
  <c r="BZ225" i="4"/>
  <c r="BY225" i="4"/>
  <c r="BX225" i="4"/>
  <c r="BW225" i="4"/>
  <c r="BV225" i="4"/>
  <c r="BU225" i="4"/>
  <c r="BT225" i="4"/>
  <c r="BS225" i="4"/>
  <c r="BQ225" i="4"/>
  <c r="BP225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CN224" i="4"/>
  <c r="CM224" i="4"/>
  <c r="CL224" i="4"/>
  <c r="CK224" i="4"/>
  <c r="CJ224" i="4"/>
  <c r="CI224" i="4"/>
  <c r="CH224" i="4"/>
  <c r="CG224" i="4"/>
  <c r="CF224" i="4"/>
  <c r="CE224" i="4"/>
  <c r="CD224" i="4"/>
  <c r="CC224" i="4"/>
  <c r="CB224" i="4"/>
  <c r="CA224" i="4"/>
  <c r="BZ224" i="4"/>
  <c r="BY224" i="4"/>
  <c r="BX224" i="4"/>
  <c r="BW224" i="4"/>
  <c r="BV224" i="4"/>
  <c r="BU224" i="4"/>
  <c r="BT224" i="4"/>
  <c r="BS224" i="4"/>
  <c r="BQ224" i="4"/>
  <c r="BP224" i="4"/>
  <c r="BO224" i="4"/>
  <c r="BN224" i="4"/>
  <c r="BM224" i="4"/>
  <c r="BL224" i="4"/>
  <c r="BK224" i="4"/>
  <c r="BJ224" i="4"/>
  <c r="BI224" i="4"/>
  <c r="BH224" i="4"/>
  <c r="BG224" i="4"/>
  <c r="BF224" i="4"/>
  <c r="BE224" i="4"/>
  <c r="BD224" i="4"/>
  <c r="BC224" i="4"/>
  <c r="BB224" i="4"/>
  <c r="BA224" i="4"/>
  <c r="AZ224" i="4"/>
  <c r="AY224" i="4"/>
  <c r="AX224" i="4"/>
  <c r="AW224" i="4"/>
  <c r="CN223" i="4"/>
  <c r="CM223" i="4"/>
  <c r="CL223" i="4"/>
  <c r="CK223" i="4"/>
  <c r="CJ223" i="4"/>
  <c r="CI223" i="4"/>
  <c r="CH223" i="4"/>
  <c r="CG223" i="4"/>
  <c r="CF223" i="4"/>
  <c r="CE223" i="4"/>
  <c r="CD223" i="4"/>
  <c r="CC223" i="4"/>
  <c r="CB223" i="4"/>
  <c r="CA223" i="4"/>
  <c r="BZ223" i="4"/>
  <c r="BY223" i="4"/>
  <c r="BX223" i="4"/>
  <c r="BW223" i="4"/>
  <c r="BV223" i="4"/>
  <c r="BU223" i="4"/>
  <c r="BT223" i="4"/>
  <c r="BS223" i="4"/>
  <c r="BQ223" i="4"/>
  <c r="BP223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CN222" i="4"/>
  <c r="CM222" i="4"/>
  <c r="CL222" i="4"/>
  <c r="CK222" i="4"/>
  <c r="CJ222" i="4"/>
  <c r="CI222" i="4"/>
  <c r="CH222" i="4"/>
  <c r="CG222" i="4"/>
  <c r="CF222" i="4"/>
  <c r="CE222" i="4"/>
  <c r="CD222" i="4"/>
  <c r="CC222" i="4"/>
  <c r="CB222" i="4"/>
  <c r="CA222" i="4"/>
  <c r="BZ222" i="4"/>
  <c r="BY222" i="4"/>
  <c r="BX222" i="4"/>
  <c r="BW222" i="4"/>
  <c r="BV222" i="4"/>
  <c r="BU222" i="4"/>
  <c r="BT222" i="4"/>
  <c r="BS222" i="4"/>
  <c r="BQ222" i="4"/>
  <c r="BP222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CN221" i="4"/>
  <c r="CM221" i="4"/>
  <c r="CL221" i="4"/>
  <c r="CK221" i="4"/>
  <c r="CJ221" i="4"/>
  <c r="CI221" i="4"/>
  <c r="CH221" i="4"/>
  <c r="CG221" i="4"/>
  <c r="CF221" i="4"/>
  <c r="CE221" i="4"/>
  <c r="CD221" i="4"/>
  <c r="CC221" i="4"/>
  <c r="CB221" i="4"/>
  <c r="BY266" i="4" s="1"/>
  <c r="CA221" i="4"/>
  <c r="BX266" i="4" s="1"/>
  <c r="BZ221" i="4"/>
  <c r="BW266" i="4" s="1"/>
  <c r="BY221" i="4"/>
  <c r="BV266" i="4" s="1"/>
  <c r="BX221" i="4"/>
  <c r="BU266" i="4" s="1"/>
  <c r="BW221" i="4"/>
  <c r="BT266" i="4" s="1"/>
  <c r="BV221" i="4"/>
  <c r="BS266" i="4" s="1"/>
  <c r="BU221" i="4"/>
  <c r="BT221" i="4"/>
  <c r="BQ266" i="4" s="1"/>
  <c r="BS221" i="4"/>
  <c r="BQ221" i="4"/>
  <c r="BP221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X267" i="4"/>
  <c r="W267" i="4"/>
  <c r="V267" i="4"/>
  <c r="CN220" i="4"/>
  <c r="CM220" i="4"/>
  <c r="CL220" i="4"/>
  <c r="CK220" i="4"/>
  <c r="CJ220" i="4"/>
  <c r="CI220" i="4"/>
  <c r="CH220" i="4"/>
  <c r="CG220" i="4"/>
  <c r="CF220" i="4"/>
  <c r="CE220" i="4"/>
  <c r="CD220" i="4"/>
  <c r="CC220" i="4"/>
  <c r="CB220" i="4"/>
  <c r="CA220" i="4"/>
  <c r="BZ220" i="4"/>
  <c r="BY220" i="4"/>
  <c r="BX220" i="4"/>
  <c r="BW220" i="4"/>
  <c r="BV220" i="4"/>
  <c r="BU220" i="4"/>
  <c r="BT220" i="4"/>
  <c r="BS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CN219" i="4"/>
  <c r="CM219" i="4"/>
  <c r="CL219" i="4"/>
  <c r="CK219" i="4"/>
  <c r="CJ219" i="4"/>
  <c r="CI219" i="4"/>
  <c r="CH219" i="4"/>
  <c r="CG219" i="4"/>
  <c r="CF219" i="4"/>
  <c r="CE219" i="4"/>
  <c r="CD219" i="4"/>
  <c r="CC219" i="4"/>
  <c r="CB219" i="4"/>
  <c r="CA219" i="4"/>
  <c r="BZ219" i="4"/>
  <c r="BY219" i="4"/>
  <c r="BX219" i="4"/>
  <c r="BW219" i="4"/>
  <c r="BV219" i="4"/>
  <c r="BU219" i="4"/>
  <c r="BT219" i="4"/>
  <c r="BS219" i="4"/>
  <c r="BQ219" i="4"/>
  <c r="BP219" i="4"/>
  <c r="BO219" i="4"/>
  <c r="BN219" i="4"/>
  <c r="BM219" i="4"/>
  <c r="BL219" i="4"/>
  <c r="BK219" i="4"/>
  <c r="BJ219" i="4"/>
  <c r="BI219" i="4"/>
  <c r="BH219" i="4"/>
  <c r="BG219" i="4"/>
  <c r="BF219" i="4"/>
  <c r="BE219" i="4"/>
  <c r="BD219" i="4"/>
  <c r="BC219" i="4"/>
  <c r="BB219" i="4"/>
  <c r="BA219" i="4"/>
  <c r="AZ219" i="4"/>
  <c r="AY219" i="4"/>
  <c r="AX219" i="4"/>
  <c r="AW219" i="4"/>
  <c r="CN218" i="4"/>
  <c r="CM218" i="4"/>
  <c r="CL218" i="4"/>
  <c r="CK218" i="4"/>
  <c r="CJ218" i="4"/>
  <c r="CI218" i="4"/>
  <c r="CH218" i="4"/>
  <c r="CG218" i="4"/>
  <c r="CF218" i="4"/>
  <c r="CE218" i="4"/>
  <c r="CD218" i="4"/>
  <c r="CC218" i="4"/>
  <c r="CB218" i="4"/>
  <c r="CA218" i="4"/>
  <c r="BZ218" i="4"/>
  <c r="BY218" i="4"/>
  <c r="BX218" i="4"/>
  <c r="BW218" i="4"/>
  <c r="BV218" i="4"/>
  <c r="BU218" i="4"/>
  <c r="BT218" i="4"/>
  <c r="BS218" i="4"/>
  <c r="BQ218" i="4"/>
  <c r="BP218" i="4"/>
  <c r="BO218" i="4"/>
  <c r="BN218" i="4"/>
  <c r="BM218" i="4"/>
  <c r="BL218" i="4"/>
  <c r="BK218" i="4"/>
  <c r="BJ218" i="4"/>
  <c r="BI218" i="4"/>
  <c r="BH218" i="4"/>
  <c r="BG218" i="4"/>
  <c r="BF218" i="4"/>
  <c r="BE218" i="4"/>
  <c r="BD218" i="4"/>
  <c r="BC218" i="4"/>
  <c r="BB218" i="4"/>
  <c r="BA218" i="4"/>
  <c r="AZ218" i="4"/>
  <c r="AY218" i="4"/>
  <c r="AX218" i="4"/>
  <c r="AW218" i="4"/>
  <c r="CN217" i="4"/>
  <c r="CM217" i="4"/>
  <c r="CL217" i="4"/>
  <c r="CK217" i="4"/>
  <c r="CJ217" i="4"/>
  <c r="CI217" i="4"/>
  <c r="CH217" i="4"/>
  <c r="CG217" i="4"/>
  <c r="CF217" i="4"/>
  <c r="CE217" i="4"/>
  <c r="CD217" i="4"/>
  <c r="CC217" i="4"/>
  <c r="CB217" i="4"/>
  <c r="CA217" i="4"/>
  <c r="BZ217" i="4"/>
  <c r="BY217" i="4"/>
  <c r="BX217" i="4"/>
  <c r="BW217" i="4"/>
  <c r="BV217" i="4"/>
  <c r="BU217" i="4"/>
  <c r="BT217" i="4"/>
  <c r="BS217" i="4"/>
  <c r="BQ217" i="4"/>
  <c r="BP217" i="4"/>
  <c r="BO217" i="4"/>
  <c r="BN217" i="4"/>
  <c r="BM217" i="4"/>
  <c r="BL217" i="4"/>
  <c r="BK217" i="4"/>
  <c r="BJ217" i="4"/>
  <c r="BI217" i="4"/>
  <c r="BH217" i="4"/>
  <c r="BG217" i="4"/>
  <c r="BF217" i="4"/>
  <c r="BE217" i="4"/>
  <c r="BD217" i="4"/>
  <c r="BC217" i="4"/>
  <c r="BB217" i="4"/>
  <c r="BA217" i="4"/>
  <c r="AZ217" i="4"/>
  <c r="AY217" i="4"/>
  <c r="AX217" i="4"/>
  <c r="AW217" i="4"/>
  <c r="CN216" i="4"/>
  <c r="CM216" i="4"/>
  <c r="CL216" i="4"/>
  <c r="CK216" i="4"/>
  <c r="CJ216" i="4"/>
  <c r="CI216" i="4"/>
  <c r="CH216" i="4"/>
  <c r="CG216" i="4"/>
  <c r="CF216" i="4"/>
  <c r="CE216" i="4"/>
  <c r="CD216" i="4"/>
  <c r="CC216" i="4"/>
  <c r="CB216" i="4"/>
  <c r="CA216" i="4"/>
  <c r="BZ216" i="4"/>
  <c r="BY216" i="4"/>
  <c r="BX216" i="4"/>
  <c r="BW216" i="4"/>
  <c r="BV216" i="4"/>
  <c r="BU216" i="4"/>
  <c r="BT216" i="4"/>
  <c r="BS216" i="4"/>
  <c r="BQ216" i="4"/>
  <c r="BP216" i="4"/>
  <c r="BO216" i="4"/>
  <c r="BN216" i="4"/>
  <c r="BM216" i="4"/>
  <c r="BL216" i="4"/>
  <c r="BK216" i="4"/>
  <c r="BJ216" i="4"/>
  <c r="BI216" i="4"/>
  <c r="BH216" i="4"/>
  <c r="BG216" i="4"/>
  <c r="BF216" i="4"/>
  <c r="BE216" i="4"/>
  <c r="BD216" i="4"/>
  <c r="BC216" i="4"/>
  <c r="BB216" i="4"/>
  <c r="BA216" i="4"/>
  <c r="AZ216" i="4"/>
  <c r="AY216" i="4"/>
  <c r="AX216" i="4"/>
  <c r="AW216" i="4"/>
  <c r="CN215" i="4"/>
  <c r="CM215" i="4"/>
  <c r="CL215" i="4"/>
  <c r="CK215" i="4"/>
  <c r="CJ215" i="4"/>
  <c r="CI215" i="4"/>
  <c r="CH215" i="4"/>
  <c r="CG215" i="4"/>
  <c r="CF215" i="4"/>
  <c r="CE215" i="4"/>
  <c r="CD215" i="4"/>
  <c r="CC215" i="4"/>
  <c r="CB215" i="4"/>
  <c r="CA215" i="4"/>
  <c r="BZ215" i="4"/>
  <c r="BY215" i="4"/>
  <c r="BX215" i="4"/>
  <c r="BW215" i="4"/>
  <c r="BV215" i="4"/>
  <c r="BU215" i="4"/>
  <c r="BT215" i="4"/>
  <c r="BS215" i="4"/>
  <c r="BQ215" i="4"/>
  <c r="BP215" i="4"/>
  <c r="BO215" i="4"/>
  <c r="BN215" i="4"/>
  <c r="BM215" i="4"/>
  <c r="BL215" i="4"/>
  <c r="BK215" i="4"/>
  <c r="BJ215" i="4"/>
  <c r="BI215" i="4"/>
  <c r="BH215" i="4"/>
  <c r="BG215" i="4"/>
  <c r="BF215" i="4"/>
  <c r="BE215" i="4"/>
  <c r="BD215" i="4"/>
  <c r="BC215" i="4"/>
  <c r="BB215" i="4"/>
  <c r="BA215" i="4"/>
  <c r="AZ215" i="4"/>
  <c r="AY215" i="4"/>
  <c r="AX215" i="4"/>
  <c r="AW215" i="4"/>
  <c r="CN214" i="4"/>
  <c r="CM214" i="4"/>
  <c r="CL214" i="4"/>
  <c r="CK214" i="4"/>
  <c r="CJ214" i="4"/>
  <c r="CI214" i="4"/>
  <c r="CH214" i="4"/>
  <c r="CG214" i="4"/>
  <c r="CF214" i="4"/>
  <c r="CE214" i="4"/>
  <c r="CD214" i="4"/>
  <c r="CC214" i="4"/>
  <c r="CB214" i="4"/>
  <c r="CA214" i="4"/>
  <c r="BZ214" i="4"/>
  <c r="BY214" i="4"/>
  <c r="BX214" i="4"/>
  <c r="BW214" i="4"/>
  <c r="BV214" i="4"/>
  <c r="BU214" i="4"/>
  <c r="BT214" i="4"/>
  <c r="BS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CN213" i="4"/>
  <c r="CM213" i="4"/>
  <c r="CL213" i="4"/>
  <c r="CK213" i="4"/>
  <c r="CJ213" i="4"/>
  <c r="CI213" i="4"/>
  <c r="CH213" i="4"/>
  <c r="CG213" i="4"/>
  <c r="CF213" i="4"/>
  <c r="CE213" i="4"/>
  <c r="CD213" i="4"/>
  <c r="CC213" i="4"/>
  <c r="CB213" i="4"/>
  <c r="CA213" i="4"/>
  <c r="BZ213" i="4"/>
  <c r="BY213" i="4"/>
  <c r="BX213" i="4"/>
  <c r="BW213" i="4"/>
  <c r="BV213" i="4"/>
  <c r="BU213" i="4"/>
  <c r="BT213" i="4"/>
  <c r="BS213" i="4"/>
  <c r="BQ213" i="4"/>
  <c r="BP213" i="4"/>
  <c r="BO213" i="4"/>
  <c r="BN213" i="4"/>
  <c r="BM213" i="4"/>
  <c r="BL213" i="4"/>
  <c r="BK213" i="4"/>
  <c r="BJ213" i="4"/>
  <c r="BI213" i="4"/>
  <c r="BH213" i="4"/>
  <c r="BG213" i="4"/>
  <c r="BF213" i="4"/>
  <c r="BE213" i="4"/>
  <c r="BD213" i="4"/>
  <c r="BC213" i="4"/>
  <c r="BB213" i="4"/>
  <c r="BA213" i="4"/>
  <c r="AZ213" i="4"/>
  <c r="AY213" i="4"/>
  <c r="AX213" i="4"/>
  <c r="AW213" i="4"/>
  <c r="CN212" i="4"/>
  <c r="CM212" i="4"/>
  <c r="CL212" i="4"/>
  <c r="CK212" i="4"/>
  <c r="CJ212" i="4"/>
  <c r="CI212" i="4"/>
  <c r="CH212" i="4"/>
  <c r="CG212" i="4"/>
  <c r="CF212" i="4"/>
  <c r="CE212" i="4"/>
  <c r="CD212" i="4"/>
  <c r="CC212" i="4"/>
  <c r="CB212" i="4"/>
  <c r="CA212" i="4"/>
  <c r="BZ212" i="4"/>
  <c r="BY212" i="4"/>
  <c r="BX212" i="4"/>
  <c r="BW212" i="4"/>
  <c r="BV212" i="4"/>
  <c r="BU212" i="4"/>
  <c r="BT212" i="4"/>
  <c r="BS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D212" i="4"/>
  <c r="BC212" i="4"/>
  <c r="BB212" i="4"/>
  <c r="BA212" i="4"/>
  <c r="AZ212" i="4"/>
  <c r="AY212" i="4"/>
  <c r="AX212" i="4"/>
  <c r="AW212" i="4"/>
  <c r="CN211" i="4"/>
  <c r="CM211" i="4"/>
  <c r="CL211" i="4"/>
  <c r="CK211" i="4"/>
  <c r="CJ211" i="4"/>
  <c r="CI211" i="4"/>
  <c r="CH211" i="4"/>
  <c r="CG211" i="4"/>
  <c r="CF211" i="4"/>
  <c r="CE211" i="4"/>
  <c r="CD211" i="4"/>
  <c r="CC211" i="4"/>
  <c r="CB211" i="4"/>
  <c r="CA211" i="4"/>
  <c r="BZ211" i="4"/>
  <c r="BY211" i="4"/>
  <c r="BX211" i="4"/>
  <c r="BW211" i="4"/>
  <c r="BV211" i="4"/>
  <c r="BU211" i="4"/>
  <c r="BT211" i="4"/>
  <c r="BS211" i="4"/>
  <c r="BQ211" i="4"/>
  <c r="BP211" i="4"/>
  <c r="BO211" i="4"/>
  <c r="BN211" i="4"/>
  <c r="BM211" i="4"/>
  <c r="BL211" i="4"/>
  <c r="BK211" i="4"/>
  <c r="BJ211" i="4"/>
  <c r="BI211" i="4"/>
  <c r="BH211" i="4"/>
  <c r="BG211" i="4"/>
  <c r="BF211" i="4"/>
  <c r="BE211" i="4"/>
  <c r="BD211" i="4"/>
  <c r="BC211" i="4"/>
  <c r="BB211" i="4"/>
  <c r="BA211" i="4"/>
  <c r="AZ211" i="4"/>
  <c r="AY211" i="4"/>
  <c r="AX211" i="4"/>
  <c r="AW211" i="4"/>
  <c r="CN210" i="4"/>
  <c r="CM210" i="4"/>
  <c r="CL210" i="4"/>
  <c r="CK210" i="4"/>
  <c r="CJ210" i="4"/>
  <c r="CI210" i="4"/>
  <c r="CH210" i="4"/>
  <c r="CG210" i="4"/>
  <c r="CF210" i="4"/>
  <c r="CE210" i="4"/>
  <c r="CD210" i="4"/>
  <c r="CC210" i="4"/>
  <c r="CB210" i="4"/>
  <c r="CA210" i="4"/>
  <c r="BZ210" i="4"/>
  <c r="BY210" i="4"/>
  <c r="BX210" i="4"/>
  <c r="BW210" i="4"/>
  <c r="BV210" i="4"/>
  <c r="BU210" i="4"/>
  <c r="BT210" i="4"/>
  <c r="BS210" i="4"/>
  <c r="BQ210" i="4"/>
  <c r="BP210" i="4"/>
  <c r="BO210" i="4"/>
  <c r="BN210" i="4"/>
  <c r="BM210" i="4"/>
  <c r="BL210" i="4"/>
  <c r="BK210" i="4"/>
  <c r="BJ210" i="4"/>
  <c r="BI210" i="4"/>
  <c r="BH210" i="4"/>
  <c r="BG210" i="4"/>
  <c r="BF210" i="4"/>
  <c r="BE210" i="4"/>
  <c r="BD210" i="4"/>
  <c r="BC210" i="4"/>
  <c r="BB210" i="4"/>
  <c r="BA210" i="4"/>
  <c r="AZ210" i="4"/>
  <c r="AY210" i="4"/>
  <c r="AX210" i="4"/>
  <c r="AW210" i="4"/>
  <c r="CN209" i="4"/>
  <c r="CM209" i="4"/>
  <c r="CL209" i="4"/>
  <c r="CK209" i="4"/>
  <c r="CJ209" i="4"/>
  <c r="CI209" i="4"/>
  <c r="CH209" i="4"/>
  <c r="CG209" i="4"/>
  <c r="CF209" i="4"/>
  <c r="CE209" i="4"/>
  <c r="CD209" i="4"/>
  <c r="CC209" i="4"/>
  <c r="CB209" i="4"/>
  <c r="CA209" i="4"/>
  <c r="BZ209" i="4"/>
  <c r="BY209" i="4"/>
  <c r="BX209" i="4"/>
  <c r="BW209" i="4"/>
  <c r="BV209" i="4"/>
  <c r="BU209" i="4"/>
  <c r="BT209" i="4"/>
  <c r="BS209" i="4"/>
  <c r="BQ209" i="4"/>
  <c r="BP209" i="4"/>
  <c r="BO209" i="4"/>
  <c r="BN209" i="4"/>
  <c r="BM209" i="4"/>
  <c r="BL209" i="4"/>
  <c r="BK209" i="4"/>
  <c r="BJ209" i="4"/>
  <c r="BI209" i="4"/>
  <c r="BH209" i="4"/>
  <c r="BG209" i="4"/>
  <c r="BF209" i="4"/>
  <c r="BE209" i="4"/>
  <c r="BD209" i="4"/>
  <c r="BC209" i="4"/>
  <c r="BB209" i="4"/>
  <c r="BA209" i="4"/>
  <c r="AZ209" i="4"/>
  <c r="AY209" i="4"/>
  <c r="AX209" i="4"/>
  <c r="AW209" i="4"/>
  <c r="CN208" i="4"/>
  <c r="CM208" i="4"/>
  <c r="CL208" i="4"/>
  <c r="CK208" i="4"/>
  <c r="CJ208" i="4"/>
  <c r="CI208" i="4"/>
  <c r="CH208" i="4"/>
  <c r="CG208" i="4"/>
  <c r="CF208" i="4"/>
  <c r="CE208" i="4"/>
  <c r="CD208" i="4"/>
  <c r="CC208" i="4"/>
  <c r="CB208" i="4"/>
  <c r="CA208" i="4"/>
  <c r="BZ208" i="4"/>
  <c r="BY208" i="4"/>
  <c r="BX208" i="4"/>
  <c r="BW208" i="4"/>
  <c r="BV208" i="4"/>
  <c r="BU208" i="4"/>
  <c r="BT208" i="4"/>
  <c r="BS208" i="4"/>
  <c r="BQ208" i="4"/>
  <c r="BP208" i="4"/>
  <c r="BO208" i="4"/>
  <c r="BN208" i="4"/>
  <c r="BM208" i="4"/>
  <c r="BL208" i="4"/>
  <c r="BK208" i="4"/>
  <c r="BJ208" i="4"/>
  <c r="BI208" i="4"/>
  <c r="BH208" i="4"/>
  <c r="BG208" i="4"/>
  <c r="BF208" i="4"/>
  <c r="BE208" i="4"/>
  <c r="BD208" i="4"/>
  <c r="BC208" i="4"/>
  <c r="BB208" i="4"/>
  <c r="BA208" i="4"/>
  <c r="AZ208" i="4"/>
  <c r="AY208" i="4"/>
  <c r="AX208" i="4"/>
  <c r="AW208" i="4"/>
  <c r="CN207" i="4"/>
  <c r="CM207" i="4"/>
  <c r="CL207" i="4"/>
  <c r="CK207" i="4"/>
  <c r="CJ207" i="4"/>
  <c r="CI207" i="4"/>
  <c r="CH207" i="4"/>
  <c r="CG207" i="4"/>
  <c r="CF207" i="4"/>
  <c r="CE207" i="4"/>
  <c r="CD207" i="4"/>
  <c r="CC207" i="4"/>
  <c r="CB207" i="4"/>
  <c r="CA207" i="4"/>
  <c r="BZ207" i="4"/>
  <c r="BY207" i="4"/>
  <c r="BX207" i="4"/>
  <c r="BW207" i="4"/>
  <c r="BV207" i="4"/>
  <c r="BU207" i="4"/>
  <c r="BT207" i="4"/>
  <c r="BS207" i="4"/>
  <c r="BQ207" i="4"/>
  <c r="BP207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CN206" i="4"/>
  <c r="CM206" i="4"/>
  <c r="CL206" i="4"/>
  <c r="CK206" i="4"/>
  <c r="CJ206" i="4"/>
  <c r="CI206" i="4"/>
  <c r="CH206" i="4"/>
  <c r="CG206" i="4"/>
  <c r="CF206" i="4"/>
  <c r="CE206" i="4"/>
  <c r="CD206" i="4"/>
  <c r="CC206" i="4"/>
  <c r="CB206" i="4"/>
  <c r="CA206" i="4"/>
  <c r="BZ206" i="4"/>
  <c r="BY206" i="4"/>
  <c r="BX206" i="4"/>
  <c r="BW206" i="4"/>
  <c r="BV206" i="4"/>
  <c r="BU206" i="4"/>
  <c r="BT206" i="4"/>
  <c r="BS206" i="4"/>
  <c r="BQ206" i="4"/>
  <c r="BP206" i="4"/>
  <c r="BO206" i="4"/>
  <c r="BN206" i="4"/>
  <c r="BM206" i="4"/>
  <c r="BL206" i="4"/>
  <c r="BK206" i="4"/>
  <c r="BJ206" i="4"/>
  <c r="BI206" i="4"/>
  <c r="BH206" i="4"/>
  <c r="BG206" i="4"/>
  <c r="BF206" i="4"/>
  <c r="BE206" i="4"/>
  <c r="BD206" i="4"/>
  <c r="BC206" i="4"/>
  <c r="BB206" i="4"/>
  <c r="BA206" i="4"/>
  <c r="AZ206" i="4"/>
  <c r="AY206" i="4"/>
  <c r="AX206" i="4"/>
  <c r="AW206" i="4"/>
  <c r="CN205" i="4"/>
  <c r="CM205" i="4"/>
  <c r="CL205" i="4"/>
  <c r="CK205" i="4"/>
  <c r="CJ205" i="4"/>
  <c r="CI205" i="4"/>
  <c r="CH205" i="4"/>
  <c r="CG205" i="4"/>
  <c r="CF205" i="4"/>
  <c r="CE205" i="4"/>
  <c r="CD205" i="4"/>
  <c r="CC205" i="4"/>
  <c r="CB205" i="4"/>
  <c r="CA205" i="4"/>
  <c r="BZ205" i="4"/>
  <c r="BY205" i="4"/>
  <c r="BX205" i="4"/>
  <c r="BW205" i="4"/>
  <c r="BV205" i="4"/>
  <c r="BU205" i="4"/>
  <c r="BT205" i="4"/>
  <c r="BS205" i="4"/>
  <c r="BQ205" i="4"/>
  <c r="BP205" i="4"/>
  <c r="BO205" i="4"/>
  <c r="BN205" i="4"/>
  <c r="BM205" i="4"/>
  <c r="BL205" i="4"/>
  <c r="BK205" i="4"/>
  <c r="BJ205" i="4"/>
  <c r="BI205" i="4"/>
  <c r="BH205" i="4"/>
  <c r="BG205" i="4"/>
  <c r="BF205" i="4"/>
  <c r="BE205" i="4"/>
  <c r="BD205" i="4"/>
  <c r="BC205" i="4"/>
  <c r="BB205" i="4"/>
  <c r="BA205" i="4"/>
  <c r="AZ205" i="4"/>
  <c r="AY205" i="4"/>
  <c r="AX205" i="4"/>
  <c r="AW205" i="4"/>
  <c r="CN204" i="4"/>
  <c r="CM204" i="4"/>
  <c r="CL204" i="4"/>
  <c r="CK204" i="4"/>
  <c r="CJ204" i="4"/>
  <c r="CI204" i="4"/>
  <c r="CH204" i="4"/>
  <c r="CG204" i="4"/>
  <c r="CF204" i="4"/>
  <c r="CE204" i="4"/>
  <c r="CD204" i="4"/>
  <c r="CC204" i="4"/>
  <c r="CB204" i="4"/>
  <c r="CA204" i="4"/>
  <c r="BZ204" i="4"/>
  <c r="BY204" i="4"/>
  <c r="BX204" i="4"/>
  <c r="BW204" i="4"/>
  <c r="BV204" i="4"/>
  <c r="BU204" i="4"/>
  <c r="BT204" i="4"/>
  <c r="BS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CN203" i="4"/>
  <c r="CM203" i="4"/>
  <c r="CL203" i="4"/>
  <c r="CK203" i="4"/>
  <c r="CJ203" i="4"/>
  <c r="CI203" i="4"/>
  <c r="CH203" i="4"/>
  <c r="CG203" i="4"/>
  <c r="CF203" i="4"/>
  <c r="CE203" i="4"/>
  <c r="CD203" i="4"/>
  <c r="CC203" i="4"/>
  <c r="CB203" i="4"/>
  <c r="CA203" i="4"/>
  <c r="BZ203" i="4"/>
  <c r="BY203" i="4"/>
  <c r="BX203" i="4"/>
  <c r="BW203" i="4"/>
  <c r="BV203" i="4"/>
  <c r="BU203" i="4"/>
  <c r="BT203" i="4"/>
  <c r="BS203" i="4"/>
  <c r="BQ203" i="4"/>
  <c r="BP203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CN202" i="4"/>
  <c r="CM202" i="4"/>
  <c r="CL202" i="4"/>
  <c r="CK202" i="4"/>
  <c r="CJ202" i="4"/>
  <c r="CI202" i="4"/>
  <c r="CH202" i="4"/>
  <c r="CG202" i="4"/>
  <c r="CF202" i="4"/>
  <c r="CE202" i="4"/>
  <c r="CD202" i="4"/>
  <c r="CC202" i="4"/>
  <c r="CB202" i="4"/>
  <c r="CA202" i="4"/>
  <c r="BZ202" i="4"/>
  <c r="BY202" i="4"/>
  <c r="BX202" i="4"/>
  <c r="BW202" i="4"/>
  <c r="BV202" i="4"/>
  <c r="BU202" i="4"/>
  <c r="BT202" i="4"/>
  <c r="BS202" i="4"/>
  <c r="BQ202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CN201" i="4"/>
  <c r="CM201" i="4"/>
  <c r="CL201" i="4"/>
  <c r="CK201" i="4"/>
  <c r="CJ201" i="4"/>
  <c r="CI201" i="4"/>
  <c r="CH201" i="4"/>
  <c r="CG201" i="4"/>
  <c r="CF201" i="4"/>
  <c r="CE201" i="4"/>
  <c r="CD201" i="4"/>
  <c r="CC201" i="4"/>
  <c r="CB201" i="4"/>
  <c r="CA201" i="4"/>
  <c r="BZ201" i="4"/>
  <c r="BY201" i="4"/>
  <c r="BX201" i="4"/>
  <c r="BW201" i="4"/>
  <c r="BV201" i="4"/>
  <c r="BU201" i="4"/>
  <c r="BT201" i="4"/>
  <c r="BS201" i="4"/>
  <c r="BQ201" i="4"/>
  <c r="BP201" i="4"/>
  <c r="BO201" i="4"/>
  <c r="BN201" i="4"/>
  <c r="BM201" i="4"/>
  <c r="BL201" i="4"/>
  <c r="BK201" i="4"/>
  <c r="BJ201" i="4"/>
  <c r="BI201" i="4"/>
  <c r="BH201" i="4"/>
  <c r="BG201" i="4"/>
  <c r="BF201" i="4"/>
  <c r="BE201" i="4"/>
  <c r="BD201" i="4"/>
  <c r="BC201" i="4"/>
  <c r="BB201" i="4"/>
  <c r="BA201" i="4"/>
  <c r="AZ201" i="4"/>
  <c r="AY201" i="4"/>
  <c r="AX201" i="4"/>
  <c r="AW201" i="4"/>
  <c r="CN200" i="4"/>
  <c r="CM200" i="4"/>
  <c r="CL200" i="4"/>
  <c r="CK200" i="4"/>
  <c r="CJ200" i="4"/>
  <c r="CI200" i="4"/>
  <c r="CH200" i="4"/>
  <c r="CG200" i="4"/>
  <c r="CF200" i="4"/>
  <c r="CE200" i="4"/>
  <c r="CD200" i="4"/>
  <c r="CC200" i="4"/>
  <c r="CB200" i="4"/>
  <c r="CA200" i="4"/>
  <c r="BZ200" i="4"/>
  <c r="BY200" i="4"/>
  <c r="BX200" i="4"/>
  <c r="BW200" i="4"/>
  <c r="BV200" i="4"/>
  <c r="BU200" i="4"/>
  <c r="BT200" i="4"/>
  <c r="BS200" i="4"/>
  <c r="BQ200" i="4"/>
  <c r="BP200" i="4"/>
  <c r="BO200" i="4"/>
  <c r="BN200" i="4"/>
  <c r="BM200" i="4"/>
  <c r="BL200" i="4"/>
  <c r="BK200" i="4"/>
  <c r="BJ200" i="4"/>
  <c r="BI200" i="4"/>
  <c r="BH200" i="4"/>
  <c r="BG200" i="4"/>
  <c r="BF200" i="4"/>
  <c r="BE200" i="4"/>
  <c r="BD200" i="4"/>
  <c r="BC200" i="4"/>
  <c r="BB200" i="4"/>
  <c r="BA200" i="4"/>
  <c r="AZ200" i="4"/>
  <c r="AY200" i="4"/>
  <c r="AX200" i="4"/>
  <c r="AW200" i="4"/>
  <c r="CN199" i="4"/>
  <c r="CM199" i="4"/>
  <c r="CL199" i="4"/>
  <c r="CK199" i="4"/>
  <c r="CJ199" i="4"/>
  <c r="CI199" i="4"/>
  <c r="CH199" i="4"/>
  <c r="CG199" i="4"/>
  <c r="CF199" i="4"/>
  <c r="CE199" i="4"/>
  <c r="CD199" i="4"/>
  <c r="CC199" i="4"/>
  <c r="CB199" i="4"/>
  <c r="CA199" i="4"/>
  <c r="BZ199" i="4"/>
  <c r="BY199" i="4"/>
  <c r="BX199" i="4"/>
  <c r="BW199" i="4"/>
  <c r="BV199" i="4"/>
  <c r="BU199" i="4"/>
  <c r="BT199" i="4"/>
  <c r="BS199" i="4"/>
  <c r="BQ199" i="4"/>
  <c r="BP199" i="4"/>
  <c r="BO199" i="4"/>
  <c r="BN199" i="4"/>
  <c r="BM199" i="4"/>
  <c r="BL199" i="4"/>
  <c r="BK199" i="4"/>
  <c r="BJ199" i="4"/>
  <c r="BI199" i="4"/>
  <c r="BH199" i="4"/>
  <c r="BG199" i="4"/>
  <c r="BF199" i="4"/>
  <c r="BE199" i="4"/>
  <c r="BD199" i="4"/>
  <c r="BC199" i="4"/>
  <c r="BB199" i="4"/>
  <c r="BA199" i="4"/>
  <c r="AZ199" i="4"/>
  <c r="AY199" i="4"/>
  <c r="AX199" i="4"/>
  <c r="AW199" i="4"/>
  <c r="CN198" i="4"/>
  <c r="CM198" i="4"/>
  <c r="CL198" i="4"/>
  <c r="CK198" i="4"/>
  <c r="CJ198" i="4"/>
  <c r="CI198" i="4"/>
  <c r="CH198" i="4"/>
  <c r="CG198" i="4"/>
  <c r="CF198" i="4"/>
  <c r="CE198" i="4"/>
  <c r="CD198" i="4"/>
  <c r="CC198" i="4"/>
  <c r="CB198" i="4"/>
  <c r="CA198" i="4"/>
  <c r="BZ198" i="4"/>
  <c r="BY198" i="4"/>
  <c r="BX198" i="4"/>
  <c r="BW198" i="4"/>
  <c r="BV198" i="4"/>
  <c r="BU198" i="4"/>
  <c r="BT198" i="4"/>
  <c r="BS198" i="4"/>
  <c r="BQ198" i="4"/>
  <c r="BP198" i="4"/>
  <c r="BO198" i="4"/>
  <c r="BN198" i="4"/>
  <c r="BM198" i="4"/>
  <c r="BL198" i="4"/>
  <c r="BK198" i="4"/>
  <c r="BJ198" i="4"/>
  <c r="BI198" i="4"/>
  <c r="BH198" i="4"/>
  <c r="BG198" i="4"/>
  <c r="BF198" i="4"/>
  <c r="BE198" i="4"/>
  <c r="BD198" i="4"/>
  <c r="BC198" i="4"/>
  <c r="BB198" i="4"/>
  <c r="BA198" i="4"/>
  <c r="AZ198" i="4"/>
  <c r="AY198" i="4"/>
  <c r="AX198" i="4"/>
  <c r="AW198" i="4"/>
  <c r="CN197" i="4"/>
  <c r="CM197" i="4"/>
  <c r="CL197" i="4"/>
  <c r="CK197" i="4"/>
  <c r="CJ197" i="4"/>
  <c r="CI197" i="4"/>
  <c r="CH197" i="4"/>
  <c r="CG197" i="4"/>
  <c r="CF197" i="4"/>
  <c r="CE197" i="4"/>
  <c r="CD197" i="4"/>
  <c r="CC197" i="4"/>
  <c r="CB197" i="4"/>
  <c r="CA197" i="4"/>
  <c r="BZ197" i="4"/>
  <c r="BY197" i="4"/>
  <c r="BX197" i="4"/>
  <c r="BW197" i="4"/>
  <c r="BV197" i="4"/>
  <c r="BU197" i="4"/>
  <c r="BT197" i="4"/>
  <c r="BS197" i="4"/>
  <c r="BQ197" i="4"/>
  <c r="BP197" i="4"/>
  <c r="BO197" i="4"/>
  <c r="BN197" i="4"/>
  <c r="BM197" i="4"/>
  <c r="BL197" i="4"/>
  <c r="BK197" i="4"/>
  <c r="BJ197" i="4"/>
  <c r="BI197" i="4"/>
  <c r="BH197" i="4"/>
  <c r="BG197" i="4"/>
  <c r="BF197" i="4"/>
  <c r="BE197" i="4"/>
  <c r="BD197" i="4"/>
  <c r="BC197" i="4"/>
  <c r="BB197" i="4"/>
  <c r="BA197" i="4"/>
  <c r="AZ197" i="4"/>
  <c r="AY197" i="4"/>
  <c r="AX197" i="4"/>
  <c r="AW197" i="4"/>
  <c r="CN196" i="4"/>
  <c r="CM196" i="4"/>
  <c r="CL196" i="4"/>
  <c r="CK196" i="4"/>
  <c r="CJ196" i="4"/>
  <c r="CI196" i="4"/>
  <c r="CH196" i="4"/>
  <c r="CG196" i="4"/>
  <c r="CF196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CN195" i="4"/>
  <c r="CM195" i="4"/>
  <c r="CL195" i="4"/>
  <c r="CK195" i="4"/>
  <c r="CJ195" i="4"/>
  <c r="CI195" i="4"/>
  <c r="CH195" i="4"/>
  <c r="CG195" i="4"/>
  <c r="CF195" i="4"/>
  <c r="CE195" i="4"/>
  <c r="CD195" i="4"/>
  <c r="CC195" i="4"/>
  <c r="CB195" i="4"/>
  <c r="CA195" i="4"/>
  <c r="BZ195" i="4"/>
  <c r="BY195" i="4"/>
  <c r="BX195" i="4"/>
  <c r="BW195" i="4"/>
  <c r="BV195" i="4"/>
  <c r="BU195" i="4"/>
  <c r="BT195" i="4"/>
  <c r="BS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CN194" i="4"/>
  <c r="CM194" i="4"/>
  <c r="CL194" i="4"/>
  <c r="CK194" i="4"/>
  <c r="CJ194" i="4"/>
  <c r="CI194" i="4"/>
  <c r="CH194" i="4"/>
  <c r="CG194" i="4"/>
  <c r="CF194" i="4"/>
  <c r="CE194" i="4"/>
  <c r="CD194" i="4"/>
  <c r="CC194" i="4"/>
  <c r="CB194" i="4"/>
  <c r="CA194" i="4"/>
  <c r="BZ194" i="4"/>
  <c r="BY194" i="4"/>
  <c r="BX194" i="4"/>
  <c r="BW194" i="4"/>
  <c r="BV194" i="4"/>
  <c r="BU194" i="4"/>
  <c r="BT194" i="4"/>
  <c r="BS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CN193" i="4"/>
  <c r="CM193" i="4"/>
  <c r="CL193" i="4"/>
  <c r="CK193" i="4"/>
  <c r="CJ193" i="4"/>
  <c r="CI193" i="4"/>
  <c r="CH193" i="4"/>
  <c r="CG193" i="4"/>
  <c r="CF193" i="4"/>
  <c r="CE193" i="4"/>
  <c r="CD193" i="4"/>
  <c r="CC193" i="4"/>
  <c r="CB193" i="4"/>
  <c r="CA193" i="4"/>
  <c r="BZ193" i="4"/>
  <c r="BY193" i="4"/>
  <c r="BX193" i="4"/>
  <c r="BW193" i="4"/>
  <c r="BV193" i="4"/>
  <c r="BU193" i="4"/>
  <c r="BT193" i="4"/>
  <c r="BS193" i="4"/>
  <c r="BQ193" i="4"/>
  <c r="BP193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CN192" i="4"/>
  <c r="CM192" i="4"/>
  <c r="CL192" i="4"/>
  <c r="CK192" i="4"/>
  <c r="CJ192" i="4"/>
  <c r="CI192" i="4"/>
  <c r="CH192" i="4"/>
  <c r="CG192" i="4"/>
  <c r="CF192" i="4"/>
  <c r="CE192" i="4"/>
  <c r="CD192" i="4"/>
  <c r="CC192" i="4"/>
  <c r="CB192" i="4"/>
  <c r="CA192" i="4"/>
  <c r="BZ192" i="4"/>
  <c r="BY192" i="4"/>
  <c r="BX192" i="4"/>
  <c r="BW192" i="4"/>
  <c r="BV192" i="4"/>
  <c r="BU192" i="4"/>
  <c r="BT192" i="4"/>
  <c r="BS192" i="4"/>
  <c r="BQ192" i="4"/>
  <c r="BP192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CN191" i="4"/>
  <c r="CM191" i="4"/>
  <c r="CL191" i="4"/>
  <c r="CK191" i="4"/>
  <c r="CJ191" i="4"/>
  <c r="CI191" i="4"/>
  <c r="CH191" i="4"/>
  <c r="CG191" i="4"/>
  <c r="CF191" i="4"/>
  <c r="CE191" i="4"/>
  <c r="CD191" i="4"/>
  <c r="CC191" i="4"/>
  <c r="CB191" i="4"/>
  <c r="BY265" i="4" s="1"/>
  <c r="CA191" i="4"/>
  <c r="BX265" i="4" s="1"/>
  <c r="BZ191" i="4"/>
  <c r="BW265" i="4" s="1"/>
  <c r="BY191" i="4"/>
  <c r="BV265" i="4" s="1"/>
  <c r="BX191" i="4"/>
  <c r="BU265" i="4" s="1"/>
  <c r="BW191" i="4"/>
  <c r="BT265" i="4" s="1"/>
  <c r="BV191" i="4"/>
  <c r="BS265" i="4" s="1"/>
  <c r="BU191" i="4"/>
  <c r="BT191" i="4"/>
  <c r="BQ265" i="4" s="1"/>
  <c r="BS191" i="4"/>
  <c r="BQ191" i="4"/>
  <c r="BP191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X266" i="4"/>
  <c r="W266" i="4"/>
  <c r="V266" i="4"/>
  <c r="CN190" i="4"/>
  <c r="CM190" i="4"/>
  <c r="CL190" i="4"/>
  <c r="CK190" i="4"/>
  <c r="CJ190" i="4"/>
  <c r="CI190" i="4"/>
  <c r="CH190" i="4"/>
  <c r="CG190" i="4"/>
  <c r="CF190" i="4"/>
  <c r="CE190" i="4"/>
  <c r="CD190" i="4"/>
  <c r="CC190" i="4"/>
  <c r="CB190" i="4"/>
  <c r="CA190" i="4"/>
  <c r="BZ190" i="4"/>
  <c r="BY190" i="4"/>
  <c r="BX190" i="4"/>
  <c r="BW190" i="4"/>
  <c r="BV190" i="4"/>
  <c r="BU190" i="4"/>
  <c r="BT190" i="4"/>
  <c r="BS190" i="4"/>
  <c r="BQ190" i="4"/>
  <c r="BP190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CN189" i="4"/>
  <c r="CM189" i="4"/>
  <c r="CL189" i="4"/>
  <c r="CK189" i="4"/>
  <c r="CJ189" i="4"/>
  <c r="CI189" i="4"/>
  <c r="CH189" i="4"/>
  <c r="CG189" i="4"/>
  <c r="CF189" i="4"/>
  <c r="CE189" i="4"/>
  <c r="CD189" i="4"/>
  <c r="CC189" i="4"/>
  <c r="CB189" i="4"/>
  <c r="CA189" i="4"/>
  <c r="BZ189" i="4"/>
  <c r="BY189" i="4"/>
  <c r="BX189" i="4"/>
  <c r="BW189" i="4"/>
  <c r="BV189" i="4"/>
  <c r="BU189" i="4"/>
  <c r="BT189" i="4"/>
  <c r="BS189" i="4"/>
  <c r="BQ189" i="4"/>
  <c r="BP189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CN188" i="4"/>
  <c r="CM188" i="4"/>
  <c r="CL188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CN187" i="4"/>
  <c r="CM187" i="4"/>
  <c r="CL187" i="4"/>
  <c r="CK187" i="4"/>
  <c r="CJ187" i="4"/>
  <c r="CI187" i="4"/>
  <c r="CH187" i="4"/>
  <c r="CG187" i="4"/>
  <c r="CF187" i="4"/>
  <c r="CE187" i="4"/>
  <c r="CD187" i="4"/>
  <c r="CC187" i="4"/>
  <c r="CB187" i="4"/>
  <c r="CA187" i="4"/>
  <c r="BZ187" i="4"/>
  <c r="BY187" i="4"/>
  <c r="BX187" i="4"/>
  <c r="BW187" i="4"/>
  <c r="BV187" i="4"/>
  <c r="BU187" i="4"/>
  <c r="BT187" i="4"/>
  <c r="BS187" i="4"/>
  <c r="BQ187" i="4"/>
  <c r="BP187" i="4"/>
  <c r="BO187" i="4"/>
  <c r="BN187" i="4"/>
  <c r="BM187" i="4"/>
  <c r="BL187" i="4"/>
  <c r="BK187" i="4"/>
  <c r="BJ187" i="4"/>
  <c r="BI187" i="4"/>
  <c r="BH187" i="4"/>
  <c r="BG187" i="4"/>
  <c r="BF187" i="4"/>
  <c r="BE187" i="4"/>
  <c r="BD187" i="4"/>
  <c r="BC187" i="4"/>
  <c r="BB187" i="4"/>
  <c r="BA187" i="4"/>
  <c r="AZ187" i="4"/>
  <c r="AY187" i="4"/>
  <c r="AX187" i="4"/>
  <c r="AW187" i="4"/>
  <c r="CN186" i="4"/>
  <c r="CM186" i="4"/>
  <c r="CL186" i="4"/>
  <c r="CK186" i="4"/>
  <c r="CJ186" i="4"/>
  <c r="CI186" i="4"/>
  <c r="CH186" i="4"/>
  <c r="CG186" i="4"/>
  <c r="CF186" i="4"/>
  <c r="CE186" i="4"/>
  <c r="CD186" i="4"/>
  <c r="CC186" i="4"/>
  <c r="CB186" i="4"/>
  <c r="CA186" i="4"/>
  <c r="BZ186" i="4"/>
  <c r="BY186" i="4"/>
  <c r="BX186" i="4"/>
  <c r="BW186" i="4"/>
  <c r="BV186" i="4"/>
  <c r="BU186" i="4"/>
  <c r="BT186" i="4"/>
  <c r="BS186" i="4"/>
  <c r="BQ186" i="4"/>
  <c r="BP186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CN185" i="4"/>
  <c r="CM185" i="4"/>
  <c r="CL185" i="4"/>
  <c r="CK185" i="4"/>
  <c r="CJ185" i="4"/>
  <c r="CI185" i="4"/>
  <c r="CH185" i="4"/>
  <c r="CG185" i="4"/>
  <c r="CF185" i="4"/>
  <c r="CE185" i="4"/>
  <c r="CD185" i="4"/>
  <c r="CC185" i="4"/>
  <c r="CB185" i="4"/>
  <c r="CA185" i="4"/>
  <c r="BZ185" i="4"/>
  <c r="BY185" i="4"/>
  <c r="BX185" i="4"/>
  <c r="BW185" i="4"/>
  <c r="BV185" i="4"/>
  <c r="BU185" i="4"/>
  <c r="BT185" i="4"/>
  <c r="BS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CN184" i="4"/>
  <c r="CM184" i="4"/>
  <c r="CL184" i="4"/>
  <c r="CK184" i="4"/>
  <c r="CJ184" i="4"/>
  <c r="CI184" i="4"/>
  <c r="CH184" i="4"/>
  <c r="CG184" i="4"/>
  <c r="CF184" i="4"/>
  <c r="CE184" i="4"/>
  <c r="CD184" i="4"/>
  <c r="CC184" i="4"/>
  <c r="CB184" i="4"/>
  <c r="CA184" i="4"/>
  <c r="BZ184" i="4"/>
  <c r="BY184" i="4"/>
  <c r="BX184" i="4"/>
  <c r="BW184" i="4"/>
  <c r="BV184" i="4"/>
  <c r="BU184" i="4"/>
  <c r="BT184" i="4"/>
  <c r="BS184" i="4"/>
  <c r="BQ184" i="4"/>
  <c r="BP184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CN183" i="4"/>
  <c r="CM183" i="4"/>
  <c r="CL183" i="4"/>
  <c r="CK183" i="4"/>
  <c r="CJ183" i="4"/>
  <c r="CI183" i="4"/>
  <c r="CH183" i="4"/>
  <c r="CG183" i="4"/>
  <c r="CF183" i="4"/>
  <c r="CE183" i="4"/>
  <c r="CD183" i="4"/>
  <c r="CC183" i="4"/>
  <c r="CB183" i="4"/>
  <c r="CA183" i="4"/>
  <c r="BZ183" i="4"/>
  <c r="BY183" i="4"/>
  <c r="BX183" i="4"/>
  <c r="BW183" i="4"/>
  <c r="BV183" i="4"/>
  <c r="BU183" i="4"/>
  <c r="BT183" i="4"/>
  <c r="BS183" i="4"/>
  <c r="BQ183" i="4"/>
  <c r="BP183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CN182" i="4"/>
  <c r="CM182" i="4"/>
  <c r="CL182" i="4"/>
  <c r="CK182" i="4"/>
  <c r="CJ182" i="4"/>
  <c r="CI182" i="4"/>
  <c r="CH182" i="4"/>
  <c r="CG182" i="4"/>
  <c r="CF182" i="4"/>
  <c r="CE182" i="4"/>
  <c r="CD182" i="4"/>
  <c r="CC182" i="4"/>
  <c r="CB182" i="4"/>
  <c r="CA182" i="4"/>
  <c r="BZ182" i="4"/>
  <c r="BY182" i="4"/>
  <c r="BX182" i="4"/>
  <c r="BW182" i="4"/>
  <c r="BV182" i="4"/>
  <c r="BU182" i="4"/>
  <c r="BT182" i="4"/>
  <c r="BS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CN181" i="4"/>
  <c r="CM181" i="4"/>
  <c r="CL181" i="4"/>
  <c r="CK181" i="4"/>
  <c r="CJ181" i="4"/>
  <c r="CI181" i="4"/>
  <c r="CH181" i="4"/>
  <c r="CG181" i="4"/>
  <c r="CF181" i="4"/>
  <c r="CE181" i="4"/>
  <c r="CD181" i="4"/>
  <c r="CC181" i="4"/>
  <c r="CB181" i="4"/>
  <c r="CA181" i="4"/>
  <c r="BZ181" i="4"/>
  <c r="BY181" i="4"/>
  <c r="BX181" i="4"/>
  <c r="BW181" i="4"/>
  <c r="BV181" i="4"/>
  <c r="BU181" i="4"/>
  <c r="BT181" i="4"/>
  <c r="BS181" i="4"/>
  <c r="BQ181" i="4"/>
  <c r="BP181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CN180" i="4"/>
  <c r="CM180" i="4"/>
  <c r="CL180" i="4"/>
  <c r="CK180" i="4"/>
  <c r="CJ180" i="4"/>
  <c r="CI180" i="4"/>
  <c r="CH180" i="4"/>
  <c r="CG180" i="4"/>
  <c r="CF180" i="4"/>
  <c r="CE180" i="4"/>
  <c r="CD180" i="4"/>
  <c r="CC180" i="4"/>
  <c r="CB180" i="4"/>
  <c r="CA180" i="4"/>
  <c r="BZ180" i="4"/>
  <c r="BY180" i="4"/>
  <c r="BX180" i="4"/>
  <c r="BW180" i="4"/>
  <c r="BV180" i="4"/>
  <c r="BU180" i="4"/>
  <c r="BT180" i="4"/>
  <c r="BS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CN179" i="4"/>
  <c r="CM179" i="4"/>
  <c r="CL179" i="4"/>
  <c r="CK179" i="4"/>
  <c r="CJ179" i="4"/>
  <c r="CI179" i="4"/>
  <c r="CH179" i="4"/>
  <c r="CG179" i="4"/>
  <c r="CF179" i="4"/>
  <c r="CE179" i="4"/>
  <c r="CD179" i="4"/>
  <c r="CC179" i="4"/>
  <c r="CB179" i="4"/>
  <c r="CA179" i="4"/>
  <c r="BZ179" i="4"/>
  <c r="BY179" i="4"/>
  <c r="BX179" i="4"/>
  <c r="BW179" i="4"/>
  <c r="BV179" i="4"/>
  <c r="BU179" i="4"/>
  <c r="BT179" i="4"/>
  <c r="BS179" i="4"/>
  <c r="BQ179" i="4"/>
  <c r="BP179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CN178" i="4"/>
  <c r="CM178" i="4"/>
  <c r="CL178" i="4"/>
  <c r="CK178" i="4"/>
  <c r="CJ178" i="4"/>
  <c r="CI178" i="4"/>
  <c r="CH178" i="4"/>
  <c r="CG178" i="4"/>
  <c r="CF178" i="4"/>
  <c r="CE178" i="4"/>
  <c r="CD178" i="4"/>
  <c r="CC178" i="4"/>
  <c r="CB178" i="4"/>
  <c r="CA178" i="4"/>
  <c r="BZ178" i="4"/>
  <c r="BY178" i="4"/>
  <c r="BX178" i="4"/>
  <c r="BW178" i="4"/>
  <c r="BV178" i="4"/>
  <c r="BU178" i="4"/>
  <c r="BT178" i="4"/>
  <c r="BS178" i="4"/>
  <c r="BQ178" i="4"/>
  <c r="BP178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CN177" i="4"/>
  <c r="CM177" i="4"/>
  <c r="CL177" i="4"/>
  <c r="CK177" i="4"/>
  <c r="CJ177" i="4"/>
  <c r="CI177" i="4"/>
  <c r="CH177" i="4"/>
  <c r="CG177" i="4"/>
  <c r="CF177" i="4"/>
  <c r="CE177" i="4"/>
  <c r="CD177" i="4"/>
  <c r="CC177" i="4"/>
  <c r="CB177" i="4"/>
  <c r="CA177" i="4"/>
  <c r="BZ177" i="4"/>
  <c r="BY177" i="4"/>
  <c r="BX177" i="4"/>
  <c r="BW177" i="4"/>
  <c r="BV177" i="4"/>
  <c r="BU177" i="4"/>
  <c r="BT177" i="4"/>
  <c r="BS177" i="4"/>
  <c r="BQ177" i="4"/>
  <c r="BP177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CN176" i="4"/>
  <c r="CM176" i="4"/>
  <c r="CL176" i="4"/>
  <c r="CK176" i="4"/>
  <c r="CJ176" i="4"/>
  <c r="CI176" i="4"/>
  <c r="CH176" i="4"/>
  <c r="CG176" i="4"/>
  <c r="CH257" i="4" s="1"/>
  <c r="CF176" i="4"/>
  <c r="CG257" i="4" s="1"/>
  <c r="CE176" i="4"/>
  <c r="CF257" i="4" s="1"/>
  <c r="CD176" i="4"/>
  <c r="CE257" i="4" s="1"/>
  <c r="CC176" i="4"/>
  <c r="CB176" i="4"/>
  <c r="CA176" i="4"/>
  <c r="BZ176" i="4"/>
  <c r="BY176" i="4"/>
  <c r="BX176" i="4"/>
  <c r="BW176" i="4"/>
  <c r="BV176" i="4"/>
  <c r="BU176" i="4"/>
  <c r="BT176" i="4"/>
  <c r="BS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CN175" i="4"/>
  <c r="CM175" i="4"/>
  <c r="CL175" i="4"/>
  <c r="CK175" i="4"/>
  <c r="CJ175" i="4"/>
  <c r="CI175" i="4"/>
  <c r="CH175" i="4"/>
  <c r="CG175" i="4"/>
  <c r="CF175" i="4"/>
  <c r="CE175" i="4"/>
  <c r="CD175" i="4"/>
  <c r="CC175" i="4"/>
  <c r="CB175" i="4"/>
  <c r="CA175" i="4"/>
  <c r="BZ175" i="4"/>
  <c r="BY175" i="4"/>
  <c r="BX175" i="4"/>
  <c r="BW175" i="4"/>
  <c r="BW257" i="4" s="1"/>
  <c r="BV175" i="4"/>
  <c r="BV257" i="4" s="1"/>
  <c r="BU175" i="4"/>
  <c r="BU257" i="4" s="1"/>
  <c r="BT175" i="4"/>
  <c r="BT257" i="4" s="1"/>
  <c r="BS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CN174" i="4"/>
  <c r="CM174" i="4"/>
  <c r="CL174" i="4"/>
  <c r="CK174" i="4"/>
  <c r="CJ174" i="4"/>
  <c r="CI174" i="4"/>
  <c r="CH174" i="4"/>
  <c r="CG174" i="4"/>
  <c r="CF174" i="4"/>
  <c r="CE174" i="4"/>
  <c r="CD174" i="4"/>
  <c r="CC174" i="4"/>
  <c r="CB174" i="4"/>
  <c r="CA174" i="4"/>
  <c r="BZ174" i="4"/>
  <c r="BY174" i="4"/>
  <c r="BX174" i="4"/>
  <c r="BW174" i="4"/>
  <c r="BV174" i="4"/>
  <c r="BU174" i="4"/>
  <c r="BT174" i="4"/>
  <c r="BS174" i="4"/>
  <c r="BQ174" i="4"/>
  <c r="BP174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CN173" i="4"/>
  <c r="CM173" i="4"/>
  <c r="CL173" i="4"/>
  <c r="CK173" i="4"/>
  <c r="CJ173" i="4"/>
  <c r="CI173" i="4"/>
  <c r="CH173" i="4"/>
  <c r="CG173" i="4"/>
  <c r="CF173" i="4"/>
  <c r="CE173" i="4"/>
  <c r="CD173" i="4"/>
  <c r="CC173" i="4"/>
  <c r="CB173" i="4"/>
  <c r="CA173" i="4"/>
  <c r="BZ173" i="4"/>
  <c r="BY173" i="4"/>
  <c r="BX173" i="4"/>
  <c r="BW173" i="4"/>
  <c r="BV173" i="4"/>
  <c r="BU173" i="4"/>
  <c r="BT173" i="4"/>
  <c r="CF268" i="4" s="1"/>
  <c r="CG268" i="4" s="1"/>
  <c r="BS173" i="4"/>
  <c r="BQ173" i="4"/>
  <c r="BP173" i="4"/>
  <c r="BO173" i="4"/>
  <c r="BN173" i="4"/>
  <c r="BM173" i="4"/>
  <c r="BL173" i="4"/>
  <c r="BK173" i="4"/>
  <c r="BJ173" i="4"/>
  <c r="BI173" i="4"/>
  <c r="BH173" i="4"/>
  <c r="BG173" i="4"/>
  <c r="BF173" i="4"/>
  <c r="BE173" i="4"/>
  <c r="BD173" i="4"/>
  <c r="BC173" i="4"/>
  <c r="BB173" i="4"/>
  <c r="BA173" i="4"/>
  <c r="AZ173" i="4"/>
  <c r="AY173" i="4"/>
  <c r="AX173" i="4"/>
  <c r="AW173" i="4"/>
  <c r="CN172" i="4"/>
  <c r="CM172" i="4"/>
  <c r="CL172" i="4"/>
  <c r="CK172" i="4"/>
  <c r="CJ172" i="4"/>
  <c r="CI172" i="4"/>
  <c r="CH172" i="4"/>
  <c r="CG172" i="4"/>
  <c r="CF172" i="4"/>
  <c r="CE172" i="4"/>
  <c r="CD172" i="4"/>
  <c r="CC172" i="4"/>
  <c r="CB172" i="4"/>
  <c r="CA172" i="4"/>
  <c r="BZ172" i="4"/>
  <c r="BY172" i="4"/>
  <c r="BX172" i="4"/>
  <c r="BW172" i="4"/>
  <c r="BV172" i="4"/>
  <c r="BU172" i="4"/>
  <c r="BT172" i="4"/>
  <c r="BS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CN171" i="4"/>
  <c r="CM171" i="4"/>
  <c r="CL171" i="4"/>
  <c r="CK171" i="4"/>
  <c r="CJ171" i="4"/>
  <c r="CI171" i="4"/>
  <c r="CH171" i="4"/>
  <c r="CG171" i="4"/>
  <c r="CF171" i="4"/>
  <c r="CE171" i="4"/>
  <c r="CD171" i="4"/>
  <c r="CC171" i="4"/>
  <c r="CB171" i="4"/>
  <c r="CA171" i="4"/>
  <c r="BZ171" i="4"/>
  <c r="BY171" i="4"/>
  <c r="BX171" i="4"/>
  <c r="BW171" i="4"/>
  <c r="BV171" i="4"/>
  <c r="BU171" i="4"/>
  <c r="BT171" i="4"/>
  <c r="BS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CN170" i="4"/>
  <c r="CM170" i="4"/>
  <c r="CL170" i="4"/>
  <c r="CK170" i="4"/>
  <c r="CJ170" i="4"/>
  <c r="CI170" i="4"/>
  <c r="CH170" i="4"/>
  <c r="CG170" i="4"/>
  <c r="CF170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CN169" i="4"/>
  <c r="CM169" i="4"/>
  <c r="CL169" i="4"/>
  <c r="CK169" i="4"/>
  <c r="CJ169" i="4"/>
  <c r="CI169" i="4"/>
  <c r="CH169" i="4"/>
  <c r="CG169" i="4"/>
  <c r="CF169" i="4"/>
  <c r="CE169" i="4"/>
  <c r="CD169" i="4"/>
  <c r="CC169" i="4"/>
  <c r="CB169" i="4"/>
  <c r="CA169" i="4"/>
  <c r="BZ169" i="4"/>
  <c r="BY169" i="4"/>
  <c r="BX169" i="4"/>
  <c r="BW169" i="4"/>
  <c r="BV169" i="4"/>
  <c r="BU169" i="4"/>
  <c r="BT169" i="4"/>
  <c r="BS169" i="4"/>
  <c r="BQ169" i="4"/>
  <c r="BP169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CN168" i="4"/>
  <c r="CM168" i="4"/>
  <c r="CL168" i="4"/>
  <c r="CK168" i="4"/>
  <c r="CJ168" i="4"/>
  <c r="CI168" i="4"/>
  <c r="CH168" i="4"/>
  <c r="CG168" i="4"/>
  <c r="CF168" i="4"/>
  <c r="CE168" i="4"/>
  <c r="CD168" i="4"/>
  <c r="CC168" i="4"/>
  <c r="CB168" i="4"/>
  <c r="CA168" i="4"/>
  <c r="BZ168" i="4"/>
  <c r="BY168" i="4"/>
  <c r="BX168" i="4"/>
  <c r="BW168" i="4"/>
  <c r="BV168" i="4"/>
  <c r="BU168" i="4"/>
  <c r="BT168" i="4"/>
  <c r="BS168" i="4"/>
  <c r="BQ168" i="4"/>
  <c r="BP168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CN167" i="4"/>
  <c r="CM167" i="4"/>
  <c r="CL167" i="4"/>
  <c r="CK167" i="4"/>
  <c r="CJ167" i="4"/>
  <c r="CI167" i="4"/>
  <c r="CH167" i="4"/>
  <c r="CG167" i="4"/>
  <c r="CF167" i="4"/>
  <c r="CE167" i="4"/>
  <c r="CD167" i="4"/>
  <c r="CC167" i="4"/>
  <c r="CB167" i="4"/>
  <c r="CA167" i="4"/>
  <c r="BZ167" i="4"/>
  <c r="BY167" i="4"/>
  <c r="BX167" i="4"/>
  <c r="BW167" i="4"/>
  <c r="BV167" i="4"/>
  <c r="BU167" i="4"/>
  <c r="BT167" i="4"/>
  <c r="BS167" i="4"/>
  <c r="BQ167" i="4"/>
  <c r="BP167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CN166" i="4"/>
  <c r="CM166" i="4"/>
  <c r="CL166" i="4"/>
  <c r="CK166" i="4"/>
  <c r="CJ166" i="4"/>
  <c r="CI166" i="4"/>
  <c r="CH166" i="4"/>
  <c r="CG166" i="4"/>
  <c r="CF166" i="4"/>
  <c r="CE166" i="4"/>
  <c r="CD166" i="4"/>
  <c r="CC166" i="4"/>
  <c r="CB166" i="4"/>
  <c r="CA166" i="4"/>
  <c r="BZ166" i="4"/>
  <c r="BY166" i="4"/>
  <c r="BX166" i="4"/>
  <c r="BW166" i="4"/>
  <c r="BV166" i="4"/>
  <c r="BU166" i="4"/>
  <c r="BT166" i="4"/>
  <c r="BS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CN165" i="4"/>
  <c r="CM165" i="4"/>
  <c r="CL165" i="4"/>
  <c r="CK165" i="4"/>
  <c r="CJ165" i="4"/>
  <c r="CI165" i="4"/>
  <c r="CH165" i="4"/>
  <c r="CG165" i="4"/>
  <c r="CF165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CN164" i="4"/>
  <c r="CM164" i="4"/>
  <c r="CL164" i="4"/>
  <c r="CK164" i="4"/>
  <c r="CJ164" i="4"/>
  <c r="CI164" i="4"/>
  <c r="CH164" i="4"/>
  <c r="CG164" i="4"/>
  <c r="CF164" i="4"/>
  <c r="CE164" i="4"/>
  <c r="CD164" i="4"/>
  <c r="CC164" i="4"/>
  <c r="CB164" i="4"/>
  <c r="CA164" i="4"/>
  <c r="BZ164" i="4"/>
  <c r="BY164" i="4"/>
  <c r="BX164" i="4"/>
  <c r="BW164" i="4"/>
  <c r="BV164" i="4"/>
  <c r="BU164" i="4"/>
  <c r="BT164" i="4"/>
  <c r="BS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CN163" i="4"/>
  <c r="CM163" i="4"/>
  <c r="CL163" i="4"/>
  <c r="CK163" i="4"/>
  <c r="CJ163" i="4"/>
  <c r="CI163" i="4"/>
  <c r="CH163" i="4"/>
  <c r="CG163" i="4"/>
  <c r="CF163" i="4"/>
  <c r="CE163" i="4"/>
  <c r="CD163" i="4"/>
  <c r="CC163" i="4"/>
  <c r="CB163" i="4"/>
  <c r="CA163" i="4"/>
  <c r="BZ163" i="4"/>
  <c r="BY163" i="4"/>
  <c r="BX163" i="4"/>
  <c r="BW163" i="4"/>
  <c r="BV163" i="4"/>
  <c r="BU163" i="4"/>
  <c r="BT163" i="4"/>
  <c r="BS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CN162" i="4"/>
  <c r="CM162" i="4"/>
  <c r="CL162" i="4"/>
  <c r="CK162" i="4"/>
  <c r="CJ162" i="4"/>
  <c r="CI162" i="4"/>
  <c r="CH162" i="4"/>
  <c r="CG162" i="4"/>
  <c r="CF162" i="4"/>
  <c r="CE162" i="4"/>
  <c r="CD162" i="4"/>
  <c r="CC162" i="4"/>
  <c r="CB162" i="4"/>
  <c r="CA162" i="4"/>
  <c r="BZ162" i="4"/>
  <c r="BY162" i="4"/>
  <c r="BX162" i="4"/>
  <c r="BW162" i="4"/>
  <c r="BV162" i="4"/>
  <c r="BU162" i="4"/>
  <c r="BT162" i="4"/>
  <c r="BS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CN161" i="4"/>
  <c r="CM161" i="4"/>
  <c r="CL161" i="4"/>
  <c r="CK161" i="4"/>
  <c r="CJ161" i="4"/>
  <c r="CI161" i="4"/>
  <c r="CH161" i="4"/>
  <c r="CG161" i="4"/>
  <c r="CF161" i="4"/>
  <c r="CE161" i="4"/>
  <c r="CD161" i="4"/>
  <c r="CC161" i="4"/>
  <c r="CB161" i="4"/>
  <c r="CA161" i="4"/>
  <c r="BZ161" i="4"/>
  <c r="BY161" i="4"/>
  <c r="BX161" i="4"/>
  <c r="BW161" i="4"/>
  <c r="BV161" i="4"/>
  <c r="BU161" i="4"/>
  <c r="BT161" i="4"/>
  <c r="BS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CN160" i="4"/>
  <c r="CM160" i="4"/>
  <c r="CL160" i="4"/>
  <c r="CK160" i="4"/>
  <c r="CJ160" i="4"/>
  <c r="CI160" i="4"/>
  <c r="CH160" i="4"/>
  <c r="CG160" i="4"/>
  <c r="CF160" i="4"/>
  <c r="CE160" i="4"/>
  <c r="CD160" i="4"/>
  <c r="CC160" i="4"/>
  <c r="CB160" i="4"/>
  <c r="BY264" i="4" s="1"/>
  <c r="CA160" i="4"/>
  <c r="BX264" i="4" s="1"/>
  <c r="BZ160" i="4"/>
  <c r="BW264" i="4" s="1"/>
  <c r="BY160" i="4"/>
  <c r="BV264" i="4" s="1"/>
  <c r="BX160" i="4"/>
  <c r="CC265" i="4" s="1"/>
  <c r="BW160" i="4"/>
  <c r="BT264" i="4" s="1"/>
  <c r="BV160" i="4"/>
  <c r="BS264" i="4" s="1"/>
  <c r="BU160" i="4"/>
  <c r="BT160" i="4"/>
  <c r="BQ264" i="4" s="1"/>
  <c r="BS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X265" i="4"/>
  <c r="W265" i="4"/>
  <c r="V265" i="4"/>
  <c r="E272" i="4"/>
  <c r="E273" i="4" s="1"/>
  <c r="D272" i="4"/>
  <c r="CN159" i="4"/>
  <c r="CM159" i="4"/>
  <c r="CL159" i="4"/>
  <c r="CK159" i="4"/>
  <c r="CJ159" i="4"/>
  <c r="CI159" i="4"/>
  <c r="CH159" i="4"/>
  <c r="CG159" i="4"/>
  <c r="CF159" i="4"/>
  <c r="CE159" i="4"/>
  <c r="CD159" i="4"/>
  <c r="CC159" i="4"/>
  <c r="CB159" i="4"/>
  <c r="CA159" i="4"/>
  <c r="BZ159" i="4"/>
  <c r="BY159" i="4"/>
  <c r="BX159" i="4"/>
  <c r="BW159" i="4"/>
  <c r="BV159" i="4"/>
  <c r="BU159" i="4"/>
  <c r="BT159" i="4"/>
  <c r="BS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CN158" i="4"/>
  <c r="CM158" i="4"/>
  <c r="CL158" i="4"/>
  <c r="CK158" i="4"/>
  <c r="CJ158" i="4"/>
  <c r="CI158" i="4"/>
  <c r="CH158" i="4"/>
  <c r="CG158" i="4"/>
  <c r="CF158" i="4"/>
  <c r="CE158" i="4"/>
  <c r="CD158" i="4"/>
  <c r="CC158" i="4"/>
  <c r="CB158" i="4"/>
  <c r="CA158" i="4"/>
  <c r="BZ158" i="4"/>
  <c r="BY158" i="4"/>
  <c r="BX158" i="4"/>
  <c r="BW158" i="4"/>
  <c r="BV158" i="4"/>
  <c r="BU158" i="4"/>
  <c r="BT158" i="4"/>
  <c r="BS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CN157" i="4"/>
  <c r="CM157" i="4"/>
  <c r="CL157" i="4"/>
  <c r="CK157" i="4"/>
  <c r="CJ157" i="4"/>
  <c r="CI157" i="4"/>
  <c r="CH157" i="4"/>
  <c r="CG157" i="4"/>
  <c r="CF157" i="4"/>
  <c r="CE157" i="4"/>
  <c r="CD157" i="4"/>
  <c r="CC157" i="4"/>
  <c r="CB157" i="4"/>
  <c r="CA157" i="4"/>
  <c r="BZ157" i="4"/>
  <c r="BY157" i="4"/>
  <c r="BX157" i="4"/>
  <c r="BW157" i="4"/>
  <c r="BV157" i="4"/>
  <c r="BU157" i="4"/>
  <c r="BT157" i="4"/>
  <c r="BS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CN156" i="4"/>
  <c r="CM156" i="4"/>
  <c r="CL156" i="4"/>
  <c r="CK156" i="4"/>
  <c r="CJ156" i="4"/>
  <c r="CI156" i="4"/>
  <c r="CH156" i="4"/>
  <c r="CG156" i="4"/>
  <c r="CF156" i="4"/>
  <c r="CE156" i="4"/>
  <c r="CD156" i="4"/>
  <c r="CC156" i="4"/>
  <c r="CB156" i="4"/>
  <c r="CA156" i="4"/>
  <c r="BZ156" i="4"/>
  <c r="BY156" i="4"/>
  <c r="BX156" i="4"/>
  <c r="BW156" i="4"/>
  <c r="BV156" i="4"/>
  <c r="BU156" i="4"/>
  <c r="BT156" i="4"/>
  <c r="BS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CN155" i="4"/>
  <c r="CM155" i="4"/>
  <c r="CL155" i="4"/>
  <c r="CK155" i="4"/>
  <c r="CJ155" i="4"/>
  <c r="CI155" i="4"/>
  <c r="CH155" i="4"/>
  <c r="CG155" i="4"/>
  <c r="CF155" i="4"/>
  <c r="CE155" i="4"/>
  <c r="CD155" i="4"/>
  <c r="CC155" i="4"/>
  <c r="CB155" i="4"/>
  <c r="CA155" i="4"/>
  <c r="BZ155" i="4"/>
  <c r="BY155" i="4"/>
  <c r="BX155" i="4"/>
  <c r="BW155" i="4"/>
  <c r="BV155" i="4"/>
  <c r="BU155" i="4"/>
  <c r="BT155" i="4"/>
  <c r="BS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CN154" i="4"/>
  <c r="CM154" i="4"/>
  <c r="CL154" i="4"/>
  <c r="CK154" i="4"/>
  <c r="CJ154" i="4"/>
  <c r="CI154" i="4"/>
  <c r="CH154" i="4"/>
  <c r="CG154" i="4"/>
  <c r="CF154" i="4"/>
  <c r="CE154" i="4"/>
  <c r="CD154" i="4"/>
  <c r="CC154" i="4"/>
  <c r="CB154" i="4"/>
  <c r="CA154" i="4"/>
  <c r="BZ154" i="4"/>
  <c r="BY154" i="4"/>
  <c r="BX154" i="4"/>
  <c r="BW154" i="4"/>
  <c r="BV154" i="4"/>
  <c r="BU154" i="4"/>
  <c r="BT154" i="4"/>
  <c r="BS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CN153" i="4"/>
  <c r="CM153" i="4"/>
  <c r="CL153" i="4"/>
  <c r="CK153" i="4"/>
  <c r="CJ153" i="4"/>
  <c r="CI153" i="4"/>
  <c r="CH153" i="4"/>
  <c r="CG153" i="4"/>
  <c r="CF153" i="4"/>
  <c r="CE153" i="4"/>
  <c r="CD153" i="4"/>
  <c r="CC153" i="4"/>
  <c r="CB153" i="4"/>
  <c r="CA153" i="4"/>
  <c r="BZ153" i="4"/>
  <c r="BY153" i="4"/>
  <c r="BX153" i="4"/>
  <c r="BW153" i="4"/>
  <c r="BV153" i="4"/>
  <c r="BU153" i="4"/>
  <c r="BT153" i="4"/>
  <c r="BS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CN152" i="4"/>
  <c r="CM152" i="4"/>
  <c r="CL152" i="4"/>
  <c r="CK152" i="4"/>
  <c r="CJ152" i="4"/>
  <c r="CI152" i="4"/>
  <c r="CH152" i="4"/>
  <c r="CG152" i="4"/>
  <c r="CF152" i="4"/>
  <c r="CE152" i="4"/>
  <c r="CD152" i="4"/>
  <c r="CC152" i="4"/>
  <c r="CB152" i="4"/>
  <c r="CA152" i="4"/>
  <c r="BZ152" i="4"/>
  <c r="BY152" i="4"/>
  <c r="BX152" i="4"/>
  <c r="BW152" i="4"/>
  <c r="BV152" i="4"/>
  <c r="BU152" i="4"/>
  <c r="BT152" i="4"/>
  <c r="BS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CN151" i="4"/>
  <c r="CM151" i="4"/>
  <c r="CL151" i="4"/>
  <c r="CK151" i="4"/>
  <c r="CJ151" i="4"/>
  <c r="CI151" i="4"/>
  <c r="CH151" i="4"/>
  <c r="CG151" i="4"/>
  <c r="CF151" i="4"/>
  <c r="CE151" i="4"/>
  <c r="CD151" i="4"/>
  <c r="CC151" i="4"/>
  <c r="CB151" i="4"/>
  <c r="CA151" i="4"/>
  <c r="BZ151" i="4"/>
  <c r="BY151" i="4"/>
  <c r="BX151" i="4"/>
  <c r="BW151" i="4"/>
  <c r="BV151" i="4"/>
  <c r="BU151" i="4"/>
  <c r="BT151" i="4"/>
  <c r="BS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CN150" i="4"/>
  <c r="CM150" i="4"/>
  <c r="CL150" i="4"/>
  <c r="CK150" i="4"/>
  <c r="CJ150" i="4"/>
  <c r="CI150" i="4"/>
  <c r="CH150" i="4"/>
  <c r="CG150" i="4"/>
  <c r="CF150" i="4"/>
  <c r="CE150" i="4"/>
  <c r="CD150" i="4"/>
  <c r="CC150" i="4"/>
  <c r="CB150" i="4"/>
  <c r="CA150" i="4"/>
  <c r="BZ150" i="4"/>
  <c r="BY150" i="4"/>
  <c r="BX150" i="4"/>
  <c r="BW150" i="4"/>
  <c r="BV150" i="4"/>
  <c r="BU150" i="4"/>
  <c r="BT150" i="4"/>
  <c r="BS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CN149" i="4"/>
  <c r="CM149" i="4"/>
  <c r="CL149" i="4"/>
  <c r="CK149" i="4"/>
  <c r="CJ149" i="4"/>
  <c r="CI149" i="4"/>
  <c r="CH149" i="4"/>
  <c r="CG149" i="4"/>
  <c r="CF149" i="4"/>
  <c r="CE149" i="4"/>
  <c r="CD149" i="4"/>
  <c r="CC149" i="4"/>
  <c r="CB149" i="4"/>
  <c r="CA149" i="4"/>
  <c r="BZ149" i="4"/>
  <c r="BY149" i="4"/>
  <c r="BX149" i="4"/>
  <c r="BW149" i="4"/>
  <c r="BV149" i="4"/>
  <c r="BU149" i="4"/>
  <c r="BT149" i="4"/>
  <c r="BS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CN148" i="4"/>
  <c r="CM148" i="4"/>
  <c r="CL148" i="4"/>
  <c r="CK148" i="4"/>
  <c r="CJ148" i="4"/>
  <c r="CI148" i="4"/>
  <c r="CH148" i="4"/>
  <c r="CG148" i="4"/>
  <c r="CF148" i="4"/>
  <c r="CE148" i="4"/>
  <c r="CD148" i="4"/>
  <c r="CC148" i="4"/>
  <c r="CB148" i="4"/>
  <c r="CA148" i="4"/>
  <c r="BZ148" i="4"/>
  <c r="BY148" i="4"/>
  <c r="BX148" i="4"/>
  <c r="BW148" i="4"/>
  <c r="BV148" i="4"/>
  <c r="BU148" i="4"/>
  <c r="BT148" i="4"/>
  <c r="BS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CN147" i="4"/>
  <c r="CM147" i="4"/>
  <c r="CL147" i="4"/>
  <c r="CK147" i="4"/>
  <c r="CJ147" i="4"/>
  <c r="CI147" i="4"/>
  <c r="CH147" i="4"/>
  <c r="CG147" i="4"/>
  <c r="CF147" i="4"/>
  <c r="CE147" i="4"/>
  <c r="CD147" i="4"/>
  <c r="CC147" i="4"/>
  <c r="CB147" i="4"/>
  <c r="CA147" i="4"/>
  <c r="BZ147" i="4"/>
  <c r="BY147" i="4"/>
  <c r="BX147" i="4"/>
  <c r="BW147" i="4"/>
  <c r="BV147" i="4"/>
  <c r="BU147" i="4"/>
  <c r="BT147" i="4"/>
  <c r="BS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CN146" i="4"/>
  <c r="CM146" i="4"/>
  <c r="CL146" i="4"/>
  <c r="CK146" i="4"/>
  <c r="CJ146" i="4"/>
  <c r="CI146" i="4"/>
  <c r="CH146" i="4"/>
  <c r="CG146" i="4"/>
  <c r="CF146" i="4"/>
  <c r="CE146" i="4"/>
  <c r="CD146" i="4"/>
  <c r="CC146" i="4"/>
  <c r="CB146" i="4"/>
  <c r="CA146" i="4"/>
  <c r="BZ146" i="4"/>
  <c r="BY146" i="4"/>
  <c r="BX146" i="4"/>
  <c r="BW146" i="4"/>
  <c r="BV146" i="4"/>
  <c r="BU146" i="4"/>
  <c r="BT146" i="4"/>
  <c r="BS146" i="4"/>
  <c r="BQ146" i="4"/>
  <c r="BP146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CN145" i="4"/>
  <c r="CM145" i="4"/>
  <c r="CL145" i="4"/>
  <c r="CK145" i="4"/>
  <c r="CJ145" i="4"/>
  <c r="CI145" i="4"/>
  <c r="CH145" i="4"/>
  <c r="CG145" i="4"/>
  <c r="CF145" i="4"/>
  <c r="CE145" i="4"/>
  <c r="CD145" i="4"/>
  <c r="CC145" i="4"/>
  <c r="CB145" i="4"/>
  <c r="CA145" i="4"/>
  <c r="BZ145" i="4"/>
  <c r="BY145" i="4"/>
  <c r="BX145" i="4"/>
  <c r="BW145" i="4"/>
  <c r="BV145" i="4"/>
  <c r="BU145" i="4"/>
  <c r="BT145" i="4"/>
  <c r="BS145" i="4"/>
  <c r="BQ145" i="4"/>
  <c r="BP145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CN144" i="4"/>
  <c r="CM144" i="4"/>
  <c r="CL144" i="4"/>
  <c r="CK144" i="4"/>
  <c r="CJ144" i="4"/>
  <c r="CI144" i="4"/>
  <c r="CH144" i="4"/>
  <c r="CG144" i="4"/>
  <c r="CF144" i="4"/>
  <c r="CE144" i="4"/>
  <c r="CD144" i="4"/>
  <c r="CC144" i="4"/>
  <c r="CB144" i="4"/>
  <c r="CA144" i="4"/>
  <c r="BZ144" i="4"/>
  <c r="BY144" i="4"/>
  <c r="BX144" i="4"/>
  <c r="BW144" i="4"/>
  <c r="BV144" i="4"/>
  <c r="BU144" i="4"/>
  <c r="BT144" i="4"/>
  <c r="BS144" i="4"/>
  <c r="BQ144" i="4"/>
  <c r="BP144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CN143" i="4"/>
  <c r="CM143" i="4"/>
  <c r="CL143" i="4"/>
  <c r="CK143" i="4"/>
  <c r="CJ143" i="4"/>
  <c r="CI143" i="4"/>
  <c r="CH143" i="4"/>
  <c r="CG143" i="4"/>
  <c r="CF143" i="4"/>
  <c r="CE143" i="4"/>
  <c r="CD143" i="4"/>
  <c r="CC143" i="4"/>
  <c r="CB143" i="4"/>
  <c r="CA143" i="4"/>
  <c r="BZ143" i="4"/>
  <c r="BY143" i="4"/>
  <c r="BX143" i="4"/>
  <c r="BW143" i="4"/>
  <c r="BV143" i="4"/>
  <c r="BU143" i="4"/>
  <c r="BT143" i="4"/>
  <c r="BS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CN142" i="4"/>
  <c r="CM142" i="4"/>
  <c r="CL142" i="4"/>
  <c r="CK142" i="4"/>
  <c r="CJ142" i="4"/>
  <c r="CI142" i="4"/>
  <c r="CH142" i="4"/>
  <c r="CG142" i="4"/>
  <c r="CF142" i="4"/>
  <c r="CE142" i="4"/>
  <c r="CD142" i="4"/>
  <c r="CC142" i="4"/>
  <c r="CB142" i="4"/>
  <c r="CA142" i="4"/>
  <c r="BZ142" i="4"/>
  <c r="BY142" i="4"/>
  <c r="BX142" i="4"/>
  <c r="BW142" i="4"/>
  <c r="BV142" i="4"/>
  <c r="BU142" i="4"/>
  <c r="BT142" i="4"/>
  <c r="BS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CN141" i="4"/>
  <c r="CM141" i="4"/>
  <c r="CL141" i="4"/>
  <c r="CK141" i="4"/>
  <c r="CJ141" i="4"/>
  <c r="CI141" i="4"/>
  <c r="CH141" i="4"/>
  <c r="CG141" i="4"/>
  <c r="CF141" i="4"/>
  <c r="CE141" i="4"/>
  <c r="CD141" i="4"/>
  <c r="CC141" i="4"/>
  <c r="CB141" i="4"/>
  <c r="CA141" i="4"/>
  <c r="BZ141" i="4"/>
  <c r="BY141" i="4"/>
  <c r="BX141" i="4"/>
  <c r="BW141" i="4"/>
  <c r="BV141" i="4"/>
  <c r="BU141" i="4"/>
  <c r="BT141" i="4"/>
  <c r="BS141" i="4"/>
  <c r="BQ141" i="4"/>
  <c r="BP141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CN140" i="4"/>
  <c r="CM140" i="4"/>
  <c r="CL140" i="4"/>
  <c r="CK140" i="4"/>
  <c r="CJ140" i="4"/>
  <c r="CI140" i="4"/>
  <c r="CH140" i="4"/>
  <c r="CG140" i="4"/>
  <c r="CF140" i="4"/>
  <c r="CE140" i="4"/>
  <c r="CD140" i="4"/>
  <c r="CC140" i="4"/>
  <c r="CB140" i="4"/>
  <c r="CA140" i="4"/>
  <c r="BZ140" i="4"/>
  <c r="BY140" i="4"/>
  <c r="BX140" i="4"/>
  <c r="BW140" i="4"/>
  <c r="BV140" i="4"/>
  <c r="BU140" i="4"/>
  <c r="BT140" i="4"/>
  <c r="BS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CN139" i="4"/>
  <c r="CM139" i="4"/>
  <c r="CL139" i="4"/>
  <c r="CK139" i="4"/>
  <c r="CJ139" i="4"/>
  <c r="CI139" i="4"/>
  <c r="CH139" i="4"/>
  <c r="CG139" i="4"/>
  <c r="CF139" i="4"/>
  <c r="CE139" i="4"/>
  <c r="CD139" i="4"/>
  <c r="CC139" i="4"/>
  <c r="CB139" i="4"/>
  <c r="CA139" i="4"/>
  <c r="BZ139" i="4"/>
  <c r="BY139" i="4"/>
  <c r="BX139" i="4"/>
  <c r="BW139" i="4"/>
  <c r="BV139" i="4"/>
  <c r="BU139" i="4"/>
  <c r="BT139" i="4"/>
  <c r="BS139" i="4"/>
  <c r="BQ139" i="4"/>
  <c r="BP139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CN138" i="4"/>
  <c r="CM138" i="4"/>
  <c r="CL138" i="4"/>
  <c r="CK138" i="4"/>
  <c r="CJ138" i="4"/>
  <c r="CI138" i="4"/>
  <c r="CH138" i="4"/>
  <c r="CG138" i="4"/>
  <c r="CF138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CN137" i="4"/>
  <c r="CM137" i="4"/>
  <c r="CL137" i="4"/>
  <c r="CK137" i="4"/>
  <c r="CJ137" i="4"/>
  <c r="CI137" i="4"/>
  <c r="CH137" i="4"/>
  <c r="CG137" i="4"/>
  <c r="CF137" i="4"/>
  <c r="CE137" i="4"/>
  <c r="CD137" i="4"/>
  <c r="CC137" i="4"/>
  <c r="CB137" i="4"/>
  <c r="CA137" i="4"/>
  <c r="BZ137" i="4"/>
  <c r="BY137" i="4"/>
  <c r="BX137" i="4"/>
  <c r="BW137" i="4"/>
  <c r="BV137" i="4"/>
  <c r="BU137" i="4"/>
  <c r="BT137" i="4"/>
  <c r="BS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CN136" i="4"/>
  <c r="CM136" i="4"/>
  <c r="CL136" i="4"/>
  <c r="CK136" i="4"/>
  <c r="CJ136" i="4"/>
  <c r="CI136" i="4"/>
  <c r="CH136" i="4"/>
  <c r="CG136" i="4"/>
  <c r="CF136" i="4"/>
  <c r="CE136" i="4"/>
  <c r="CD136" i="4"/>
  <c r="CC136" i="4"/>
  <c r="CB136" i="4"/>
  <c r="CA136" i="4"/>
  <c r="BZ136" i="4"/>
  <c r="BY136" i="4"/>
  <c r="BX136" i="4"/>
  <c r="BW136" i="4"/>
  <c r="BV136" i="4"/>
  <c r="BU136" i="4"/>
  <c r="BT136" i="4"/>
  <c r="BS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CN135" i="4"/>
  <c r="CM135" i="4"/>
  <c r="CL135" i="4"/>
  <c r="CK135" i="4"/>
  <c r="CJ135" i="4"/>
  <c r="CI135" i="4"/>
  <c r="CH135" i="4"/>
  <c r="CG135" i="4"/>
  <c r="CF135" i="4"/>
  <c r="CE135" i="4"/>
  <c r="CD135" i="4"/>
  <c r="CC135" i="4"/>
  <c r="CB135" i="4"/>
  <c r="CA135" i="4"/>
  <c r="BZ135" i="4"/>
  <c r="BY135" i="4"/>
  <c r="BX135" i="4"/>
  <c r="BW135" i="4"/>
  <c r="BV135" i="4"/>
  <c r="BU135" i="4"/>
  <c r="BT135" i="4"/>
  <c r="BS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CN134" i="4"/>
  <c r="CM134" i="4"/>
  <c r="CL134" i="4"/>
  <c r="CK134" i="4"/>
  <c r="CJ134" i="4"/>
  <c r="CI134" i="4"/>
  <c r="CH134" i="4"/>
  <c r="CG134" i="4"/>
  <c r="CF134" i="4"/>
  <c r="CE134" i="4"/>
  <c r="CD134" i="4"/>
  <c r="CC134" i="4"/>
  <c r="CB134" i="4"/>
  <c r="CA134" i="4"/>
  <c r="BZ134" i="4"/>
  <c r="BY134" i="4"/>
  <c r="BX134" i="4"/>
  <c r="BW134" i="4"/>
  <c r="BV134" i="4"/>
  <c r="BU134" i="4"/>
  <c r="BT134" i="4"/>
  <c r="BS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CN133" i="4"/>
  <c r="CM133" i="4"/>
  <c r="CL133" i="4"/>
  <c r="CK133" i="4"/>
  <c r="CJ133" i="4"/>
  <c r="CI133" i="4"/>
  <c r="CH133" i="4"/>
  <c r="CG133" i="4"/>
  <c r="CF133" i="4"/>
  <c r="CE133" i="4"/>
  <c r="CD133" i="4"/>
  <c r="CC133" i="4"/>
  <c r="CB133" i="4"/>
  <c r="CA133" i="4"/>
  <c r="BZ133" i="4"/>
  <c r="BY133" i="4"/>
  <c r="BX133" i="4"/>
  <c r="BW133" i="4"/>
  <c r="BV133" i="4"/>
  <c r="BU133" i="4"/>
  <c r="BT133" i="4"/>
  <c r="BS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CN132" i="4"/>
  <c r="CM132" i="4"/>
  <c r="CL132" i="4"/>
  <c r="CK132" i="4"/>
  <c r="CJ132" i="4"/>
  <c r="CI132" i="4"/>
  <c r="CH132" i="4"/>
  <c r="CG132" i="4"/>
  <c r="CF132" i="4"/>
  <c r="CE132" i="4"/>
  <c r="CD132" i="4"/>
  <c r="CC132" i="4"/>
  <c r="CB132" i="4"/>
  <c r="CA132" i="4"/>
  <c r="BZ132" i="4"/>
  <c r="BY132" i="4"/>
  <c r="BX132" i="4"/>
  <c r="BW132" i="4"/>
  <c r="BV132" i="4"/>
  <c r="BU132" i="4"/>
  <c r="BT132" i="4"/>
  <c r="BS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CN131" i="4"/>
  <c r="CM131" i="4"/>
  <c r="CL131" i="4"/>
  <c r="CK131" i="4"/>
  <c r="CJ131" i="4"/>
  <c r="CI131" i="4"/>
  <c r="CH131" i="4"/>
  <c r="CG131" i="4"/>
  <c r="CF131" i="4"/>
  <c r="CE131" i="4"/>
  <c r="CD131" i="4"/>
  <c r="CC131" i="4"/>
  <c r="CB131" i="4"/>
  <c r="CA131" i="4"/>
  <c r="BZ131" i="4"/>
  <c r="BY131" i="4"/>
  <c r="BX131" i="4"/>
  <c r="BW131" i="4"/>
  <c r="BV131" i="4"/>
  <c r="BU131" i="4"/>
  <c r="BT131" i="4"/>
  <c r="BS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CN130" i="4"/>
  <c r="CM130" i="4"/>
  <c r="CL130" i="4"/>
  <c r="CK130" i="4"/>
  <c r="CJ130" i="4"/>
  <c r="CI130" i="4"/>
  <c r="CH130" i="4"/>
  <c r="CG130" i="4"/>
  <c r="CF130" i="4"/>
  <c r="CE130" i="4"/>
  <c r="CD130" i="4"/>
  <c r="CC130" i="4"/>
  <c r="CB130" i="4"/>
  <c r="CA130" i="4"/>
  <c r="BZ130" i="4"/>
  <c r="BY130" i="4"/>
  <c r="BX130" i="4"/>
  <c r="BW130" i="4"/>
  <c r="BV130" i="4"/>
  <c r="BU130" i="4"/>
  <c r="BT130" i="4"/>
  <c r="BS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CN129" i="4"/>
  <c r="CM129" i="4"/>
  <c r="CL129" i="4"/>
  <c r="CK129" i="4"/>
  <c r="CJ129" i="4"/>
  <c r="CI129" i="4"/>
  <c r="CH129" i="4"/>
  <c r="CG129" i="4"/>
  <c r="CF129" i="4"/>
  <c r="CE129" i="4"/>
  <c r="CD129" i="4"/>
  <c r="CC129" i="4"/>
  <c r="CB129" i="4"/>
  <c r="BY263" i="4" s="1"/>
  <c r="CA129" i="4"/>
  <c r="BX263" i="4" s="1"/>
  <c r="BZ129" i="4"/>
  <c r="BW263" i="4" s="1"/>
  <c r="BY129" i="4"/>
  <c r="BV263" i="4" s="1"/>
  <c r="BX129" i="4"/>
  <c r="BU263" i="4" s="1"/>
  <c r="BW129" i="4"/>
  <c r="BT263" i="4" s="1"/>
  <c r="BV129" i="4"/>
  <c r="BS263" i="4" s="1"/>
  <c r="BU129" i="4"/>
  <c r="BT129" i="4"/>
  <c r="BQ263" i="4" s="1"/>
  <c r="BS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X264" i="4"/>
  <c r="W264" i="4"/>
  <c r="V264" i="4"/>
  <c r="CN128" i="4"/>
  <c r="CM128" i="4"/>
  <c r="CL128" i="4"/>
  <c r="CK128" i="4"/>
  <c r="CJ128" i="4"/>
  <c r="CI128" i="4"/>
  <c r="CH128" i="4"/>
  <c r="CG128" i="4"/>
  <c r="CF128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CN127" i="4"/>
  <c r="CM127" i="4"/>
  <c r="CL127" i="4"/>
  <c r="CK127" i="4"/>
  <c r="CJ127" i="4"/>
  <c r="CI127" i="4"/>
  <c r="CH127" i="4"/>
  <c r="CG127" i="4"/>
  <c r="CF127" i="4"/>
  <c r="CE127" i="4"/>
  <c r="CD127" i="4"/>
  <c r="CC127" i="4"/>
  <c r="CB127" i="4"/>
  <c r="CA127" i="4"/>
  <c r="BZ127" i="4"/>
  <c r="BY127" i="4"/>
  <c r="BX127" i="4"/>
  <c r="BW127" i="4"/>
  <c r="BV127" i="4"/>
  <c r="BU127" i="4"/>
  <c r="BT127" i="4"/>
  <c r="BS127" i="4"/>
  <c r="BQ127" i="4"/>
  <c r="BP127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CN126" i="4"/>
  <c r="CM126" i="4"/>
  <c r="CL126" i="4"/>
  <c r="CK126" i="4"/>
  <c r="CJ126" i="4"/>
  <c r="CI126" i="4"/>
  <c r="CH126" i="4"/>
  <c r="CG126" i="4"/>
  <c r="CF126" i="4"/>
  <c r="CE126" i="4"/>
  <c r="CD126" i="4"/>
  <c r="CC126" i="4"/>
  <c r="CB126" i="4"/>
  <c r="CA126" i="4"/>
  <c r="BZ126" i="4"/>
  <c r="BY126" i="4"/>
  <c r="BX126" i="4"/>
  <c r="BW126" i="4"/>
  <c r="BV126" i="4"/>
  <c r="BU126" i="4"/>
  <c r="BT126" i="4"/>
  <c r="BS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CN125" i="4"/>
  <c r="CM125" i="4"/>
  <c r="CL125" i="4"/>
  <c r="CK125" i="4"/>
  <c r="CJ125" i="4"/>
  <c r="CI125" i="4"/>
  <c r="CH125" i="4"/>
  <c r="CG125" i="4"/>
  <c r="CF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CN124" i="4"/>
  <c r="CM124" i="4"/>
  <c r="CL124" i="4"/>
  <c r="CK124" i="4"/>
  <c r="CJ124" i="4"/>
  <c r="CI124" i="4"/>
  <c r="CH124" i="4"/>
  <c r="CG124" i="4"/>
  <c r="CF124" i="4"/>
  <c r="CE124" i="4"/>
  <c r="CD124" i="4"/>
  <c r="CC124" i="4"/>
  <c r="CB124" i="4"/>
  <c r="CA124" i="4"/>
  <c r="BZ124" i="4"/>
  <c r="BY124" i="4"/>
  <c r="BX124" i="4"/>
  <c r="BW124" i="4"/>
  <c r="BV124" i="4"/>
  <c r="BU124" i="4"/>
  <c r="BT124" i="4"/>
  <c r="BS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CN123" i="4"/>
  <c r="CM123" i="4"/>
  <c r="CL123" i="4"/>
  <c r="CK123" i="4"/>
  <c r="CJ123" i="4"/>
  <c r="CI123" i="4"/>
  <c r="CH123" i="4"/>
  <c r="CG123" i="4"/>
  <c r="CF123" i="4"/>
  <c r="CE123" i="4"/>
  <c r="CD123" i="4"/>
  <c r="CC123" i="4"/>
  <c r="CB123" i="4"/>
  <c r="CA123" i="4"/>
  <c r="BZ123" i="4"/>
  <c r="BY123" i="4"/>
  <c r="BX123" i="4"/>
  <c r="BW123" i="4"/>
  <c r="BV123" i="4"/>
  <c r="BU123" i="4"/>
  <c r="BT123" i="4"/>
  <c r="BS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CN122" i="4"/>
  <c r="CM122" i="4"/>
  <c r="CL122" i="4"/>
  <c r="CK122" i="4"/>
  <c r="CJ122" i="4"/>
  <c r="CI122" i="4"/>
  <c r="CH122" i="4"/>
  <c r="CG122" i="4"/>
  <c r="CF122" i="4"/>
  <c r="CE122" i="4"/>
  <c r="CD122" i="4"/>
  <c r="CC122" i="4"/>
  <c r="CB122" i="4"/>
  <c r="CA122" i="4"/>
  <c r="BZ122" i="4"/>
  <c r="BY122" i="4"/>
  <c r="BX122" i="4"/>
  <c r="BW122" i="4"/>
  <c r="BV122" i="4"/>
  <c r="BU122" i="4"/>
  <c r="BT122" i="4"/>
  <c r="BS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CN121" i="4"/>
  <c r="CM121" i="4"/>
  <c r="CL121" i="4"/>
  <c r="CK121" i="4"/>
  <c r="CJ121" i="4"/>
  <c r="CI121" i="4"/>
  <c r="CH121" i="4"/>
  <c r="CG121" i="4"/>
  <c r="CF121" i="4"/>
  <c r="CE121" i="4"/>
  <c r="CD121" i="4"/>
  <c r="CC121" i="4"/>
  <c r="CB121" i="4"/>
  <c r="CA121" i="4"/>
  <c r="BZ121" i="4"/>
  <c r="BY121" i="4"/>
  <c r="BX121" i="4"/>
  <c r="BW121" i="4"/>
  <c r="BV121" i="4"/>
  <c r="BU121" i="4"/>
  <c r="BT121" i="4"/>
  <c r="BS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CN120" i="4"/>
  <c r="CM120" i="4"/>
  <c r="CL120" i="4"/>
  <c r="CK120" i="4"/>
  <c r="CJ120" i="4"/>
  <c r="CI120" i="4"/>
  <c r="CH120" i="4"/>
  <c r="CG120" i="4"/>
  <c r="CF120" i="4"/>
  <c r="CE120" i="4"/>
  <c r="CD120" i="4"/>
  <c r="CC120" i="4"/>
  <c r="CB120" i="4"/>
  <c r="CA120" i="4"/>
  <c r="BZ120" i="4"/>
  <c r="BY120" i="4"/>
  <c r="BX120" i="4"/>
  <c r="BW120" i="4"/>
  <c r="BV120" i="4"/>
  <c r="BU120" i="4"/>
  <c r="BT120" i="4"/>
  <c r="BS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CN119" i="4"/>
  <c r="CM119" i="4"/>
  <c r="CL119" i="4"/>
  <c r="CK119" i="4"/>
  <c r="CJ119" i="4"/>
  <c r="CI119" i="4"/>
  <c r="CH119" i="4"/>
  <c r="CG119" i="4"/>
  <c r="CF119" i="4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CN118" i="4"/>
  <c r="CM118" i="4"/>
  <c r="CL118" i="4"/>
  <c r="CK118" i="4"/>
  <c r="CJ118" i="4"/>
  <c r="CI118" i="4"/>
  <c r="CH118" i="4"/>
  <c r="CG118" i="4"/>
  <c r="CF118" i="4"/>
  <c r="CE118" i="4"/>
  <c r="CD118" i="4"/>
  <c r="CC118" i="4"/>
  <c r="CB118" i="4"/>
  <c r="CA118" i="4"/>
  <c r="BZ118" i="4"/>
  <c r="BY118" i="4"/>
  <c r="BX118" i="4"/>
  <c r="BW118" i="4"/>
  <c r="BV118" i="4"/>
  <c r="BU118" i="4"/>
  <c r="BT118" i="4"/>
  <c r="BS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CN117" i="4"/>
  <c r="CM117" i="4"/>
  <c r="CL117" i="4"/>
  <c r="CK117" i="4"/>
  <c r="CJ117" i="4"/>
  <c r="CI117" i="4"/>
  <c r="CH117" i="4"/>
  <c r="CG117" i="4"/>
  <c r="CF117" i="4"/>
  <c r="CE117" i="4"/>
  <c r="CD117" i="4"/>
  <c r="CC117" i="4"/>
  <c r="CB117" i="4"/>
  <c r="CA117" i="4"/>
  <c r="BZ117" i="4"/>
  <c r="BY117" i="4"/>
  <c r="BX117" i="4"/>
  <c r="BW117" i="4"/>
  <c r="BV117" i="4"/>
  <c r="BU117" i="4"/>
  <c r="BT117" i="4"/>
  <c r="BS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CN116" i="4"/>
  <c r="CM116" i="4"/>
  <c r="CL116" i="4"/>
  <c r="CK116" i="4"/>
  <c r="CJ116" i="4"/>
  <c r="CI116" i="4"/>
  <c r="CH116" i="4"/>
  <c r="CG116" i="4"/>
  <c r="CF116" i="4"/>
  <c r="CE116" i="4"/>
  <c r="CD116" i="4"/>
  <c r="CC116" i="4"/>
  <c r="CB116" i="4"/>
  <c r="CA116" i="4"/>
  <c r="BZ116" i="4"/>
  <c r="BY116" i="4"/>
  <c r="BX116" i="4"/>
  <c r="BW116" i="4"/>
  <c r="BV116" i="4"/>
  <c r="BU116" i="4"/>
  <c r="BT116" i="4"/>
  <c r="BS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CN115" i="4"/>
  <c r="CM115" i="4"/>
  <c r="CL115" i="4"/>
  <c r="CK115" i="4"/>
  <c r="CJ115" i="4"/>
  <c r="CI115" i="4"/>
  <c r="CH115" i="4"/>
  <c r="CG115" i="4"/>
  <c r="CF115" i="4"/>
  <c r="CE115" i="4"/>
  <c r="CD115" i="4"/>
  <c r="CC115" i="4"/>
  <c r="CB115" i="4"/>
  <c r="CA115" i="4"/>
  <c r="BZ115" i="4"/>
  <c r="BY115" i="4"/>
  <c r="BX115" i="4"/>
  <c r="BW115" i="4"/>
  <c r="BV115" i="4"/>
  <c r="BU115" i="4"/>
  <c r="BT115" i="4"/>
  <c r="BS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CN114" i="4"/>
  <c r="CM114" i="4"/>
  <c r="CL114" i="4"/>
  <c r="CK114" i="4"/>
  <c r="CJ114" i="4"/>
  <c r="CI114" i="4"/>
  <c r="CH114" i="4"/>
  <c r="CG114" i="4"/>
  <c r="CF114" i="4"/>
  <c r="CE114" i="4"/>
  <c r="CD114" i="4"/>
  <c r="CC114" i="4"/>
  <c r="CB114" i="4"/>
  <c r="CA114" i="4"/>
  <c r="BZ114" i="4"/>
  <c r="BY114" i="4"/>
  <c r="BX114" i="4"/>
  <c r="BW114" i="4"/>
  <c r="BV114" i="4"/>
  <c r="BU114" i="4"/>
  <c r="BT114" i="4"/>
  <c r="BS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CN113" i="4"/>
  <c r="CM113" i="4"/>
  <c r="CL113" i="4"/>
  <c r="CK113" i="4"/>
  <c r="CJ113" i="4"/>
  <c r="CI113" i="4"/>
  <c r="CH113" i="4"/>
  <c r="CG113" i="4"/>
  <c r="CF113" i="4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CN112" i="4"/>
  <c r="CM112" i="4"/>
  <c r="CL112" i="4"/>
  <c r="CK112" i="4"/>
  <c r="CJ112" i="4"/>
  <c r="CI112" i="4"/>
  <c r="CH112" i="4"/>
  <c r="CG112" i="4"/>
  <c r="CF112" i="4"/>
  <c r="CE112" i="4"/>
  <c r="CD112" i="4"/>
  <c r="CC112" i="4"/>
  <c r="CB112" i="4"/>
  <c r="CA112" i="4"/>
  <c r="BZ112" i="4"/>
  <c r="BY112" i="4"/>
  <c r="BX112" i="4"/>
  <c r="BW112" i="4"/>
  <c r="BV112" i="4"/>
  <c r="BU112" i="4"/>
  <c r="BT112" i="4"/>
  <c r="BS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CN111" i="4"/>
  <c r="CM111" i="4"/>
  <c r="CL111" i="4"/>
  <c r="CK111" i="4"/>
  <c r="CJ111" i="4"/>
  <c r="CI111" i="4"/>
  <c r="CH111" i="4"/>
  <c r="CG111" i="4"/>
  <c r="CF111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CN109" i="4"/>
  <c r="CM109" i="4"/>
  <c r="CL109" i="4"/>
  <c r="CK109" i="4"/>
  <c r="CJ109" i="4"/>
  <c r="CI109" i="4"/>
  <c r="CH109" i="4"/>
  <c r="CG109" i="4"/>
  <c r="CF109" i="4"/>
  <c r="CE109" i="4"/>
  <c r="CD109" i="4"/>
  <c r="CC109" i="4"/>
  <c r="CB109" i="4"/>
  <c r="CA109" i="4"/>
  <c r="BZ109" i="4"/>
  <c r="BY109" i="4"/>
  <c r="BX109" i="4"/>
  <c r="BW109" i="4"/>
  <c r="BV109" i="4"/>
  <c r="BU109" i="4"/>
  <c r="BT109" i="4"/>
  <c r="BS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CN107" i="4"/>
  <c r="CM107" i="4"/>
  <c r="CL107" i="4"/>
  <c r="CK107" i="4"/>
  <c r="CJ107" i="4"/>
  <c r="CI107" i="4"/>
  <c r="CH107" i="4"/>
  <c r="CG107" i="4"/>
  <c r="CF107" i="4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CN105" i="4"/>
  <c r="CM105" i="4"/>
  <c r="CL105" i="4"/>
  <c r="CK105" i="4"/>
  <c r="CJ105" i="4"/>
  <c r="CI105" i="4"/>
  <c r="CH105" i="4"/>
  <c r="CG105" i="4"/>
  <c r="CF105" i="4"/>
  <c r="CE105" i="4"/>
  <c r="CD105" i="4"/>
  <c r="CC105" i="4"/>
  <c r="CB105" i="4"/>
  <c r="CA105" i="4"/>
  <c r="BZ105" i="4"/>
  <c r="BY105" i="4"/>
  <c r="BX105" i="4"/>
  <c r="BW105" i="4"/>
  <c r="BV105" i="4"/>
  <c r="BU105" i="4"/>
  <c r="BT105" i="4"/>
  <c r="BS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CN103" i="4"/>
  <c r="CM103" i="4"/>
  <c r="CL103" i="4"/>
  <c r="CK103" i="4"/>
  <c r="CJ103" i="4"/>
  <c r="CI103" i="4"/>
  <c r="CH103" i="4"/>
  <c r="CG103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CN101" i="4"/>
  <c r="CM101" i="4"/>
  <c r="CL101" i="4"/>
  <c r="CK101" i="4"/>
  <c r="CJ101" i="4"/>
  <c r="CI101" i="4"/>
  <c r="CH101" i="4"/>
  <c r="CG101" i="4"/>
  <c r="CF101" i="4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X263" i="4"/>
  <c r="W263" i="4"/>
  <c r="V263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BY262" i="4" s="1"/>
  <c r="CA99" i="4"/>
  <c r="BX262" i="4" s="1"/>
  <c r="BZ99" i="4"/>
  <c r="BW262" i="4" s="1"/>
  <c r="BY99" i="4"/>
  <c r="BV262" i="4" s="1"/>
  <c r="BX99" i="4"/>
  <c r="BU262" i="4" s="1"/>
  <c r="BW99" i="4"/>
  <c r="BT262" i="4" s="1"/>
  <c r="BV99" i="4"/>
  <c r="BS262" i="4" s="1"/>
  <c r="BU99" i="4"/>
  <c r="BT99" i="4"/>
  <c r="BQ262" i="4" s="1"/>
  <c r="BS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X262" i="4"/>
  <c r="W262" i="4"/>
  <c r="V262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BY261" i="4" s="1"/>
  <c r="CA68" i="4"/>
  <c r="BX261" i="4" s="1"/>
  <c r="BZ68" i="4"/>
  <c r="BW261" i="4" s="1"/>
  <c r="BY68" i="4"/>
  <c r="BV261" i="4" s="1"/>
  <c r="BX68" i="4"/>
  <c r="BU261" i="4" s="1"/>
  <c r="BW68" i="4"/>
  <c r="BT261" i="4" s="1"/>
  <c r="BV68" i="4"/>
  <c r="BS261" i="4" s="1"/>
  <c r="BU68" i="4"/>
  <c r="BT68" i="4"/>
  <c r="BQ261" i="4" s="1"/>
  <c r="BS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BI27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CN55" i="4"/>
  <c r="CM55" i="4"/>
  <c r="CL5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CN53" i="4"/>
  <c r="CM53" i="4"/>
  <c r="CL53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CN52" i="4"/>
  <c r="CM52" i="4"/>
  <c r="CL52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CN50" i="4"/>
  <c r="CM50" i="4"/>
  <c r="CL50" i="4"/>
  <c r="CK50" i="4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CN49" i="4"/>
  <c r="CM49" i="4"/>
  <c r="CL49" i="4"/>
  <c r="CK49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W257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X256" i="4"/>
  <c r="W261" i="4"/>
  <c r="V261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CG267" i="4" s="1"/>
  <c r="CH267" i="4" s="1"/>
  <c r="BS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U254" i="4"/>
  <c r="U255" i="4" s="1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BY260" i="4" s="1"/>
  <c r="BY268" i="4" s="1"/>
  <c r="CA32" i="4"/>
  <c r="BX260" i="4" s="1"/>
  <c r="BX268" i="4" s="1"/>
  <c r="BZ32" i="4"/>
  <c r="BW260" i="4" s="1"/>
  <c r="BW268" i="4" s="1"/>
  <c r="BY32" i="4"/>
  <c r="BV260" i="4" s="1"/>
  <c r="BX32" i="4"/>
  <c r="BU260" i="4" s="1"/>
  <c r="BW32" i="4"/>
  <c r="BT260" i="4" s="1"/>
  <c r="BT268" i="4" s="1"/>
  <c r="BV32" i="4"/>
  <c r="BS260" i="4" s="1"/>
  <c r="BS268" i="4" s="1"/>
  <c r="BU32" i="4"/>
  <c r="BT32" i="4"/>
  <c r="BQ260" i="4" s="1"/>
  <c r="BS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CN7" i="4"/>
  <c r="CM7" i="4"/>
  <c r="CL7" i="4"/>
  <c r="CK7" i="4"/>
  <c r="CJ7" i="4"/>
  <c r="CI7" i="4"/>
  <c r="CH7" i="4"/>
  <c r="CG7" i="4"/>
  <c r="CH256" i="4" s="1"/>
  <c r="CF7" i="4"/>
  <c r="CG256" i="4" s="1"/>
  <c r="CE7" i="4"/>
  <c r="CF256" i="4" s="1"/>
  <c r="CD7" i="4"/>
  <c r="CE256" i="4" s="1"/>
  <c r="CC7" i="4"/>
  <c r="CB7" i="4"/>
  <c r="CA7" i="4"/>
  <c r="BZ7" i="4"/>
  <c r="BY7" i="4"/>
  <c r="BX7" i="4"/>
  <c r="BW7" i="4"/>
  <c r="BW256" i="4" s="1"/>
  <c r="BV7" i="4"/>
  <c r="BV256" i="4" s="1"/>
  <c r="BU7" i="4"/>
  <c r="BU256" i="4" s="1"/>
  <c r="BT7" i="4"/>
  <c r="BT256" i="4" s="1"/>
  <c r="BS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BQ3" i="4"/>
  <c r="K3" i="4"/>
  <c r="V52" i="2"/>
  <c r="V51" i="2"/>
  <c r="V50" i="2"/>
  <c r="V40" i="2"/>
  <c r="V48" i="2"/>
  <c r="AU196" i="7" l="1"/>
  <c r="AV193" i="7"/>
  <c r="BE193" i="7"/>
  <c r="AW195" i="7"/>
  <c r="BG193" i="7"/>
  <c r="BG195" i="7"/>
  <c r="BF193" i="7"/>
  <c r="BH193" i="7"/>
  <c r="BH195" i="7"/>
  <c r="AV194" i="7"/>
  <c r="AW193" i="7"/>
  <c r="AW194" i="7"/>
  <c r="BE194" i="7"/>
  <c r="AK193" i="7"/>
  <c r="BE195" i="7"/>
  <c r="BF195" i="7"/>
  <c r="BF194" i="7"/>
  <c r="BV194" i="6"/>
  <c r="BW194" i="6"/>
  <c r="CD194" i="6"/>
  <c r="CE194" i="6"/>
  <c r="CF194" i="6"/>
  <c r="G224" i="5"/>
  <c r="CA261" i="4"/>
  <c r="CC259" i="4"/>
  <c r="CC260" i="4"/>
  <c r="BV268" i="4"/>
  <c r="CC264" i="4" s="1"/>
  <c r="CC263" i="4"/>
  <c r="CD263" i="4" s="1"/>
  <c r="CD265" i="4"/>
  <c r="D273" i="4"/>
  <c r="F272" i="4"/>
  <c r="F273" i="4" s="1"/>
  <c r="BZ256" i="4"/>
  <c r="BQ268" i="4"/>
  <c r="BZ260" i="4"/>
  <c r="BZ261" i="4"/>
  <c r="BZ262" i="4"/>
  <c r="BZ263" i="4"/>
  <c r="BZ264" i="4"/>
  <c r="BZ257" i="4"/>
  <c r="BZ265" i="4"/>
  <c r="BZ266" i="4"/>
  <c r="BM262" i="4"/>
  <c r="BU264" i="4"/>
  <c r="BU268" i="4" s="1"/>
  <c r="K265" i="4"/>
  <c r="E269" i="4"/>
  <c r="V256" i="4"/>
  <c r="BE259" i="4"/>
  <c r="X261" i="4"/>
  <c r="BM263" i="4"/>
  <c r="BM266" i="4"/>
  <c r="U253" i="4"/>
  <c r="W256" i="4"/>
  <c r="E257" i="4"/>
  <c r="K257" i="4" s="1"/>
  <c r="BM260" i="4"/>
  <c r="K262" i="4"/>
  <c r="K263" i="4"/>
  <c r="K266" i="4"/>
  <c r="BM259" i="4"/>
  <c r="BM264" i="4"/>
  <c r="AQ255" i="4"/>
  <c r="BM261" i="4"/>
  <c r="BI271" i="4"/>
  <c r="BI272" i="4" s="1"/>
  <c r="BM257" i="4"/>
  <c r="BM258" i="4"/>
  <c r="K261" i="4"/>
  <c r="K264" i="4"/>
  <c r="BM265" i="4"/>
  <c r="BE260" i="4"/>
  <c r="AV196" i="7" l="1"/>
  <c r="BH196" i="7"/>
  <c r="BF196" i="7"/>
  <c r="BE196" i="7"/>
  <c r="AW196" i="7"/>
  <c r="BG196" i="7"/>
  <c r="BZ258" i="4"/>
  <c r="CA256" i="4" s="1"/>
  <c r="BZ268" i="4"/>
  <c r="CC261" i="4"/>
  <c r="P7" i="1"/>
  <c r="R7" i="1" s="1"/>
  <c r="P10" i="1"/>
  <c r="R10" i="1" s="1"/>
  <c r="CA257" i="4" l="1"/>
</calcChain>
</file>

<file path=xl/sharedStrings.xml><?xml version="1.0" encoding="utf-8"?>
<sst xmlns="http://schemas.openxmlformats.org/spreadsheetml/2006/main" count="7219" uniqueCount="294">
  <si>
    <t>2021 Juvenile Fish Program:  Total Numbers of Fish Collected, Bypassed, Trucked, and Barged By Project.</t>
  </si>
  <si>
    <t>Data Through :</t>
  </si>
  <si>
    <t>11/1/21</t>
  </si>
  <si>
    <t>Error Check:</t>
  </si>
  <si>
    <t>Formulas</t>
  </si>
  <si>
    <t>Yearling Chinook</t>
  </si>
  <si>
    <t>Subyearling Chinook</t>
  </si>
  <si>
    <t>Steelhead</t>
  </si>
  <si>
    <t>Sockeye/Kokanee</t>
  </si>
  <si>
    <t>Coho</t>
  </si>
  <si>
    <t>Total</t>
  </si>
  <si>
    <t>Clipped</t>
  </si>
  <si>
    <t>Unclipped</t>
  </si>
  <si>
    <t>Lower Granite (Sheet LWG)</t>
  </si>
  <si>
    <t xml:space="preserve">  Collected</t>
  </si>
  <si>
    <t xml:space="preserve">  Bypassed</t>
  </si>
  <si>
    <t xml:space="preserve">  Trucked</t>
  </si>
  <si>
    <t xml:space="preserve">  Barged</t>
  </si>
  <si>
    <t xml:space="preserve">  Total Transport</t>
  </si>
  <si>
    <t>% Transported</t>
  </si>
  <si>
    <t>Little Goose (Sheet LGS)</t>
  </si>
  <si>
    <t>Lower Monumental (Sheet LMN)</t>
  </si>
  <si>
    <t>McNary (Sheet MCN)</t>
  </si>
  <si>
    <t xml:space="preserve">  Trucked*</t>
  </si>
  <si>
    <t xml:space="preserve">  Barged*</t>
  </si>
  <si>
    <t>Totals (LWG, LGS, LMN &amp; MCN)</t>
  </si>
  <si>
    <t>Totals (Transport only)</t>
  </si>
  <si>
    <t xml:space="preserve">Note:  Some species of fish are classified into clipped or unclipped categories based on clipped adipose fins.  </t>
  </si>
  <si>
    <t xml:space="preserve">          McNary project does not differentiate yearling and subyearling chinook into clipped versus unclipped categories as</t>
  </si>
  <si>
    <t>*Transportation from McNary Dam has not been implemented since 2012</t>
  </si>
  <si>
    <r>
      <t xml:space="preserve">          mid-Columbia River chinook are not fin clipped in the hatcheries.  Therefore, </t>
    </r>
    <r>
      <rPr>
        <b/>
        <sz val="10"/>
        <rFont val="Arial"/>
        <family val="2"/>
      </rPr>
      <t>totals for clip type do not include MCN.</t>
    </r>
  </si>
  <si>
    <t>Summary of juvenile fish collected from Lower Granite, Little Goose, Lower Monumental, and *McNary dams, 2000-2021.</t>
  </si>
  <si>
    <t>Yearling</t>
  </si>
  <si>
    <t>Subyearling</t>
  </si>
  <si>
    <r>
      <t xml:space="preserve">Total </t>
    </r>
    <r>
      <rPr>
        <vertAlign val="superscript"/>
        <sz val="8"/>
        <color indexed="8"/>
        <rFont val="Times New Roman"/>
        <family val="1"/>
      </rPr>
      <t>2</t>
    </r>
  </si>
  <si>
    <t>Hatchery</t>
  </si>
  <si>
    <t>Wild</t>
  </si>
  <si>
    <r>
      <t xml:space="preserve">Total </t>
    </r>
    <r>
      <rPr>
        <vertAlign val="superscript"/>
        <sz val="8"/>
        <color indexed="8"/>
        <rFont val="Times New Roman"/>
        <family val="1"/>
      </rPr>
      <t>3</t>
    </r>
  </si>
  <si>
    <t>Sockeye/</t>
  </si>
  <si>
    <r>
      <t>Year</t>
    </r>
    <r>
      <rPr>
        <vertAlign val="superscript"/>
        <sz val="8"/>
        <color indexed="8"/>
        <rFont val="Times New Roman"/>
        <family val="1"/>
      </rPr>
      <t>1</t>
    </r>
  </si>
  <si>
    <t>Chinook</t>
  </si>
  <si>
    <t>Kokanee</t>
  </si>
  <si>
    <t>Old Numbers</t>
  </si>
  <si>
    <t>Had to add McNary collection</t>
  </si>
  <si>
    <t>Had to add McNary collection, but still off for some reason.</t>
  </si>
  <si>
    <t>Summary of juvenile fish trucked or barged from Lower Granite, Little Goose, Lower Monumental, and *McNary dams, 2000-2021.</t>
  </si>
  <si>
    <t>Percent</t>
  </si>
  <si>
    <t>Transported</t>
  </si>
  <si>
    <t>Had to add McNary Transport</t>
  </si>
  <si>
    <t>Sockeye transport total off</t>
  </si>
  <si>
    <t>Had to add McNary, but still off for some reason.</t>
  </si>
  <si>
    <t>*McNary barge transport ended 2012</t>
  </si>
  <si>
    <t>2021 Juvenile FishTransportation Program:  Total Numbers of Adult Fallbacks and Fallback Mortality By Project.</t>
  </si>
  <si>
    <t>Spring/Summer Chinook</t>
  </si>
  <si>
    <t>Fall Chinook</t>
  </si>
  <si>
    <t xml:space="preserve">  Mortality</t>
  </si>
  <si>
    <t>Totals Including MCN</t>
  </si>
  <si>
    <t>Note:  Unclipped and clipped fish are designated by presence and absence of adipose fins.</t>
  </si>
  <si>
    <t xml:space="preserve">          Not all fish of hatchery origin are clipped upstream of this project. </t>
  </si>
  <si>
    <r>
      <t xml:space="preserve">Updated: </t>
    </r>
    <r>
      <rPr>
        <b/>
        <sz val="10"/>
        <rFont val="Arial"/>
        <family val="2"/>
      </rPr>
      <t>2/3/2022</t>
    </r>
  </si>
  <si>
    <t>Table 1.   Daily Collection and Bypass Numbers and River Conditions at Lower Granite Dam, 2021.</t>
  </si>
  <si>
    <t>Table 2.  Percent Daily Descaling and Daily Facility Mortality Numbers at Lower Granite Dam, 2021.</t>
  </si>
  <si>
    <t>Table 3.  Daily Number of Fish Trucked and Barged From Lower Granite Dam, 2021.</t>
  </si>
  <si>
    <t>Table 4.  Daily Number of Adult Fallbacks and Fallback Mortality at Lower Granite Dam, 2021.</t>
  </si>
  <si>
    <t>Daily Number of Fish Collected</t>
  </si>
  <si>
    <t>Daily Numbers Bypassed</t>
  </si>
  <si>
    <t xml:space="preserve">                River Conditions</t>
  </si>
  <si>
    <t>Percent Daily Descaling</t>
  </si>
  <si>
    <t>Daily Facility Mortality Numbers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</si>
  <si>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</si>
  <si>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</si>
  <si>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</si>
  <si>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</si>
  <si>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</si>
  <si>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</si>
  <si>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</si>
  <si>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Daily</t>
  </si>
  <si>
    <t>Flow</t>
  </si>
  <si>
    <t>Spill</t>
  </si>
  <si>
    <t>Temp.</t>
  </si>
  <si>
    <t>Date</t>
  </si>
  <si>
    <t>Chinook Adults</t>
  </si>
  <si>
    <t xml:space="preserve"> Chinook Jacks</t>
  </si>
  <si>
    <t>Sockeye</t>
  </si>
  <si>
    <t>(kcfs)</t>
  </si>
  <si>
    <r>
      <t>(o</t>
    </r>
    <r>
      <rPr>
        <sz val="10"/>
        <color indexed="8"/>
        <rFont val="Times New Roman"/>
        <family val="1"/>
      </rPr>
      <t>F)</t>
    </r>
  </si>
  <si>
    <t>Facility</t>
  </si>
  <si>
    <t>Mortality</t>
  </si>
  <si>
    <t>Pounds</t>
  </si>
  <si>
    <t>Totals</t>
  </si>
  <si>
    <t>checks</t>
  </si>
  <si>
    <t xml:space="preserve">% bypass of total Collection </t>
  </si>
  <si>
    <t>Total early season</t>
  </si>
  <si>
    <t>River Conditions</t>
  </si>
  <si>
    <t xml:space="preserve">% Total Collection Mortality </t>
  </si>
  <si>
    <t>x</t>
  </si>
  <si>
    <t>% early season</t>
  </si>
  <si>
    <t>avg Q</t>
  </si>
  <si>
    <t xml:space="preserve"> spill days</t>
  </si>
  <si>
    <t>Tmp avg</t>
  </si>
  <si>
    <t>Barge</t>
  </si>
  <si>
    <t>Chinook Run</t>
  </si>
  <si>
    <t>sum %</t>
  </si>
  <si>
    <t xml:space="preserve">% of total species collection bypassed  </t>
  </si>
  <si>
    <t>% total collection</t>
  </si>
  <si>
    <t>% species total transport of total collection</t>
  </si>
  <si>
    <t xml:space="preserve">% Species Barge Season Apr 24-Jul 30 of total Transport  </t>
  </si>
  <si>
    <t>% collection</t>
  </si>
  <si>
    <t>thru 8/17</t>
  </si>
  <si>
    <t>Sp/Sum</t>
  </si>
  <si>
    <t>% o Col</t>
  </si>
  <si>
    <t>Total trans</t>
  </si>
  <si>
    <t>CH1clipped</t>
  </si>
  <si>
    <t>start 8/18</t>
  </si>
  <si>
    <t>Falls</t>
  </si>
  <si>
    <t>%total trans</t>
  </si>
  <si>
    <t>CH1unclipped</t>
  </si>
  <si>
    <t>Monthly Fallback Counts</t>
  </si>
  <si>
    <t>Monthly Average</t>
  </si>
  <si>
    <t xml:space="preserve">%total truck </t>
  </si>
  <si>
    <t>CH0clipped</t>
  </si>
  <si>
    <t>CH clip</t>
  </si>
  <si>
    <t>CH j clip</t>
  </si>
  <si>
    <t>Ch j unclip</t>
  </si>
  <si>
    <t>SH clip</t>
  </si>
  <si>
    <t>SH unclip</t>
  </si>
  <si>
    <t>SO clip</t>
  </si>
  <si>
    <t>SO unclip</t>
  </si>
  <si>
    <t>totals</t>
  </si>
  <si>
    <t>total sh</t>
  </si>
  <si>
    <t>% Monthly Total Collection</t>
  </si>
  <si>
    <t>flow</t>
  </si>
  <si>
    <t>spill</t>
  </si>
  <si>
    <t>Temp</t>
  </si>
  <si>
    <t>%total barge</t>
  </si>
  <si>
    <t>CH0unclipped</t>
  </si>
  <si>
    <t>april</t>
  </si>
  <si>
    <t>apr may</t>
  </si>
  <si>
    <t>% May</t>
  </si>
  <si>
    <t>%bypass</t>
  </si>
  <si>
    <t>SH clipped</t>
  </si>
  <si>
    <t>may</t>
  </si>
  <si>
    <t>% apr may</t>
  </si>
  <si>
    <t>% June</t>
  </si>
  <si>
    <t>Shunclipped</t>
  </si>
  <si>
    <t>june</t>
  </si>
  <si>
    <t xml:space="preserve">% of total </t>
  </si>
  <si>
    <t>% July</t>
  </si>
  <si>
    <t>SO Clipped</t>
  </si>
  <si>
    <t>july</t>
  </si>
  <si>
    <t>sh</t>
  </si>
  <si>
    <t>may june</t>
  </si>
  <si>
    <t>% August</t>
  </si>
  <si>
    <t>SO unclipped</t>
  </si>
  <si>
    <t>aug</t>
  </si>
  <si>
    <t>sh total</t>
  </si>
  <si>
    <t>% September</t>
  </si>
  <si>
    <t>sept</t>
  </si>
  <si>
    <t>Aug Sept</t>
  </si>
  <si>
    <t>aug sept % unclip sub ch</t>
  </si>
  <si>
    <t>% Oct</t>
  </si>
  <si>
    <t>total trasp</t>
  </si>
  <si>
    <t>total % barge tras</t>
  </si>
  <si>
    <t>oct</t>
  </si>
  <si>
    <t>nov</t>
  </si>
  <si>
    <t>% spring-summer CH</t>
  </si>
  <si>
    <t>april 1 - aug 13</t>
  </si>
  <si>
    <t>aug sept % total collection</t>
  </si>
  <si>
    <t>total</t>
  </si>
  <si>
    <t>% Fall CH</t>
  </si>
  <si>
    <t>aug 14- oct 1</t>
  </si>
  <si>
    <t>April 23-Jul 30</t>
  </si>
  <si>
    <t>CH ann total</t>
  </si>
  <si>
    <t>Collection</t>
  </si>
  <si>
    <t>aug+sept unclip subs</t>
  </si>
  <si>
    <t>Barged</t>
  </si>
  <si>
    <t>%Collection</t>
  </si>
  <si>
    <t>%</t>
  </si>
  <si>
    <t>---</t>
  </si>
  <si>
    <t>Appendix 1, Table 1.   Daily Collection and Bypass Numbers and River Conditions at Little Goose Dam, 2021</t>
  </si>
  <si>
    <t>Appendix 1, Table 2.  Percent Daily Descaling and Daily Facility Mortality Numbers at Little Goose Dam, 2021.</t>
  </si>
  <si>
    <t>Appendix 1, Table 3  Daily Number of Fish Trucked and Barged From Little Goose Dam, 2021.</t>
  </si>
  <si>
    <t>Appendix 1, Table 4.  Daily Number of Adult Fallbacks and Fallback Mortality at Little Goose Dam, 2021.</t>
  </si>
  <si>
    <t>steelhead</t>
  </si>
  <si>
    <t>Chinook Jacks</t>
  </si>
  <si>
    <t>Lbs</t>
  </si>
  <si>
    <t>(oF)</t>
  </si>
  <si>
    <t>Check</t>
  </si>
  <si>
    <t>Total Transport</t>
  </si>
  <si>
    <r>
      <t>(o</t>
    </r>
    <r>
      <rPr>
        <sz val="10"/>
        <color indexed="8"/>
        <rFont val="Arial"/>
        <family val="2"/>
      </rPr>
      <t>F)</t>
    </r>
  </si>
  <si>
    <t>Table 1.   Daily Collection and Bypass Numbers and River Conditions at Lower Monumental Dam, 2021.</t>
  </si>
  <si>
    <t>Table 2.  Percent Daily Descaling and Daily Facility Mortality Numbers at Lower Monumental Dam, 2019.</t>
  </si>
  <si>
    <t>Table 3.  Daily Number of Fish Trucked and Barged From Lower Monumental Dam, 2019.</t>
  </si>
  <si>
    <t>Table 4.  Daily Number of Adult Fallbacks and Fallback Mortality at Lower Monumental Dam, 2019.</t>
  </si>
  <si>
    <t xml:space="preserve"> Sockeye/Kokanee</t>
  </si>
  <si>
    <t>Verification Check</t>
  </si>
  <si>
    <t>----</t>
  </si>
  <si>
    <t>01-May</t>
  </si>
  <si>
    <t>02-May</t>
  </si>
  <si>
    <t>03-May</t>
  </si>
  <si>
    <t>04-May</t>
  </si>
  <si>
    <t>05-May</t>
  </si>
  <si>
    <t>06-May</t>
  </si>
  <si>
    <t>07-May</t>
  </si>
  <si>
    <t>08-May</t>
  </si>
  <si>
    <t>09-May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</si>
  <si>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</si>
  <si>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</si>
  <si>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</si>
  <si>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</si>
  <si>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</si>
  <si>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</si>
  <si>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</si>
  <si>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</si>
  <si>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</si>
  <si>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</si>
  <si>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</si>
  <si>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</si>
  <si>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</si>
  <si>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</si>
  <si>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</si>
  <si>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</si>
  <si>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</si>
  <si>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</si>
  <si>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</si>
  <si>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</si>
  <si>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</si>
  <si>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</si>
  <si>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01-Jun</t>
  </si>
  <si>
    <t>02-Jun</t>
  </si>
  <si>
    <t>03-Jun</t>
  </si>
  <si>
    <t>04-Jun</t>
  </si>
  <si>
    <t>05-Jun</t>
  </si>
  <si>
    <t>06-Jun</t>
  </si>
  <si>
    <t>07-Jun</t>
  </si>
  <si>
    <t>08-Jun</t>
  </si>
  <si>
    <t>09-Jun</t>
  </si>
  <si>
    <t>01-Jul</t>
  </si>
  <si>
    <t>02-Jul</t>
  </si>
  <si>
    <t>03-Jul</t>
  </si>
  <si>
    <t>04-Jul</t>
  </si>
  <si>
    <t>05-Jul</t>
  </si>
  <si>
    <t>06-Jul</t>
  </si>
  <si>
    <t>07-Jul</t>
  </si>
  <si>
    <t>08-Jul</t>
  </si>
  <si>
    <t>09-Jul</t>
  </si>
  <si>
    <t>01-Aug</t>
  </si>
  <si>
    <t>02-Aug</t>
  </si>
  <si>
    <t>03-Aug</t>
  </si>
  <si>
    <t>04-Aug</t>
  </si>
  <si>
    <t>05-Aug</t>
  </si>
  <si>
    <t>06-Aug</t>
  </si>
  <si>
    <t>07-Aug</t>
  </si>
  <si>
    <t>08-Aug</t>
  </si>
  <si>
    <t>09-Aug</t>
  </si>
  <si>
    <t>01-Sep</t>
  </si>
  <si>
    <t>02-Sep</t>
  </si>
  <si>
    <t>03-Sep</t>
  </si>
  <si>
    <t>04-Sep</t>
  </si>
  <si>
    <t>05-Sep</t>
  </si>
  <si>
    <t>06-Sep</t>
  </si>
  <si>
    <t>07-Sep</t>
  </si>
  <si>
    <t>08-Sep</t>
  </si>
  <si>
    <t>09-Sep</t>
  </si>
  <si>
    <t>Table 1.   Daily Collection and Bypass Numbers and River Conditions at McNary Dam, 2021.</t>
  </si>
  <si>
    <t>Table 2.  Percent Daily Descaling and Daily Facility Mortality Numbers at McNary Dam, 2021.</t>
  </si>
  <si>
    <t>Table 4.  Daily Number of Adult Fallbacks and Fallback Mortality at McNary Dam, 2021.</t>
  </si>
  <si>
    <t xml:space="preserve">River Conditions </t>
  </si>
  <si>
    <t>Sub-Yr</t>
  </si>
  <si>
    <t xml:space="preserve">         Coho</t>
  </si>
  <si>
    <t xml:space="preserve"> Wild</t>
  </si>
  <si>
    <t xml:space="preserve">       Wild</t>
  </si>
  <si>
    <t xml:space="preserve"> Hatchery</t>
  </si>
  <si>
    <t xml:space="preserve">      Wild</t>
  </si>
  <si>
    <t>Start</t>
  </si>
  <si>
    <t>End</t>
  </si>
  <si>
    <t>hat adults</t>
  </si>
  <si>
    <t>wild adult</t>
  </si>
  <si>
    <t>H jacks</t>
  </si>
  <si>
    <t>w jacks</t>
  </si>
  <si>
    <t>spring</t>
  </si>
  <si>
    <t>in percent</t>
  </si>
  <si>
    <t>summer</t>
  </si>
  <si>
    <t>falls</t>
  </si>
  <si>
    <t>(TSW)</t>
  </si>
  <si>
    <t>Spill Season</t>
  </si>
  <si>
    <t>Table 1.   Sample Numbers and River Conditions at Ice Harbor Dam, 2021.</t>
  </si>
  <si>
    <t>Table 2.  Number of Fish Descalled at Ice Harbor Dam, 2021.</t>
  </si>
  <si>
    <t>Table 3. Percent Descaling at Ice Harbor Dam, 2021.</t>
  </si>
  <si>
    <t>Table 4. Fish Mortality Numbers at Ice Harbor Dam, 2021.</t>
  </si>
  <si>
    <t>Table 5.  Daily Number of Adult Fallbacks and Fallback Mortality at Ice Harbor Dam, 2021.</t>
  </si>
  <si>
    <t>Number of Fish Descaled by Group</t>
  </si>
  <si>
    <t>Percent of Fish Descaled by Group</t>
  </si>
  <si>
    <t>Facility Mortality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</si>
</sst>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#,##0.000_);\(#,##0.000\)"/>
    <numFmt numFmtId="165" formatCode="0.0"/>
    <numFmt numFmtId="166" formatCode="_(* #,##0_);_(* \(#,##0\);_(* &quot;-&quot;??_);_(@_)"/>
    <numFmt numFmtId="167" formatCode="0.0_);\(0.0\)"/>
    <numFmt numFmtId="168" formatCode="0_);\(0\)"/>
    <numFmt numFmtId="169" formatCode="0.00_);\(0.00\)"/>
    <numFmt numFmtId="170" formatCode="General_)"/>
    <numFmt numFmtId="171" formatCode="#,##0.0"/>
    <numFmt numFmtId="172" formatCode="[$-409]d\-mmm;@"/>
    <numFmt numFmtId="173" formatCode="m/d;@"/>
    <numFmt numFmtId="174" formatCode="0.0%"/>
    <numFmt numFmtId="175" formatCode="0.000"/>
    <numFmt numFmtId="176" formatCode="#,##0;[Red]#,##0"/>
    <numFmt numFmtId="177" formatCode="#,##0.0_);\(#,##0.0\)"/>
    <numFmt numFmtId="178" formatCode="0.0_)"/>
    <numFmt numFmtId="179" formatCode="0.00_)"/>
    <numFmt numFmtId="180" formatCode="0.0000"/>
    <numFmt numFmtId="181" formatCode="0.000_);\(0.000\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i/>
      <u/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Univers (WN)"/>
      <family val="2"/>
    </font>
    <font>
      <i/>
      <sz val="10"/>
      <color indexed="8"/>
      <name val="Univers (WN)"/>
    </font>
    <font>
      <sz val="10"/>
      <color indexed="8"/>
      <name val="Arial"/>
      <family val="2"/>
    </font>
    <font>
      <b/>
      <sz val="10"/>
      <color indexed="8"/>
      <name val="Univers (WN)"/>
    </font>
    <font>
      <b/>
      <sz val="10"/>
      <color indexed="8"/>
      <name val="Univers (WN)"/>
      <family val="2"/>
    </font>
    <font>
      <sz val="10"/>
      <color indexed="8"/>
      <name val="Univers (WN)"/>
    </font>
    <font>
      <sz val="10"/>
      <color rgb="FFFF0000"/>
      <name val="Univers (WN)"/>
      <family val="2"/>
    </font>
    <font>
      <sz val="10"/>
      <name val="Univers"/>
      <family val="2"/>
    </font>
    <font>
      <vertAlign val="superscript"/>
      <sz val="10"/>
      <color indexed="8"/>
      <name val="Univers (WN)"/>
      <family val="2"/>
    </font>
    <font>
      <sz val="8.5"/>
      <name val="Segoe UI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/>
    <xf numFmtId="49" fontId="3" fillId="0" borderId="0" xfId="0" applyNumberFormat="1" applyFont="1"/>
    <xf numFmtId="14" fontId="3" fillId="0" borderId="0" xfId="0" applyNumberFormat="1" applyFont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37" fontId="2" fillId="0" borderId="1" xfId="0" applyNumberFormat="1" applyFont="1" applyBorder="1"/>
    <xf numFmtId="37" fontId="2" fillId="2" borderId="1" xfId="0" applyNumberFormat="1" applyFont="1" applyFill="1" applyBorder="1"/>
    <xf numFmtId="37" fontId="2" fillId="0" borderId="0" xfId="0" applyNumberFormat="1" applyFont="1"/>
    <xf numFmtId="164" fontId="2" fillId="0" borderId="0" xfId="0" applyNumberFormat="1" applyFont="1"/>
    <xf numFmtId="9" fontId="2" fillId="2" borderId="1" xfId="2" applyFont="1" applyFill="1" applyBorder="1"/>
    <xf numFmtId="9" fontId="2" fillId="0" borderId="0" xfId="2" applyFont="1"/>
    <xf numFmtId="9" fontId="2" fillId="0" borderId="1" xfId="2" applyFont="1" applyFill="1" applyBorder="1"/>
    <xf numFmtId="0" fontId="3" fillId="0" borderId="1" xfId="0" applyFont="1" applyBorder="1"/>
    <xf numFmtId="0" fontId="2" fillId="0" borderId="1" xfId="2" applyNumberFormat="1" applyFont="1" applyFill="1" applyBorder="1"/>
    <xf numFmtId="37" fontId="2" fillId="2" borderId="1" xfId="2" applyNumberFormat="1" applyFont="1" applyFill="1" applyBorder="1"/>
    <xf numFmtId="0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16" fontId="2" fillId="0" borderId="0" xfId="0" applyNumberFormat="1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1" fontId="7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horizontal="left"/>
    </xf>
    <xf numFmtId="37" fontId="7" fillId="0" borderId="0" xfId="0" applyNumberFormat="1" applyFont="1"/>
    <xf numFmtId="3" fontId="7" fillId="3" borderId="0" xfId="0" applyNumberFormat="1" applyFont="1" applyFill="1"/>
    <xf numFmtId="0" fontId="0" fillId="0" borderId="0" xfId="0" applyAlignment="1">
      <alignment horizontal="center" vertical="center" wrapText="1"/>
    </xf>
    <xf numFmtId="165" fontId="7" fillId="0" borderId="0" xfId="0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top" wrapText="1"/>
    </xf>
    <xf numFmtId="3" fontId="7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 wrapText="1"/>
    </xf>
    <xf numFmtId="3" fontId="7" fillId="3" borderId="0" xfId="0" applyNumberFormat="1" applyFont="1" applyFill="1" applyAlignment="1">
      <alignment vertical="center"/>
    </xf>
    <xf numFmtId="4" fontId="7" fillId="3" borderId="0" xfId="0" applyNumberFormat="1" applyFont="1" applyFill="1" applyAlignment="1">
      <alignment horizontal="right" vertical="center"/>
    </xf>
    <xf numFmtId="165" fontId="7" fillId="4" borderId="0" xfId="0" applyNumberFormat="1" applyFont="1" applyFill="1"/>
    <xf numFmtId="166" fontId="7" fillId="0" borderId="0" xfId="1" applyNumberFormat="1" applyFont="1" applyFill="1"/>
    <xf numFmtId="4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/>
    </xf>
    <xf numFmtId="3" fontId="2" fillId="0" borderId="0" xfId="0" applyNumberFormat="1" applyFont="1"/>
    <xf numFmtId="1" fontId="0" fillId="0" borderId="0" xfId="0" applyNumberFormat="1"/>
    <xf numFmtId="15" fontId="0" fillId="0" borderId="0" xfId="0" applyNumberFormat="1"/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37" fontId="0" fillId="0" borderId="1" xfId="0" applyNumberFormat="1" applyBorder="1"/>
    <xf numFmtId="37" fontId="0" fillId="0" borderId="0" xfId="0" applyNumberFormat="1"/>
    <xf numFmtId="0" fontId="0" fillId="0" borderId="1" xfId="0" quotePrefix="1" applyBorder="1" applyAlignment="1">
      <alignment horizontal="right"/>
    </xf>
    <xf numFmtId="0" fontId="0" fillId="0" borderId="1" xfId="0" quotePrefix="1" applyBorder="1" applyAlignment="1">
      <alignment horizontal="center"/>
    </xf>
    <xf numFmtId="38" fontId="0" fillId="0" borderId="1" xfId="0" quotePrefix="1" applyNumberFormat="1" applyBorder="1" applyAlignment="1">
      <alignment horizontal="right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/>
    <xf numFmtId="16" fontId="10" fillId="0" borderId="0" xfId="0" applyNumberFormat="1" applyFont="1" applyAlignment="1">
      <alignment horizontal="left"/>
    </xf>
    <xf numFmtId="37" fontId="10" fillId="0" borderId="0" xfId="0" applyNumberFormat="1" applyFont="1" applyProtection="1">
      <protection locked="0"/>
    </xf>
    <xf numFmtId="0" fontId="10" fillId="0" borderId="0" xfId="0" applyFont="1"/>
    <xf numFmtId="37" fontId="10" fillId="0" borderId="0" xfId="0" applyNumberFormat="1" applyFont="1" applyAlignment="1" applyProtection="1">
      <alignment horizontal="right"/>
      <protection locked="0"/>
    </xf>
    <xf numFmtId="37" fontId="10" fillId="0" borderId="0" xfId="0" applyNumberFormat="1" applyFont="1" applyAlignment="1">
      <alignment horizontal="left"/>
    </xf>
    <xf numFmtId="37" fontId="10" fillId="0" borderId="0" xfId="0" applyNumberFormat="1" applyFont="1"/>
    <xf numFmtId="37" fontId="10" fillId="0" borderId="0" xfId="0" applyNumberFormat="1" applyFont="1" applyAlignment="1">
      <alignment horizontal="right"/>
    </xf>
    <xf numFmtId="16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167" fontId="10" fillId="0" borderId="0" xfId="0" applyNumberFormat="1" applyFont="1"/>
    <xf numFmtId="168" fontId="10" fillId="0" borderId="0" xfId="0" applyNumberFormat="1" applyFont="1"/>
    <xf numFmtId="169" fontId="10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left"/>
    </xf>
    <xf numFmtId="3" fontId="10" fillId="0" borderId="0" xfId="0" applyNumberFormat="1" applyFont="1"/>
    <xf numFmtId="37" fontId="10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16" fontId="12" fillId="0" borderId="0" xfId="0" applyNumberFormat="1" applyFont="1" applyAlignment="1">
      <alignment horizontal="right"/>
    </xf>
    <xf numFmtId="37" fontId="10" fillId="0" borderId="0" xfId="0" applyNumberFormat="1" applyFont="1" applyAlignment="1" applyProtection="1">
      <alignment horizontal="centerContinuous"/>
      <protection locked="0"/>
    </xf>
    <xf numFmtId="0" fontId="10" fillId="0" borderId="0" xfId="0" applyFont="1" applyAlignment="1">
      <alignment horizontal="centerContinuous"/>
    </xf>
    <xf numFmtId="37" fontId="12" fillId="0" borderId="4" xfId="0" applyNumberFormat="1" applyFont="1" applyBorder="1" applyAlignment="1" applyProtection="1">
      <alignment horizontal="right"/>
      <protection locked="0"/>
    </xf>
    <xf numFmtId="37" fontId="10" fillId="0" borderId="0" xfId="0" applyNumberFormat="1" applyFont="1" applyAlignment="1">
      <alignment horizontal="centerContinuous"/>
    </xf>
    <xf numFmtId="165" fontId="10" fillId="0" borderId="5" xfId="0" applyNumberFormat="1" applyFont="1" applyBorder="1" applyAlignment="1" applyProtection="1">
      <alignment horizontal="center"/>
      <protection locked="0"/>
    </xf>
    <xf numFmtId="167" fontId="12" fillId="0" borderId="4" xfId="0" applyNumberFormat="1" applyFont="1" applyBorder="1" applyAlignment="1" applyProtection="1">
      <alignment horizontal="centerContinuous"/>
      <protection locked="0"/>
    </xf>
    <xf numFmtId="168" fontId="10" fillId="0" borderId="0" xfId="0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16" fontId="10" fillId="0" borderId="0" xfId="0" applyNumberFormat="1" applyFont="1"/>
    <xf numFmtId="37" fontId="10" fillId="0" borderId="4" xfId="0" applyNumberFormat="1" applyFont="1" applyBorder="1" applyAlignment="1" applyProtection="1">
      <alignment horizontal="right"/>
      <protection locked="0"/>
    </xf>
    <xf numFmtId="167" fontId="10" fillId="0" borderId="4" xfId="0" applyNumberFormat="1" applyFont="1" applyBorder="1" applyProtection="1">
      <protection locked="0"/>
    </xf>
    <xf numFmtId="168" fontId="10" fillId="0" borderId="0" xfId="0" applyNumberFormat="1" applyFont="1" applyProtection="1">
      <protection locked="0"/>
    </xf>
    <xf numFmtId="37" fontId="10" fillId="0" borderId="0" xfId="0" applyNumberFormat="1" applyFont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7" fontId="10" fillId="0" borderId="4" xfId="0" applyNumberFormat="1" applyFont="1" applyBorder="1" applyAlignment="1">
      <alignment horizontal="center"/>
    </xf>
    <xf numFmtId="37" fontId="10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7" fontId="11" fillId="0" borderId="0" xfId="0" applyNumberFormat="1" applyFont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" fontId="10" fillId="0" borderId="7" xfId="0" applyNumberFormat="1" applyFont="1" applyBorder="1" applyAlignment="1">
      <alignment horizontal="left"/>
    </xf>
    <xf numFmtId="37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7" fontId="10" fillId="0" borderId="8" xfId="0" applyNumberFormat="1" applyFont="1" applyBorder="1" applyAlignment="1">
      <alignment horizontal="center"/>
    </xf>
    <xf numFmtId="37" fontId="10" fillId="0" borderId="7" xfId="0" applyNumberFormat="1" applyFont="1" applyBorder="1" applyAlignment="1">
      <alignment horizontal="center"/>
    </xf>
    <xf numFmtId="169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37" fontId="10" fillId="0" borderId="8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37" fontId="10" fillId="0" borderId="8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172" fontId="11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73" fontId="11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74" fontId="10" fillId="0" borderId="0" xfId="2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74" fontId="10" fillId="0" borderId="0" xfId="2" applyNumberFormat="1" applyFont="1" applyAlignment="1">
      <alignment horizontal="center"/>
    </xf>
    <xf numFmtId="37" fontId="11" fillId="0" borderId="0" xfId="0" applyNumberFormat="1" applyFont="1"/>
    <xf numFmtId="10" fontId="10" fillId="0" borderId="0" xfId="0" applyNumberFormat="1" applyFont="1"/>
    <xf numFmtId="10" fontId="10" fillId="0" borderId="0" xfId="0" applyNumberFormat="1" applyFont="1" applyAlignment="1">
      <alignment horizontal="right"/>
    </xf>
    <xf numFmtId="37" fontId="10" fillId="0" borderId="4" xfId="0" applyNumberFormat="1" applyFont="1" applyBorder="1"/>
    <xf numFmtId="175" fontId="10" fillId="0" borderId="0" xfId="0" applyNumberFormat="1" applyFont="1" applyAlignment="1">
      <alignment horizontal="center"/>
    </xf>
    <xf numFmtId="0" fontId="14" fillId="0" borderId="0" xfId="0" applyFont="1"/>
    <xf numFmtId="39" fontId="10" fillId="0" borderId="0" xfId="0" applyNumberFormat="1" applyFont="1"/>
    <xf numFmtId="174" fontId="10" fillId="0" borderId="0" xfId="0" applyNumberFormat="1" applyFont="1"/>
    <xf numFmtId="174" fontId="10" fillId="0" borderId="0" xfId="0" applyNumberFormat="1" applyFont="1" applyAlignment="1">
      <alignment horizontal="right"/>
    </xf>
    <xf numFmtId="174" fontId="10" fillId="0" borderId="0" xfId="2" applyNumberFormat="1" applyFont="1"/>
    <xf numFmtId="2" fontId="10" fillId="0" borderId="0" xfId="0" applyNumberFormat="1" applyFont="1" applyAlignment="1">
      <alignment horizontal="center"/>
    </xf>
    <xf numFmtId="37" fontId="10" fillId="0" borderId="0" xfId="1" applyNumberFormat="1" applyFont="1" applyFill="1"/>
    <xf numFmtId="39" fontId="10" fillId="0" borderId="7" xfId="0" applyNumberFormat="1" applyFont="1" applyBorder="1"/>
    <xf numFmtId="10" fontId="10" fillId="0" borderId="0" xfId="2" applyNumberFormat="1" applyFont="1"/>
    <xf numFmtId="165" fontId="10" fillId="0" borderId="0" xfId="0" applyNumberFormat="1" applyFont="1" applyAlignment="1">
      <alignment horizontal="left"/>
    </xf>
    <xf numFmtId="168" fontId="10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4" fontId="10" fillId="0" borderId="0" xfId="0" applyNumberFormat="1" applyFont="1"/>
    <xf numFmtId="10" fontId="10" fillId="0" borderId="0" xfId="2" applyNumberFormat="1" applyFont="1" applyAlignment="1">
      <alignment horizontal="right"/>
    </xf>
    <xf numFmtId="37" fontId="10" fillId="0" borderId="7" xfId="0" applyNumberFormat="1" applyFont="1" applyBorder="1"/>
    <xf numFmtId="1" fontId="10" fillId="0" borderId="0" xfId="0" applyNumberFormat="1" applyFont="1"/>
    <xf numFmtId="167" fontId="11" fillId="0" borderId="0" xfId="0" applyNumberFormat="1" applyFont="1"/>
    <xf numFmtId="169" fontId="11" fillId="0" borderId="0" xfId="0" applyNumberFormat="1" applyFont="1"/>
    <xf numFmtId="168" fontId="11" fillId="0" borderId="0" xfId="0" applyNumberFormat="1" applyFont="1"/>
    <xf numFmtId="16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right"/>
    </xf>
    <xf numFmtId="16" fontId="15" fillId="0" borderId="0" xfId="0" quotePrefix="1" applyNumberFormat="1" applyFont="1" applyAlignment="1">
      <alignment horizontal="left"/>
    </xf>
    <xf numFmtId="37" fontId="15" fillId="0" borderId="0" xfId="0" applyNumberFormat="1" applyFont="1" applyProtection="1">
      <protection locked="0"/>
    </xf>
    <xf numFmtId="0" fontId="15" fillId="0" borderId="0" xfId="0" applyFont="1"/>
    <xf numFmtId="168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37" fontId="15" fillId="0" borderId="4" xfId="0" applyNumberFormat="1" applyFont="1" applyBorder="1" applyProtection="1">
      <protection locked="0"/>
    </xf>
    <xf numFmtId="37" fontId="15" fillId="0" borderId="0" xfId="0" applyNumberFormat="1" applyFont="1" applyAlignment="1">
      <alignment horizontal="left"/>
    </xf>
    <xf numFmtId="37" fontId="15" fillId="0" borderId="0" xfId="0" applyNumberFormat="1" applyFont="1"/>
    <xf numFmtId="37" fontId="15" fillId="0" borderId="4" xfId="0" applyNumberFormat="1" applyFont="1" applyBorder="1"/>
    <xf numFmtId="167" fontId="15" fillId="0" borderId="0" xfId="0" applyNumberFormat="1" applyFont="1" applyProtection="1">
      <protection locked="0"/>
    </xf>
    <xf numFmtId="167" fontId="15" fillId="0" borderId="4" xfId="0" applyNumberFormat="1" applyFont="1" applyBorder="1" applyProtection="1"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8" fontId="15" fillId="0" borderId="0" xfId="0" applyNumberFormat="1" applyFont="1"/>
    <xf numFmtId="168" fontId="16" fillId="0" borderId="0" xfId="0" applyNumberFormat="1" applyFont="1"/>
    <xf numFmtId="2" fontId="15" fillId="0" borderId="4" xfId="0" applyNumberFormat="1" applyFont="1" applyBorder="1"/>
    <xf numFmtId="170" fontId="15" fillId="0" borderId="0" xfId="0" quotePrefix="1" applyNumberFormat="1" applyFont="1" applyAlignment="1">
      <alignment horizontal="left"/>
    </xf>
    <xf numFmtId="176" fontId="15" fillId="0" borderId="0" xfId="0" applyNumberFormat="1" applyFont="1" applyAlignment="1">
      <alignment horizontal="center"/>
    </xf>
    <xf numFmtId="176" fontId="15" fillId="0" borderId="0" xfId="0" applyNumberFormat="1" applyFont="1"/>
    <xf numFmtId="170" fontId="15" fillId="0" borderId="0" xfId="0" applyNumberFormat="1" applyFont="1" applyAlignment="1">
      <alignment horizontal="left"/>
    </xf>
    <xf numFmtId="168" fontId="17" fillId="0" borderId="0" xfId="0" applyNumberFormat="1" applyFont="1"/>
    <xf numFmtId="0" fontId="17" fillId="0" borderId="4" xfId="0" applyFont="1" applyBorder="1"/>
    <xf numFmtId="168" fontId="17" fillId="0" borderId="4" xfId="0" applyNumberFormat="1" applyFont="1" applyBorder="1"/>
    <xf numFmtId="0" fontId="17" fillId="0" borderId="0" xfId="0" applyFont="1"/>
    <xf numFmtId="16" fontId="18" fillId="0" borderId="0" xfId="0" applyNumberFormat="1" applyFont="1" applyAlignment="1">
      <alignment horizontal="right"/>
    </xf>
    <xf numFmtId="37" fontId="15" fillId="0" borderId="0" xfId="0" applyNumberFormat="1" applyFont="1" applyAlignment="1" applyProtection="1">
      <alignment horizontal="centerContinuous"/>
      <protection locked="0"/>
    </xf>
    <xf numFmtId="0" fontId="17" fillId="0" borderId="0" xfId="0" applyFont="1" applyAlignment="1">
      <alignment horizontal="centerContinuous"/>
    </xf>
    <xf numFmtId="37" fontId="19" fillId="0" borderId="4" xfId="0" applyNumberFormat="1" applyFont="1" applyBorder="1" applyAlignment="1" applyProtection="1">
      <alignment horizontal="centerContinuous"/>
      <protection locked="0"/>
    </xf>
    <xf numFmtId="37" fontId="19" fillId="0" borderId="0" xfId="0" applyNumberFormat="1" applyFont="1" applyAlignment="1" applyProtection="1">
      <alignment horizontal="centerContinuous"/>
      <protection locked="0"/>
    </xf>
    <xf numFmtId="37" fontId="15" fillId="0" borderId="0" xfId="0" applyNumberFormat="1" applyFont="1" applyAlignment="1">
      <alignment horizontal="centerContinuous"/>
    </xf>
    <xf numFmtId="37" fontId="15" fillId="0" borderId="4" xfId="0" applyNumberFormat="1" applyFont="1" applyBorder="1" applyAlignment="1">
      <alignment horizontal="centerContinuous"/>
    </xf>
    <xf numFmtId="167" fontId="15" fillId="0" borderId="0" xfId="0" applyNumberFormat="1" applyFont="1" applyAlignment="1" applyProtection="1">
      <alignment horizontal="centerContinuous"/>
      <protection locked="0"/>
    </xf>
    <xf numFmtId="167" fontId="15" fillId="0" borderId="4" xfId="0" applyNumberFormat="1" applyFont="1" applyBorder="1" applyAlignment="1" applyProtection="1">
      <alignment horizontal="centerContinuous"/>
      <protection locked="0"/>
    </xf>
    <xf numFmtId="168" fontId="20" fillId="0" borderId="0" xfId="0" applyNumberFormat="1" applyFont="1" applyAlignment="1" applyProtection="1">
      <alignment horizontal="centerContinuous"/>
      <protection locked="0"/>
    </xf>
    <xf numFmtId="168" fontId="15" fillId="0" borderId="0" xfId="0" applyNumberFormat="1" applyFont="1" applyAlignment="1" applyProtection="1">
      <alignment horizontal="centerContinuous"/>
      <protection locked="0"/>
    </xf>
    <xf numFmtId="168" fontId="16" fillId="0" borderId="0" xfId="0" applyNumberFormat="1" applyFont="1" applyAlignment="1" applyProtection="1">
      <alignment horizontal="centerContinuous"/>
      <protection locked="0"/>
    </xf>
    <xf numFmtId="2" fontId="15" fillId="0" borderId="4" xfId="0" applyNumberFormat="1" applyFont="1" applyBorder="1" applyAlignment="1">
      <alignment horizontal="centerContinuous"/>
    </xf>
    <xf numFmtId="0" fontId="15" fillId="0" borderId="4" xfId="0" applyFont="1" applyBorder="1"/>
    <xf numFmtId="176" fontId="15" fillId="0" borderId="4" xfId="0" applyNumberFormat="1" applyFont="1" applyBorder="1" applyAlignment="1">
      <alignment horizontal="centerContinuous"/>
    </xf>
    <xf numFmtId="176" fontId="15" fillId="0" borderId="0" xfId="0" applyNumberFormat="1" applyFont="1" applyAlignment="1">
      <alignment horizontal="centerContinuous"/>
    </xf>
    <xf numFmtId="0" fontId="21" fillId="0" borderId="0" xfId="0" applyFont="1"/>
    <xf numFmtId="168" fontId="17" fillId="0" borderId="0" xfId="0" applyNumberFormat="1" applyFont="1" applyAlignment="1">
      <alignment horizontal="centerContinuous"/>
    </xf>
    <xf numFmtId="0" fontId="17" fillId="0" borderId="4" xfId="0" applyFont="1" applyBorder="1" applyAlignment="1">
      <alignment horizontal="centerContinuous"/>
    </xf>
    <xf numFmtId="168" fontId="17" fillId="0" borderId="4" xfId="0" applyNumberFormat="1" applyFont="1" applyBorder="1" applyAlignment="1">
      <alignment horizontal="centerContinuous"/>
    </xf>
    <xf numFmtId="16" fontId="15" fillId="0" borderId="0" xfId="0" applyNumberFormat="1" applyFont="1"/>
    <xf numFmtId="167" fontId="20" fillId="0" borderId="0" xfId="0" applyNumberFormat="1" applyFont="1" applyAlignment="1" applyProtection="1">
      <alignment horizontal="center"/>
      <protection locked="0"/>
    </xf>
    <xf numFmtId="167" fontId="20" fillId="0" borderId="4" xfId="0" applyNumberFormat="1" applyFont="1" applyBorder="1" applyAlignment="1" applyProtection="1">
      <alignment horizontal="center"/>
      <protection locked="0"/>
    </xf>
    <xf numFmtId="37" fontId="15" fillId="0" borderId="0" xfId="0" applyNumberFormat="1" applyFont="1" applyAlignment="1" applyProtection="1">
      <alignment horizontal="center"/>
      <protection locked="0"/>
    </xf>
    <xf numFmtId="168" fontId="16" fillId="0" borderId="0" xfId="0" applyNumberFormat="1" applyFont="1" applyProtection="1">
      <protection locked="0"/>
    </xf>
    <xf numFmtId="16" fontId="15" fillId="0" borderId="0" xfId="0" applyNumberFormat="1" applyFont="1" applyAlignment="1">
      <alignment horizontal="left"/>
    </xf>
    <xf numFmtId="37" fontId="15" fillId="0" borderId="0" xfId="0" applyNumberFormat="1" applyFont="1" applyAlignment="1">
      <alignment horizontal="center"/>
    </xf>
    <xf numFmtId="37" fontId="15" fillId="0" borderId="4" xfId="0" applyNumberFormat="1" applyFont="1" applyBorder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4" xfId="0" applyNumberFormat="1" applyFont="1" applyBorder="1" applyAlignment="1">
      <alignment horizontal="center"/>
    </xf>
    <xf numFmtId="168" fontId="16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0" fontId="17" fillId="0" borderId="4" xfId="0" applyFont="1" applyBorder="1" applyAlignment="1">
      <alignment horizontal="center"/>
    </xf>
    <xf numFmtId="168" fontId="17" fillId="0" borderId="4" xfId="0" applyNumberFormat="1" applyFont="1" applyBorder="1" applyAlignment="1">
      <alignment horizontal="center"/>
    </xf>
    <xf numFmtId="16" fontId="15" fillId="0" borderId="7" xfId="0" applyNumberFormat="1" applyFont="1" applyBorder="1"/>
    <xf numFmtId="37" fontId="22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7" fontId="15" fillId="0" borderId="8" xfId="0" applyNumberFormat="1" applyFont="1" applyBorder="1" applyAlignment="1">
      <alignment horizontal="center"/>
    </xf>
    <xf numFmtId="37" fontId="15" fillId="0" borderId="7" xfId="0" applyNumberFormat="1" applyFont="1" applyBorder="1" applyAlignment="1">
      <alignment horizontal="center"/>
    </xf>
    <xf numFmtId="167" fontId="15" fillId="0" borderId="7" xfId="0" applyNumberFormat="1" applyFont="1" applyBorder="1" applyAlignment="1">
      <alignment horizontal="center"/>
    </xf>
    <xf numFmtId="167" fontId="23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8" fontId="16" fillId="0" borderId="7" xfId="0" applyNumberFormat="1" applyFont="1" applyBorder="1" applyAlignment="1">
      <alignment horizontal="center"/>
    </xf>
    <xf numFmtId="2" fontId="15" fillId="0" borderId="8" xfId="0" applyNumberFormat="1" applyFont="1" applyBorder="1"/>
    <xf numFmtId="0" fontId="15" fillId="0" borderId="7" xfId="0" applyFont="1" applyBorder="1"/>
    <xf numFmtId="176" fontId="15" fillId="0" borderId="7" xfId="0" applyNumberFormat="1" applyFont="1" applyBorder="1" applyAlignment="1">
      <alignment horizontal="center"/>
    </xf>
    <xf numFmtId="168" fontId="17" fillId="0" borderId="7" xfId="0" applyNumberFormat="1" applyFont="1" applyBorder="1"/>
    <xf numFmtId="0" fontId="17" fillId="0" borderId="8" xfId="0" applyFont="1" applyBorder="1" applyAlignment="1">
      <alignment horizontal="center"/>
    </xf>
    <xf numFmtId="168" fontId="17" fillId="0" borderId="8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right"/>
    </xf>
    <xf numFmtId="1" fontId="15" fillId="5" borderId="4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horizontal="right"/>
    </xf>
    <xf numFmtId="172" fontId="15" fillId="0" borderId="0" xfId="0" applyNumberFormat="1" applyFont="1" applyAlignment="1">
      <alignment horizontal="right"/>
    </xf>
    <xf numFmtId="1" fontId="15" fillId="5" borderId="0" xfId="0" applyNumberFormat="1" applyFont="1" applyFill="1" applyAlignment="1">
      <alignment horizontal="right"/>
    </xf>
    <xf numFmtId="1" fontId="15" fillId="0" borderId="4" xfId="0" applyNumberFormat="1" applyFont="1" applyBorder="1" applyAlignment="1">
      <alignment horizontal="right"/>
    </xf>
    <xf numFmtId="16" fontId="2" fillId="0" borderId="0" xfId="0" applyNumberFormat="1" applyFont="1" applyAlignment="1">
      <alignment horizontal="left"/>
    </xf>
    <xf numFmtId="167" fontId="17" fillId="0" borderId="0" xfId="0" applyNumberFormat="1" applyFont="1"/>
    <xf numFmtId="167" fontId="17" fillId="0" borderId="4" xfId="0" applyNumberFormat="1" applyFont="1" applyBorder="1"/>
    <xf numFmtId="0" fontId="15" fillId="5" borderId="4" xfId="0" applyFont="1" applyFill="1" applyBorder="1" applyAlignment="1">
      <alignment horizontal="center"/>
    </xf>
    <xf numFmtId="37" fontId="17" fillId="0" borderId="0" xfId="0" applyNumberFormat="1" applyFont="1"/>
    <xf numFmtId="1" fontId="0" fillId="0" borderId="4" xfId="0" applyNumberFormat="1" applyBorder="1"/>
    <xf numFmtId="167" fontId="0" fillId="0" borderId="0" xfId="0" applyNumberFormat="1"/>
    <xf numFmtId="167" fontId="0" fillId="0" borderId="4" xfId="0" applyNumberFormat="1" applyBorder="1"/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3" fontId="17" fillId="0" borderId="0" xfId="0" applyNumberFormat="1" applyFont="1"/>
    <xf numFmtId="2" fontId="0" fillId="0" borderId="4" xfId="0" applyNumberFormat="1" applyBorder="1"/>
    <xf numFmtId="0" fontId="0" fillId="0" borderId="4" xfId="0" applyBorder="1"/>
    <xf numFmtId="168" fontId="0" fillId="0" borderId="0" xfId="0" applyNumberFormat="1"/>
    <xf numFmtId="168" fontId="0" fillId="0" borderId="4" xfId="0" applyNumberFormat="1" applyBorder="1"/>
    <xf numFmtId="10" fontId="22" fillId="0" borderId="0" xfId="2" applyNumberFormat="1" applyFont="1"/>
    <xf numFmtId="3" fontId="0" fillId="0" borderId="0" xfId="0" applyNumberFormat="1"/>
    <xf numFmtId="3" fontId="0" fillId="0" borderId="4" xfId="0" applyNumberFormat="1" applyBorder="1"/>
    <xf numFmtId="37" fontId="10" fillId="0" borderId="0" xfId="0" applyNumberFormat="1" applyFont="1" applyAlignment="1" applyProtection="1">
      <alignment horizontal="center"/>
      <protection locked="0"/>
    </xf>
    <xf numFmtId="167" fontId="10" fillId="0" borderId="0" xfId="0" applyNumberFormat="1" applyFont="1" applyProtection="1">
      <protection locked="0"/>
    </xf>
    <xf numFmtId="10" fontId="10" fillId="0" borderId="0" xfId="2" applyNumberFormat="1" applyFont="1" applyBorder="1"/>
    <xf numFmtId="37" fontId="12" fillId="0" borderId="0" xfId="0" applyNumberFormat="1" applyFont="1" applyAlignment="1" applyProtection="1">
      <alignment horizontal="centerContinuous"/>
      <protection locked="0"/>
    </xf>
    <xf numFmtId="167" fontId="10" fillId="0" borderId="0" xfId="0" applyNumberFormat="1" applyFont="1" applyAlignment="1" applyProtection="1">
      <alignment horizontal="centerContinuous"/>
      <protection locked="0"/>
    </xf>
    <xf numFmtId="167" fontId="12" fillId="0" borderId="0" xfId="0" applyNumberFormat="1" applyFont="1" applyAlignment="1" applyProtection="1">
      <alignment horizontal="centerContinuous"/>
      <protection locked="0"/>
    </xf>
    <xf numFmtId="168" fontId="10" fillId="0" borderId="0" xfId="0" applyNumberFormat="1" applyFont="1" applyAlignment="1" applyProtection="1">
      <alignment horizontal="centerContinuous"/>
      <protection locked="0"/>
    </xf>
    <xf numFmtId="10" fontId="10" fillId="0" borderId="0" xfId="2" applyNumberFormat="1" applyFont="1" applyBorder="1" applyAlignment="1">
      <alignment horizontal="centerContinuous"/>
    </xf>
    <xf numFmtId="167" fontId="10" fillId="0" borderId="0" xfId="0" applyNumberFormat="1" applyFont="1" applyAlignment="1" applyProtection="1">
      <alignment horizontal="center"/>
      <protection locked="0"/>
    </xf>
    <xf numFmtId="168" fontId="10" fillId="0" borderId="0" xfId="0" applyNumberFormat="1" applyFont="1" applyAlignment="1">
      <alignment horizontal="centerContinuous"/>
    </xf>
    <xf numFmtId="10" fontId="10" fillId="0" borderId="0" xfId="2" applyNumberFormat="1" applyFont="1" applyBorder="1" applyAlignment="1">
      <alignment horizontal="center"/>
    </xf>
    <xf numFmtId="170" fontId="10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center"/>
    </xf>
    <xf numFmtId="0" fontId="11" fillId="0" borderId="0" xfId="0" quotePrefix="1" applyFont="1" applyAlignment="1" applyProtection="1">
      <alignment horizontal="center"/>
      <protection locked="0"/>
    </xf>
    <xf numFmtId="172" fontId="11" fillId="0" borderId="0" xfId="0" quotePrefix="1" applyNumberFormat="1" applyFont="1" applyAlignment="1" applyProtection="1">
      <alignment horizontal="center"/>
      <protection locked="0"/>
    </xf>
    <xf numFmtId="10" fontId="11" fillId="0" borderId="0" xfId="0" quotePrefix="1" applyNumberFormat="1" applyFont="1" applyAlignment="1" applyProtection="1">
      <alignment horizontal="center"/>
      <protection locked="0"/>
    </xf>
    <xf numFmtId="0" fontId="10" fillId="0" borderId="0" xfId="0" quotePrefix="1" applyFont="1" applyAlignment="1" applyProtection="1">
      <alignment horizontal="center"/>
      <protection locked="0"/>
    </xf>
    <xf numFmtId="37" fontId="11" fillId="6" borderId="0" xfId="0" applyNumberFormat="1" applyFont="1" applyFill="1"/>
    <xf numFmtId="1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4" fillId="0" borderId="3" xfId="0" quotePrefix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wrapText="1"/>
    </xf>
    <xf numFmtId="2" fontId="10" fillId="0" borderId="0" xfId="0" applyNumberFormat="1" applyFont="1" applyAlignment="1">
      <alignment horizontal="right"/>
    </xf>
    <xf numFmtId="37" fontId="10" fillId="0" borderId="0" xfId="1" applyNumberFormat="1" applyFont="1" applyBorder="1" applyAlignment="1">
      <alignment horizontal="center"/>
    </xf>
    <xf numFmtId="16" fontId="17" fillId="0" borderId="0" xfId="0" applyNumberFormat="1" applyFont="1" applyAlignment="1">
      <alignment horizontal="left"/>
    </xf>
    <xf numFmtId="37" fontId="17" fillId="0" borderId="0" xfId="0" applyNumberFormat="1" applyFont="1" applyProtection="1">
      <protection locked="0"/>
    </xf>
    <xf numFmtId="37" fontId="17" fillId="0" borderId="0" xfId="0" applyNumberFormat="1" applyFont="1" applyAlignment="1">
      <alignment horizontal="left"/>
    </xf>
    <xf numFmtId="165" fontId="17" fillId="0" borderId="0" xfId="0" applyNumberFormat="1" applyFont="1" applyProtection="1">
      <protection locked="0"/>
    </xf>
    <xf numFmtId="0" fontId="17" fillId="0" borderId="0" xfId="0" applyFont="1" applyAlignment="1">
      <alignment horizontal="center"/>
    </xf>
    <xf numFmtId="171" fontId="17" fillId="0" borderId="0" xfId="0" applyNumberFormat="1" applyFont="1"/>
    <xf numFmtId="177" fontId="17" fillId="0" borderId="0" xfId="0" applyNumberFormat="1" applyFont="1"/>
    <xf numFmtId="166" fontId="17" fillId="0" borderId="0" xfId="1" applyNumberFormat="1" applyFont="1"/>
    <xf numFmtId="178" fontId="17" fillId="0" borderId="0" xfId="0" applyNumberFormat="1" applyFont="1"/>
    <xf numFmtId="170" fontId="2" fillId="0" borderId="0" xfId="0" applyNumberFormat="1" applyFont="1" applyAlignment="1">
      <alignment horizontal="left"/>
    </xf>
    <xf numFmtId="37" fontId="17" fillId="0" borderId="0" xfId="0" applyNumberFormat="1" applyFont="1" applyAlignment="1">
      <alignment horizontal="center"/>
    </xf>
    <xf numFmtId="37" fontId="17" fillId="0" borderId="0" xfId="0" applyNumberFormat="1" applyFont="1" applyAlignment="1" applyProtection="1">
      <alignment horizontal="center"/>
      <protection locked="0"/>
    </xf>
    <xf numFmtId="37" fontId="25" fillId="0" borderId="4" xfId="0" applyNumberFormat="1" applyFont="1" applyBorder="1" applyAlignment="1" applyProtection="1">
      <alignment horizontal="center"/>
      <protection locked="0"/>
    </xf>
    <xf numFmtId="16" fontId="25" fillId="0" borderId="0" xfId="0" applyNumberFormat="1" applyFont="1" applyAlignment="1">
      <alignment horizontal="center"/>
    </xf>
    <xf numFmtId="171" fontId="17" fillId="0" borderId="0" xfId="0" applyNumberFormat="1" applyFont="1" applyAlignment="1" applyProtection="1">
      <alignment horizontal="center"/>
      <protection locked="0"/>
    </xf>
    <xf numFmtId="171" fontId="17" fillId="0" borderId="0" xfId="0" applyNumberFormat="1" applyFont="1" applyAlignment="1">
      <alignment horizontal="center"/>
    </xf>
    <xf numFmtId="177" fontId="25" fillId="0" borderId="4" xfId="0" applyNumberFormat="1" applyFont="1" applyBorder="1" applyAlignment="1" applyProtection="1">
      <alignment horizontal="center"/>
      <protection locked="0"/>
    </xf>
    <xf numFmtId="166" fontId="17" fillId="0" borderId="0" xfId="1" applyNumberFormat="1" applyFont="1" applyFill="1" applyAlignment="1" applyProtection="1">
      <alignment horizontal="center"/>
      <protection locked="0"/>
    </xf>
    <xf numFmtId="0" fontId="2" fillId="0" borderId="4" xfId="0" applyFont="1" applyBorder="1" applyAlignment="1">
      <alignment horizontal="centerContinuous"/>
    </xf>
    <xf numFmtId="16" fontId="17" fillId="0" borderId="0" xfId="0" applyNumberFormat="1" applyFont="1" applyAlignment="1">
      <alignment horizontal="center"/>
    </xf>
    <xf numFmtId="37" fontId="17" fillId="0" borderId="4" xfId="0" applyNumberFormat="1" applyFont="1" applyBorder="1" applyProtection="1">
      <protection locked="0"/>
    </xf>
    <xf numFmtId="165" fontId="17" fillId="0" borderId="0" xfId="0" applyNumberFormat="1" applyFont="1" applyAlignment="1" applyProtection="1">
      <alignment horizontal="center"/>
      <protection locked="0"/>
    </xf>
    <xf numFmtId="171" fontId="17" fillId="0" borderId="0" xfId="0" applyNumberFormat="1" applyFont="1" applyProtection="1">
      <protection locked="0"/>
    </xf>
    <xf numFmtId="177" fontId="17" fillId="0" borderId="4" xfId="0" applyNumberFormat="1" applyFont="1" applyBorder="1" applyProtection="1">
      <protection locked="0"/>
    </xf>
    <xf numFmtId="166" fontId="17" fillId="0" borderId="0" xfId="1" applyNumberFormat="1" applyFont="1" applyProtection="1">
      <protection locked="0"/>
    </xf>
    <xf numFmtId="0" fontId="2" fillId="0" borderId="4" xfId="0" applyFont="1" applyBorder="1"/>
    <xf numFmtId="37" fontId="17" fillId="0" borderId="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77" fontId="17" fillId="0" borderId="4" xfId="0" applyNumberFormat="1" applyFont="1" applyBorder="1" applyAlignment="1">
      <alignment horizontal="center"/>
    </xf>
    <xf numFmtId="166" fontId="17" fillId="0" borderId="0" xfId="1" applyNumberFormat="1" applyFont="1" applyAlignment="1" applyProtection="1">
      <alignment horizontal="center"/>
    </xf>
    <xf numFmtId="170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16" fontId="17" fillId="0" borderId="7" xfId="0" applyNumberFormat="1" applyFont="1" applyBorder="1" applyAlignment="1">
      <alignment horizontal="center"/>
    </xf>
    <xf numFmtId="37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7" fontId="17" fillId="0" borderId="8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71" fontId="17" fillId="0" borderId="7" xfId="0" applyNumberFormat="1" applyFont="1" applyBorder="1" applyAlignment="1">
      <alignment horizontal="center"/>
    </xf>
    <xf numFmtId="177" fontId="17" fillId="0" borderId="8" xfId="0" applyNumberFormat="1" applyFont="1" applyBorder="1" applyAlignment="1">
      <alignment horizontal="center"/>
    </xf>
    <xf numFmtId="166" fontId="17" fillId="0" borderId="7" xfId="1" applyNumberFormat="1" applyFont="1" applyBorder="1" applyAlignment="1" applyProtection="1">
      <alignment horizontal="center"/>
    </xf>
    <xf numFmtId="178" fontId="17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37" fontId="15" fillId="0" borderId="0" xfId="0" applyNumberFormat="1" applyFont="1" applyAlignment="1">
      <alignment horizontal="right"/>
    </xf>
    <xf numFmtId="37" fontId="15" fillId="6" borderId="4" xfId="0" applyNumberFormat="1" applyFont="1" applyFill="1" applyBorder="1" applyAlignment="1">
      <alignment horizontal="right"/>
    </xf>
    <xf numFmtId="37" fontId="17" fillId="6" borderId="0" xfId="0" applyNumberFormat="1" applyFont="1" applyFill="1"/>
    <xf numFmtId="165" fontId="15" fillId="0" borderId="0" xfId="0" applyNumberFormat="1" applyFont="1" applyAlignment="1">
      <alignment horizontal="center"/>
    </xf>
    <xf numFmtId="165" fontId="15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5" fillId="6" borderId="0" xfId="0" applyFont="1" applyFill="1"/>
    <xf numFmtId="179" fontId="15" fillId="0" borderId="0" xfId="0" applyNumberFormat="1" applyFont="1"/>
    <xf numFmtId="171" fontId="15" fillId="0" borderId="0" xfId="0" quotePrefix="1" applyNumberFormat="1" applyFont="1" applyAlignment="1">
      <alignment horizontal="right"/>
    </xf>
    <xf numFmtId="0" fontId="0" fillId="6" borderId="4" xfId="0" applyFill="1" applyBorder="1"/>
    <xf numFmtId="37" fontId="2" fillId="6" borderId="0" xfId="0" applyNumberFormat="1" applyFont="1" applyFill="1"/>
    <xf numFmtId="2" fontId="15" fillId="0" borderId="0" xfId="0" quotePrefix="1" applyNumberFormat="1" applyFont="1" applyAlignment="1">
      <alignment horizontal="right"/>
    </xf>
    <xf numFmtId="0" fontId="15" fillId="0" borderId="0" xfId="0" quotePrefix="1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3" fontId="17" fillId="6" borderId="0" xfId="1" quotePrefix="1" applyNumberFormat="1" applyFont="1" applyFill="1" applyAlignment="1">
      <alignment horizontal="right"/>
    </xf>
    <xf numFmtId="174" fontId="15" fillId="0" borderId="0" xfId="2" applyNumberFormat="1" applyFont="1"/>
    <xf numFmtId="178" fontId="17" fillId="0" borderId="0" xfId="0" quotePrefix="1" applyNumberFormat="1" applyFont="1" applyAlignment="1">
      <alignment horizontal="center"/>
    </xf>
    <xf numFmtId="0" fontId="2" fillId="0" borderId="0" xfId="0" quotePrefix="1" applyFont="1"/>
    <xf numFmtId="165" fontId="17" fillId="0" borderId="0" xfId="0" applyNumberFormat="1" applyFont="1"/>
    <xf numFmtId="180" fontId="17" fillId="0" borderId="0" xfId="0" applyNumberFormat="1" applyFont="1"/>
    <xf numFmtId="16" fontId="17" fillId="0" borderId="0" xfId="0" applyNumberFormat="1" applyFont="1"/>
    <xf numFmtId="10" fontId="17" fillId="0" borderId="0" xfId="2" applyNumberFormat="1" applyFont="1"/>
    <xf numFmtId="0" fontId="25" fillId="0" borderId="0" xfId="0" applyFont="1" applyAlignment="1">
      <alignment horizontal="left"/>
    </xf>
    <xf numFmtId="16" fontId="27" fillId="0" borderId="0" xfId="0" applyNumberFormat="1" applyFont="1" applyAlignment="1">
      <alignment horizontal="left"/>
    </xf>
    <xf numFmtId="37" fontId="27" fillId="0" borderId="0" xfId="0" applyNumberFormat="1" applyFont="1" applyProtection="1">
      <protection locked="0"/>
    </xf>
    <xf numFmtId="0" fontId="27" fillId="0" borderId="0" xfId="0" applyFont="1"/>
    <xf numFmtId="167" fontId="27" fillId="0" borderId="0" xfId="0" applyNumberFormat="1" applyFont="1" applyProtection="1">
      <protection locked="0"/>
    </xf>
    <xf numFmtId="167" fontId="27" fillId="0" borderId="0" xfId="0" applyNumberFormat="1" applyFont="1"/>
    <xf numFmtId="169" fontId="27" fillId="0" borderId="0" xfId="0" applyNumberFormat="1" applyFont="1"/>
    <xf numFmtId="168" fontId="27" fillId="0" borderId="0" xfId="0" applyNumberFormat="1" applyFont="1"/>
    <xf numFmtId="167" fontId="27" fillId="0" borderId="0" xfId="0" applyNumberFormat="1" applyFont="1" applyAlignment="1">
      <alignment horizontal="center"/>
    </xf>
    <xf numFmtId="170" fontId="27" fillId="0" borderId="0" xfId="0" applyNumberFormat="1" applyFont="1" applyAlignment="1">
      <alignment horizontal="left"/>
    </xf>
    <xf numFmtId="37" fontId="27" fillId="0" borderId="0" xfId="0" applyNumberFormat="1" applyFont="1" applyAlignment="1">
      <alignment horizontal="left"/>
    </xf>
    <xf numFmtId="16" fontId="28" fillId="0" borderId="0" xfId="0" applyNumberFormat="1" applyFont="1" applyAlignment="1">
      <alignment horizontal="right"/>
    </xf>
    <xf numFmtId="37" fontId="27" fillId="0" borderId="0" xfId="0" applyNumberFormat="1" applyFont="1" applyAlignment="1" applyProtection="1">
      <alignment horizontal="centerContinuous"/>
      <protection locked="0"/>
    </xf>
    <xf numFmtId="0" fontId="27" fillId="0" borderId="0" xfId="0" applyFont="1" applyAlignment="1">
      <alignment horizontal="centerContinuous"/>
    </xf>
    <xf numFmtId="37" fontId="28" fillId="0" borderId="4" xfId="0" applyNumberFormat="1" applyFont="1" applyBorder="1" applyAlignment="1" applyProtection="1">
      <alignment horizontal="centerContinuous"/>
      <protection locked="0"/>
    </xf>
    <xf numFmtId="167" fontId="27" fillId="0" borderId="0" xfId="0" applyNumberFormat="1" applyFont="1" applyAlignment="1" applyProtection="1">
      <alignment horizontal="centerContinuous"/>
      <protection locked="0"/>
    </xf>
    <xf numFmtId="167" fontId="28" fillId="0" borderId="4" xfId="0" applyNumberFormat="1" applyFont="1" applyBorder="1" applyAlignment="1" applyProtection="1">
      <alignment horizontal="centerContinuous"/>
      <protection locked="0"/>
    </xf>
    <xf numFmtId="167" fontId="28" fillId="0" borderId="0" xfId="0" applyNumberFormat="1" applyFont="1" applyAlignment="1" applyProtection="1">
      <alignment horizontal="centerContinuous"/>
      <protection locked="0"/>
    </xf>
    <xf numFmtId="169" fontId="27" fillId="0" borderId="0" xfId="0" applyNumberFormat="1" applyFont="1" applyAlignment="1" applyProtection="1">
      <alignment horizontal="centerContinuous"/>
      <protection locked="0"/>
    </xf>
    <xf numFmtId="168" fontId="27" fillId="0" borderId="0" xfId="0" applyNumberFormat="1" applyFont="1" applyAlignment="1" applyProtection="1">
      <alignment horizontal="centerContinuous"/>
      <protection locked="0"/>
    </xf>
    <xf numFmtId="168" fontId="27" fillId="0" borderId="0" xfId="0" applyNumberFormat="1" applyFont="1" applyAlignment="1">
      <alignment horizontal="centerContinuous"/>
    </xf>
    <xf numFmtId="168" fontId="27" fillId="0" borderId="4" xfId="0" applyNumberFormat="1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" fontId="27" fillId="0" borderId="0" xfId="0" applyNumberFormat="1" applyFont="1"/>
    <xf numFmtId="37" fontId="27" fillId="0" borderId="4" xfId="0" applyNumberFormat="1" applyFont="1" applyBorder="1" applyProtection="1">
      <protection locked="0"/>
    </xf>
    <xf numFmtId="167" fontId="27" fillId="0" borderId="5" xfId="0" applyNumberFormat="1" applyFont="1" applyBorder="1" applyAlignment="1" applyProtection="1">
      <alignment horizontal="center"/>
      <protection locked="0"/>
    </xf>
    <xf numFmtId="167" fontId="27" fillId="0" borderId="0" xfId="0" applyNumberFormat="1" applyFont="1" applyAlignment="1" applyProtection="1">
      <alignment horizontal="center"/>
      <protection locked="0"/>
    </xf>
    <xf numFmtId="167" fontId="27" fillId="0" borderId="4" xfId="0" applyNumberFormat="1" applyFont="1" applyBorder="1" applyProtection="1">
      <protection locked="0"/>
    </xf>
    <xf numFmtId="169" fontId="27" fillId="0" borderId="0" xfId="0" applyNumberFormat="1" applyFont="1" applyProtection="1">
      <protection locked="0"/>
    </xf>
    <xf numFmtId="168" fontId="27" fillId="0" borderId="0" xfId="0" applyNumberFormat="1" applyFont="1" applyProtection="1">
      <protection locked="0"/>
    </xf>
    <xf numFmtId="168" fontId="27" fillId="0" borderId="4" xfId="0" applyNumberFormat="1" applyFont="1" applyBorder="1"/>
    <xf numFmtId="0" fontId="27" fillId="0" borderId="4" xfId="0" applyFont="1" applyBorder="1"/>
    <xf numFmtId="37" fontId="27" fillId="0" borderId="0" xfId="0" applyNumberFormat="1" applyFont="1" applyAlignment="1">
      <alignment horizontal="centerContinuous"/>
    </xf>
    <xf numFmtId="37" fontId="27" fillId="0" borderId="0" xfId="0" applyNumberFormat="1" applyFont="1" applyAlignment="1">
      <alignment horizontal="center"/>
    </xf>
    <xf numFmtId="37" fontId="27" fillId="0" borderId="4" xfId="0" applyNumberFormat="1" applyFont="1" applyBorder="1" applyAlignment="1">
      <alignment horizontal="center"/>
    </xf>
    <xf numFmtId="167" fontId="27" fillId="0" borderId="5" xfId="0" applyNumberFormat="1" applyFont="1" applyBorder="1" applyAlignment="1">
      <alignment horizontal="center"/>
    </xf>
    <xf numFmtId="167" fontId="27" fillId="0" borderId="0" xfId="0" applyNumberFormat="1" applyFont="1" applyAlignment="1">
      <alignment horizontal="centerContinuous"/>
    </xf>
    <xf numFmtId="167" fontId="27" fillId="0" borderId="4" xfId="0" applyNumberFormat="1" applyFont="1" applyBorder="1" applyAlignment="1">
      <alignment horizontal="center"/>
    </xf>
    <xf numFmtId="169" fontId="27" fillId="0" borderId="0" xfId="0" applyNumberFormat="1" applyFont="1" applyAlignment="1">
      <alignment horizontal="centerContinuous"/>
    </xf>
    <xf numFmtId="168" fontId="27" fillId="0" borderId="0" xfId="0" applyNumberFormat="1" applyFont="1" applyAlignment="1">
      <alignment horizontal="center"/>
    </xf>
    <xf numFmtId="168" fontId="27" fillId="0" borderId="4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  <xf numFmtId="16" fontId="27" fillId="0" borderId="7" xfId="0" applyNumberFormat="1" applyFont="1" applyBorder="1"/>
    <xf numFmtId="37" fontId="27" fillId="0" borderId="7" xfId="0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37" fontId="27" fillId="0" borderId="8" xfId="0" applyNumberFormat="1" applyFont="1" applyBorder="1" applyAlignment="1">
      <alignment horizontal="center"/>
    </xf>
    <xf numFmtId="167" fontId="27" fillId="0" borderId="6" xfId="0" applyNumberFormat="1" applyFont="1" applyBorder="1" applyAlignment="1">
      <alignment horizontal="center"/>
    </xf>
    <xf numFmtId="167" fontId="27" fillId="0" borderId="7" xfId="0" applyNumberFormat="1" applyFont="1" applyBorder="1" applyAlignment="1">
      <alignment horizontal="center"/>
    </xf>
    <xf numFmtId="167" fontId="27" fillId="0" borderId="8" xfId="0" applyNumberFormat="1" applyFont="1" applyBorder="1" applyAlignment="1">
      <alignment horizontal="center"/>
    </xf>
    <xf numFmtId="168" fontId="27" fillId="0" borderId="7" xfId="0" applyNumberFormat="1" applyFont="1" applyBorder="1" applyAlignment="1">
      <alignment horizontal="center"/>
    </xf>
    <xf numFmtId="0" fontId="27" fillId="0" borderId="7" xfId="0" applyFont="1" applyBorder="1"/>
    <xf numFmtId="168" fontId="27" fillId="0" borderId="7" xfId="0" applyNumberFormat="1" applyFont="1" applyBorder="1"/>
    <xf numFmtId="168" fontId="27" fillId="0" borderId="8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16" fontId="27" fillId="0" borderId="9" xfId="0" applyNumberFormat="1" applyFont="1" applyBorder="1"/>
    <xf numFmtId="167" fontId="27" fillId="0" borderId="4" xfId="0" applyNumberFormat="1" applyFont="1" applyBorder="1"/>
    <xf numFmtId="168" fontId="27" fillId="0" borderId="10" xfId="0" applyNumberFormat="1" applyFont="1" applyBorder="1"/>
    <xf numFmtId="167" fontId="27" fillId="0" borderId="11" xfId="0" applyNumberFormat="1" applyFont="1" applyBorder="1" applyAlignment="1">
      <alignment horizontal="center"/>
    </xf>
    <xf numFmtId="170" fontId="27" fillId="0" borderId="9" xfId="0" applyNumberFormat="1" applyFont="1" applyBorder="1" applyProtection="1">
      <protection locked="0"/>
    </xf>
    <xf numFmtId="172" fontId="0" fillId="0" borderId="12" xfId="0" applyNumberFormat="1" applyBorder="1"/>
    <xf numFmtId="167" fontId="27" fillId="0" borderId="5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174" fontId="0" fillId="0" borderId="12" xfId="0" applyNumberFormat="1" applyBorder="1"/>
    <xf numFmtId="165" fontId="27" fillId="0" borderId="0" xfId="0" applyNumberFormat="1" applyFont="1"/>
    <xf numFmtId="167" fontId="27" fillId="0" borderId="0" xfId="0" quotePrefix="1" applyNumberFormat="1" applyFont="1" applyAlignment="1">
      <alignment horizontal="right"/>
    </xf>
    <xf numFmtId="37" fontId="27" fillId="0" borderId="0" xfId="0" applyNumberFormat="1" applyFont="1"/>
    <xf numFmtId="167" fontId="27" fillId="0" borderId="0" xfId="0" quotePrefix="1" applyNumberFormat="1" applyFont="1" applyAlignment="1">
      <alignment horizontal="center"/>
    </xf>
    <xf numFmtId="16" fontId="27" fillId="0" borderId="5" xfId="0" applyNumberFormat="1" applyFont="1" applyBorder="1" applyAlignment="1">
      <alignment horizontal="right"/>
    </xf>
    <xf numFmtId="0" fontId="27" fillId="0" borderId="5" xfId="0" applyFont="1" applyBorder="1"/>
    <xf numFmtId="37" fontId="27" fillId="6" borderId="4" xfId="0" applyNumberFormat="1" applyFont="1" applyFill="1" applyBorder="1"/>
    <xf numFmtId="37" fontId="27" fillId="7" borderId="4" xfId="0" applyNumberFormat="1" applyFont="1" applyFill="1" applyBorder="1"/>
    <xf numFmtId="165" fontId="27" fillId="0" borderId="4" xfId="0" applyNumberFormat="1" applyFont="1" applyBorder="1" applyAlignment="1">
      <alignment horizontal="center"/>
    </xf>
    <xf numFmtId="168" fontId="27" fillId="6" borderId="4" xfId="0" applyNumberFormat="1" applyFont="1" applyFill="1" applyBorder="1"/>
    <xf numFmtId="181" fontId="27" fillId="0" borderId="0" xfId="0" applyNumberFormat="1" applyFo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7" fontId="10" fillId="0" borderId="0" xfId="0" applyNumberFormat="1" applyFont="1" applyAlignment="1">
      <alignment horizontal="center"/>
    </xf>
    <xf numFmtId="37" fontId="15" fillId="0" borderId="0" xfId="0" applyNumberFormat="1" applyFont="1" applyAlignment="1" applyProtection="1">
      <alignment horizontal="center"/>
      <protection locked="0"/>
    </xf>
    <xf numFmtId="37" fontId="15" fillId="0" borderId="4" xfId="0" applyNumberFormat="1" applyFont="1" applyBorder="1" applyAlignment="1" applyProtection="1">
      <alignment horizontal="center"/>
      <protection locked="0"/>
    </xf>
    <xf numFmtId="37" fontId="17" fillId="0" borderId="0" xfId="0" applyNumberFormat="1" applyFont="1" applyAlignment="1" applyProtection="1">
      <alignment horizontal="center"/>
      <protection locked="0"/>
    </xf>
    <xf numFmtId="37" fontId="17" fillId="0" borderId="5" xfId="0" applyNumberFormat="1" applyFont="1" applyBorder="1" applyAlignment="1">
      <alignment horizontal="center"/>
    </xf>
    <xf numFmtId="37" fontId="17" fillId="0" borderId="0" xfId="0" applyNumberFormat="1" applyFont="1" applyAlignment="1">
      <alignment horizontal="center"/>
    </xf>
    <xf numFmtId="165" fontId="17" fillId="0" borderId="0" xfId="0" applyNumberFormat="1" applyFont="1" applyAlignment="1" applyProtection="1">
      <alignment horizontal="center"/>
      <protection locked="0"/>
    </xf>
    <xf numFmtId="171" fontId="17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7" fontId="27" fillId="0" borderId="5" xfId="0" applyNumberFormat="1" applyFont="1" applyBorder="1" applyAlignment="1" applyProtection="1">
      <alignment horizontal="center"/>
      <protection locked="0"/>
    </xf>
    <xf numFmtId="167" fontId="27" fillId="0" borderId="0" xfId="0" applyNumberFormat="1" applyFont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</a:t>
            </a:r>
            <a:r>
              <a:rPr lang="en-US" baseline="0"/>
              <a:t> of Juvenile Fish Collected and Transported from Lower Granite, Little Goose, Lower Monumental and McNary dams, 2000-2021.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Collected</c:v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numRef>
              <c:f>'[1]Summary2000-2021EH'!$A$5:$A$26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'[1]Summary2000-2021EH'!$J$5:$J$26</c:f>
              <c:numCache>
                <c:formatCode>General</c:formatCode>
                <c:ptCount val="22"/>
                <c:pt idx="0">
                  <c:v>23748001</c:v>
                </c:pt>
                <c:pt idx="1">
                  <c:v>25038321</c:v>
                </c:pt>
                <c:pt idx="2">
                  <c:v>21374981</c:v>
                </c:pt>
                <c:pt idx="3">
                  <c:v>21507593</c:v>
                </c:pt>
                <c:pt idx="4">
                  <c:v>26843926</c:v>
                </c:pt>
                <c:pt idx="5">
                  <c:v>26440475</c:v>
                </c:pt>
                <c:pt idx="6">
                  <c:v>18828745</c:v>
                </c:pt>
                <c:pt idx="7">
                  <c:v>10504426</c:v>
                </c:pt>
                <c:pt idx="8">
                  <c:v>14460342</c:v>
                </c:pt>
                <c:pt idx="9">
                  <c:v>16743094</c:v>
                </c:pt>
                <c:pt idx="10">
                  <c:v>11912807</c:v>
                </c:pt>
                <c:pt idx="11">
                  <c:v>15222244</c:v>
                </c:pt>
                <c:pt idx="12">
                  <c:v>13587775</c:v>
                </c:pt>
                <c:pt idx="13">
                  <c:v>11215153</c:v>
                </c:pt>
                <c:pt idx="14">
                  <c:v>17452664</c:v>
                </c:pt>
                <c:pt idx="15">
                  <c:v>8075952</c:v>
                </c:pt>
                <c:pt idx="16">
                  <c:v>22650651</c:v>
                </c:pt>
                <c:pt idx="17">
                  <c:v>13625738</c:v>
                </c:pt>
                <c:pt idx="18">
                  <c:v>16093557</c:v>
                </c:pt>
                <c:pt idx="19">
                  <c:v>12328301</c:v>
                </c:pt>
                <c:pt idx="20">
                  <c:v>4661797</c:v>
                </c:pt>
                <c:pt idx="21">
                  <c:v>2265562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7-4C0D-95A4-ED13D3D2970D}"/>
            </c:ext>
          </c:extLst>
        </c:ser>
        <c:ser>
          <c:idx val="1"/>
          <c:order val="1"/>
          <c:tx>
            <c:v>Total Transported 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'[1]Summary2000-2021EH'!$A$5:$A$26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'[1]Summary2000-2021EH'!$J$32:$J$53</c:f>
              <c:numCache>
                <c:formatCode>General</c:formatCode>
                <c:ptCount val="22"/>
                <c:pt idx="0">
                  <c:v>20876904</c:v>
                </c:pt>
                <c:pt idx="1">
                  <c:v>22300023</c:v>
                </c:pt>
                <c:pt idx="2">
                  <c:v>14097218</c:v>
                </c:pt>
                <c:pt idx="3">
                  <c:v>17046136</c:v>
                </c:pt>
                <c:pt idx="4">
                  <c:v>24215847</c:v>
                </c:pt>
                <c:pt idx="5">
                  <c:v>21830191</c:v>
                </c:pt>
                <c:pt idx="6">
                  <c:v>14490684</c:v>
                </c:pt>
                <c:pt idx="7">
                  <c:v>5388861</c:v>
                </c:pt>
                <c:pt idx="8">
                  <c:v>9208401</c:v>
                </c:pt>
                <c:pt idx="9">
                  <c:v>8680791</c:v>
                </c:pt>
                <c:pt idx="10">
                  <c:v>7622895</c:v>
                </c:pt>
                <c:pt idx="11">
                  <c:v>9749857</c:v>
                </c:pt>
                <c:pt idx="12">
                  <c:v>6650832</c:v>
                </c:pt>
                <c:pt idx="13">
                  <c:v>6910080</c:v>
                </c:pt>
                <c:pt idx="14">
                  <c:v>9925921</c:v>
                </c:pt>
                <c:pt idx="15">
                  <c:v>4397212</c:v>
                </c:pt>
                <c:pt idx="16">
                  <c:v>8574982</c:v>
                </c:pt>
                <c:pt idx="17">
                  <c:v>6162042</c:v>
                </c:pt>
                <c:pt idx="18">
                  <c:v>11102432</c:v>
                </c:pt>
                <c:pt idx="19">
                  <c:v>7615022</c:v>
                </c:pt>
                <c:pt idx="20">
                  <c:v>3007746</c:v>
                </c:pt>
                <c:pt idx="21">
                  <c:v>1049900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7-4C0D-95A4-ED13D3D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17792"/>
        <c:axId val="1"/>
      </c:barChart>
      <c:catAx>
        <c:axId val="31131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Juvenile</a:t>
                </a:r>
                <a:r>
                  <a:rPr lang="en-US" baseline="0"/>
                  <a:t> Fish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131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54</xdr:row>
      <xdr:rowOff>76200</xdr:rowOff>
    </xdr:from>
    <xdr:to>
      <xdr:col>10</xdr:col>
      <xdr:colOff>295275</xdr:colOff>
      <xdr:row>81</xdr:row>
      <xdr:rowOff>104775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EB4427E-B2C4-4CB3-8C90-8848E6751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</xdr:row>
          <xdr:rowOff>0</xdr:rowOff>
        </xdr:from>
        <xdr:to>
          <xdr:col>29</xdr:col>
          <xdr:colOff>0</xdr:colOff>
          <xdr:row>11</xdr:row>
          <xdr:rowOff>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2DBF357E-BE29-42FC-83D1-D6CA0CDE42D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38" spid="_x0000_s2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421225" y="1657350"/>
              <a:ext cx="609600" cy="161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</xdr:row>
          <xdr:rowOff>0</xdr:rowOff>
        </xdr:from>
        <xdr:to>
          <xdr:col>29</xdr:col>
          <xdr:colOff>0</xdr:colOff>
          <xdr:row>11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89E065B2-9E00-4ECD-ACF9-830B9799AD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38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421225" y="1657350"/>
              <a:ext cx="609600" cy="161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TECHNICAL%20SUPPORT%20BRANCH\NRM\FISH\Transport-Bypass%20Data%20-%20Juv%20Fish\2021%20Transport-Bypass%20Data\2021%20Collection%20and%20Transport%20Data_SSJ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TECHNICAL%20SUPPORT%20BRANCH\NRM\FISH\Transport-Bypass%20Data%20-%20Juv%20Fish\2021%20Transport-Bypass%20Data\LGR21fn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TECHNICAL%20SUPPORT%20BRANCH\NRM\FISH\Transport-Bypass%20Data%20-%20Juv%20Fish\2021%20Transport-Bypass%20Data\Little%20Goose%20fn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TECHNICAL%20SUPPORT%20BRANCH\NRM\FISH\Transport-Bypass%20Data%20-%20Juv%20Fish\2021%20Transport-Bypass%20Data\2021%20Fish%20Numbers%20LoM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TECHNICAL%20SUPPORT%20BRANCH\NRM\FISH\Transport-Bypass%20Data%20-%20Juv%20Fish\2021%20Transport-Bypass%20Data\MCN2021F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(All Locations)"/>
      <sheetName val="Summary2000-2021EH"/>
      <sheetName val="Fallback #'s"/>
      <sheetName val="LWG"/>
      <sheetName val="LGS"/>
      <sheetName val="LMN"/>
      <sheetName val="MCN"/>
      <sheetName val="IHR"/>
    </sheetNames>
    <sheetDataSet>
      <sheetData sheetId="0"/>
      <sheetData sheetId="1">
        <row r="5">
          <cell r="A5">
            <v>2000</v>
          </cell>
          <cell r="J5">
            <v>23748001</v>
          </cell>
        </row>
        <row r="6">
          <cell r="A6">
            <v>2001</v>
          </cell>
          <cell r="J6">
            <v>25038321</v>
          </cell>
        </row>
        <row r="7">
          <cell r="A7">
            <v>2002</v>
          </cell>
          <cell r="J7">
            <v>21374981</v>
          </cell>
        </row>
        <row r="8">
          <cell r="A8">
            <v>2003</v>
          </cell>
          <cell r="J8">
            <v>21507593</v>
          </cell>
        </row>
        <row r="9">
          <cell r="A9">
            <v>2004</v>
          </cell>
          <cell r="J9">
            <v>26843926</v>
          </cell>
        </row>
        <row r="10">
          <cell r="A10">
            <v>2005</v>
          </cell>
          <cell r="J10">
            <v>26440475</v>
          </cell>
        </row>
        <row r="11">
          <cell r="A11">
            <v>2006</v>
          </cell>
          <cell r="J11">
            <v>18828745</v>
          </cell>
        </row>
        <row r="12">
          <cell r="A12">
            <v>2007</v>
          </cell>
          <cell r="J12">
            <v>10504426</v>
          </cell>
        </row>
        <row r="13">
          <cell r="A13">
            <v>2008</v>
          </cell>
          <cell r="J13">
            <v>14460342</v>
          </cell>
        </row>
        <row r="14">
          <cell r="A14">
            <v>2009</v>
          </cell>
          <cell r="J14">
            <v>16743094</v>
          </cell>
        </row>
        <row r="15">
          <cell r="A15">
            <v>2010</v>
          </cell>
          <cell r="J15">
            <v>11912807</v>
          </cell>
        </row>
        <row r="16">
          <cell r="A16">
            <v>2011</v>
          </cell>
          <cell r="J16">
            <v>15222244</v>
          </cell>
        </row>
        <row r="17">
          <cell r="A17">
            <v>2012</v>
          </cell>
          <cell r="J17">
            <v>13587775</v>
          </cell>
        </row>
        <row r="18">
          <cell r="A18">
            <v>2013</v>
          </cell>
          <cell r="J18">
            <v>11215153</v>
          </cell>
        </row>
        <row r="19">
          <cell r="A19">
            <v>2014</v>
          </cell>
          <cell r="J19">
            <v>17452664</v>
          </cell>
        </row>
        <row r="20">
          <cell r="A20">
            <v>2015</v>
          </cell>
          <cell r="J20">
            <v>8075952</v>
          </cell>
        </row>
        <row r="21">
          <cell r="A21">
            <v>2016</v>
          </cell>
          <cell r="J21">
            <v>22650651</v>
          </cell>
        </row>
        <row r="22">
          <cell r="A22">
            <v>2017</v>
          </cell>
          <cell r="J22">
            <v>13625738</v>
          </cell>
        </row>
        <row r="23">
          <cell r="A23">
            <v>2018</v>
          </cell>
          <cell r="J23">
            <v>16093557</v>
          </cell>
        </row>
        <row r="24">
          <cell r="A24">
            <v>2019</v>
          </cell>
          <cell r="J24">
            <v>12328301</v>
          </cell>
        </row>
        <row r="25">
          <cell r="A25">
            <v>2020</v>
          </cell>
          <cell r="J25">
            <v>4661797</v>
          </cell>
        </row>
        <row r="26">
          <cell r="A26">
            <v>2021</v>
          </cell>
          <cell r="J26">
            <v>2265562</v>
          </cell>
        </row>
        <row r="32">
          <cell r="J32">
            <v>20876904</v>
          </cell>
        </row>
        <row r="33">
          <cell r="J33">
            <v>22300023</v>
          </cell>
        </row>
        <row r="34">
          <cell r="J34">
            <v>14097218</v>
          </cell>
        </row>
        <row r="35">
          <cell r="J35">
            <v>17046136</v>
          </cell>
        </row>
        <row r="36">
          <cell r="J36">
            <v>24215847</v>
          </cell>
        </row>
        <row r="37">
          <cell r="J37">
            <v>21830191</v>
          </cell>
        </row>
        <row r="38">
          <cell r="J38">
            <v>14490684</v>
          </cell>
        </row>
        <row r="39">
          <cell r="J39">
            <v>5388861</v>
          </cell>
        </row>
        <row r="40">
          <cell r="J40">
            <v>9208401</v>
          </cell>
        </row>
        <row r="41">
          <cell r="J41">
            <v>8680791</v>
          </cell>
        </row>
        <row r="42">
          <cell r="J42">
            <v>7622895</v>
          </cell>
        </row>
        <row r="43">
          <cell r="J43">
            <v>9749857</v>
          </cell>
        </row>
        <row r="44">
          <cell r="J44">
            <v>6650832</v>
          </cell>
        </row>
        <row r="45">
          <cell r="J45">
            <v>6910080</v>
          </cell>
        </row>
        <row r="46">
          <cell r="J46">
            <v>9925921</v>
          </cell>
        </row>
        <row r="47">
          <cell r="J47">
            <v>4397212</v>
          </cell>
        </row>
        <row r="48">
          <cell r="J48">
            <v>8574982</v>
          </cell>
        </row>
        <row r="49">
          <cell r="J49">
            <v>6162042</v>
          </cell>
        </row>
        <row r="50">
          <cell r="J50">
            <v>11102432</v>
          </cell>
        </row>
        <row r="51">
          <cell r="J51">
            <v>7615022</v>
          </cell>
        </row>
        <row r="52">
          <cell r="J52">
            <v>3007746</v>
          </cell>
        </row>
        <row r="53">
          <cell r="J53">
            <v>1049900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WG"/>
      <sheetName val="Sheet1"/>
    </sheetNames>
    <sheetDataSet>
      <sheetData sheetId="0">
        <row r="7">
          <cell r="B7">
            <v>0</v>
          </cell>
          <cell r="AW7">
            <v>44257</v>
          </cell>
          <cell r="AX7" t="str">
            <v>---</v>
          </cell>
          <cell r="AY7" t="str">
            <v>---</v>
          </cell>
          <cell r="AZ7" t="str">
            <v>---</v>
          </cell>
          <cell r="BA7" t="str">
            <v>---</v>
          </cell>
          <cell r="BB7" t="str">
            <v>---</v>
          </cell>
          <cell r="BC7" t="str">
            <v>---</v>
          </cell>
          <cell r="BD7" t="str">
            <v>---</v>
          </cell>
          <cell r="BE7" t="str">
            <v>---</v>
          </cell>
          <cell r="BF7" t="str">
            <v>---</v>
          </cell>
          <cell r="BG7">
            <v>0</v>
          </cell>
          <cell r="BH7" t="str">
            <v>---</v>
          </cell>
          <cell r="BI7" t="str">
            <v>---</v>
          </cell>
          <cell r="BJ7" t="str">
            <v>---</v>
          </cell>
          <cell r="BK7" t="str">
            <v>---</v>
          </cell>
          <cell r="BL7" t="str">
            <v>---</v>
          </cell>
          <cell r="BM7" t="str">
            <v>---</v>
          </cell>
          <cell r="BN7" t="str">
            <v>---</v>
          </cell>
          <cell r="BO7" t="str">
            <v>---</v>
          </cell>
          <cell r="BP7" t="str">
            <v>---</v>
          </cell>
          <cell r="BQ7">
            <v>0</v>
          </cell>
          <cell r="BS7">
            <v>44257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6</v>
          </cell>
          <cell r="BY7">
            <v>4</v>
          </cell>
          <cell r="BZ7">
            <v>0</v>
          </cell>
          <cell r="CA7">
            <v>0</v>
          </cell>
          <cell r="CB7">
            <v>0</v>
          </cell>
          <cell r="CC7">
            <v>10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</row>
        <row r="8">
          <cell r="AW8">
            <v>44258</v>
          </cell>
          <cell r="AX8" t="str">
            <v>---</v>
          </cell>
          <cell r="AY8" t="str">
            <v>---</v>
          </cell>
          <cell r="AZ8" t="str">
            <v>---</v>
          </cell>
          <cell r="BA8" t="str">
            <v>---</v>
          </cell>
          <cell r="BB8" t="str">
            <v>---</v>
          </cell>
          <cell r="BC8" t="str">
            <v>---</v>
          </cell>
          <cell r="BD8" t="str">
            <v>---</v>
          </cell>
          <cell r="BE8" t="str">
            <v>---</v>
          </cell>
          <cell r="BF8" t="str">
            <v>---</v>
          </cell>
          <cell r="BG8">
            <v>0</v>
          </cell>
          <cell r="BH8" t="str">
            <v>---</v>
          </cell>
          <cell r="BI8" t="str">
            <v>---</v>
          </cell>
          <cell r="BJ8" t="str">
            <v>---</v>
          </cell>
          <cell r="BK8" t="str">
            <v>---</v>
          </cell>
          <cell r="BL8" t="str">
            <v>---</v>
          </cell>
          <cell r="BM8" t="str">
            <v>---</v>
          </cell>
          <cell r="BN8" t="str">
            <v>---</v>
          </cell>
          <cell r="BO8" t="str">
            <v>---</v>
          </cell>
          <cell r="BP8" t="str">
            <v>---</v>
          </cell>
          <cell r="BQ8">
            <v>0</v>
          </cell>
          <cell r="BS8">
            <v>44258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4</v>
          </cell>
          <cell r="BY8">
            <v>7</v>
          </cell>
          <cell r="BZ8">
            <v>0</v>
          </cell>
          <cell r="CA8">
            <v>0</v>
          </cell>
          <cell r="CB8">
            <v>0</v>
          </cell>
          <cell r="CC8">
            <v>11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1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</row>
        <row r="9">
          <cell r="AW9">
            <v>44259</v>
          </cell>
          <cell r="AX9" t="str">
            <v>---</v>
          </cell>
          <cell r="AY9" t="str">
            <v>---</v>
          </cell>
          <cell r="AZ9" t="str">
            <v>---</v>
          </cell>
          <cell r="BA9" t="str">
            <v>---</v>
          </cell>
          <cell r="BB9" t="str">
            <v>---</v>
          </cell>
          <cell r="BC9" t="str">
            <v>---</v>
          </cell>
          <cell r="BD9" t="str">
            <v>---</v>
          </cell>
          <cell r="BE9" t="str">
            <v>---</v>
          </cell>
          <cell r="BF9" t="str">
            <v>---</v>
          </cell>
          <cell r="BG9">
            <v>0</v>
          </cell>
          <cell r="BH9" t="str">
            <v>---</v>
          </cell>
          <cell r="BI9" t="str">
            <v>---</v>
          </cell>
          <cell r="BJ9" t="str">
            <v>---</v>
          </cell>
          <cell r="BK9" t="str">
            <v>---</v>
          </cell>
          <cell r="BL9" t="str">
            <v>---</v>
          </cell>
          <cell r="BM9" t="str">
            <v>---</v>
          </cell>
          <cell r="BN9" t="str">
            <v>---</v>
          </cell>
          <cell r="BO9" t="str">
            <v>---</v>
          </cell>
          <cell r="BP9" t="str">
            <v>---</v>
          </cell>
          <cell r="BQ9">
            <v>0</v>
          </cell>
          <cell r="BS9">
            <v>44259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5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5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1</v>
          </cell>
        </row>
        <row r="10">
          <cell r="AW10">
            <v>44260</v>
          </cell>
          <cell r="AX10" t="str">
            <v>---</v>
          </cell>
          <cell r="AY10" t="str">
            <v>---</v>
          </cell>
          <cell r="AZ10" t="str">
            <v>---</v>
          </cell>
          <cell r="BA10" t="str">
            <v>---</v>
          </cell>
          <cell r="BB10" t="str">
            <v>---</v>
          </cell>
          <cell r="BC10" t="str">
            <v>---</v>
          </cell>
          <cell r="BD10" t="str">
            <v>---</v>
          </cell>
          <cell r="BE10" t="str">
            <v>---</v>
          </cell>
          <cell r="BF10" t="str">
            <v>---</v>
          </cell>
          <cell r="BG10">
            <v>0</v>
          </cell>
          <cell r="BH10" t="str">
            <v>---</v>
          </cell>
          <cell r="BI10" t="str">
            <v>---</v>
          </cell>
          <cell r="BJ10" t="str">
            <v>---</v>
          </cell>
          <cell r="BK10" t="str">
            <v>---</v>
          </cell>
          <cell r="BL10" t="str">
            <v>---</v>
          </cell>
          <cell r="BM10" t="str">
            <v>---</v>
          </cell>
          <cell r="BN10" t="str">
            <v>---</v>
          </cell>
          <cell r="BO10" t="str">
            <v>---</v>
          </cell>
          <cell r="BP10" t="str">
            <v>---</v>
          </cell>
          <cell r="BQ10">
            <v>0</v>
          </cell>
          <cell r="BS10">
            <v>44260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2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2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</row>
        <row r="11">
          <cell r="AW11">
            <v>44261</v>
          </cell>
          <cell r="AX11" t="str">
            <v>---</v>
          </cell>
          <cell r="AY11" t="str">
            <v>---</v>
          </cell>
          <cell r="AZ11" t="str">
            <v>---</v>
          </cell>
          <cell r="BA11" t="str">
            <v>---</v>
          </cell>
          <cell r="BB11" t="str">
            <v>---</v>
          </cell>
          <cell r="BC11" t="str">
            <v>---</v>
          </cell>
          <cell r="BD11" t="str">
            <v>---</v>
          </cell>
          <cell r="BE11" t="str">
            <v>---</v>
          </cell>
          <cell r="BF11" t="str">
            <v>---</v>
          </cell>
          <cell r="BG11">
            <v>0</v>
          </cell>
          <cell r="BH11" t="str">
            <v>---</v>
          </cell>
          <cell r="BI11" t="str">
            <v>---</v>
          </cell>
          <cell r="BJ11" t="str">
            <v>---</v>
          </cell>
          <cell r="BK11" t="str">
            <v>---</v>
          </cell>
          <cell r="BL11" t="str">
            <v>---</v>
          </cell>
          <cell r="BM11" t="str">
            <v>---</v>
          </cell>
          <cell r="BN11" t="str">
            <v>---</v>
          </cell>
          <cell r="BO11" t="str">
            <v>---</v>
          </cell>
          <cell r="BP11" t="str">
            <v>---</v>
          </cell>
          <cell r="BQ11">
            <v>0</v>
          </cell>
          <cell r="BS11">
            <v>44261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4</v>
          </cell>
          <cell r="BY11">
            <v>1</v>
          </cell>
          <cell r="BZ11">
            <v>0</v>
          </cell>
          <cell r="CA11">
            <v>0</v>
          </cell>
          <cell r="CB11">
            <v>0</v>
          </cell>
          <cell r="CC11">
            <v>5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</row>
        <row r="12">
          <cell r="AW12">
            <v>44262</v>
          </cell>
          <cell r="AX12" t="str">
            <v>---</v>
          </cell>
          <cell r="AY12" t="str">
            <v>---</v>
          </cell>
          <cell r="AZ12" t="str">
            <v>---</v>
          </cell>
          <cell r="BA12" t="str">
            <v>---</v>
          </cell>
          <cell r="BB12" t="str">
            <v>---</v>
          </cell>
          <cell r="BC12" t="str">
            <v>---</v>
          </cell>
          <cell r="BD12" t="str">
            <v>---</v>
          </cell>
          <cell r="BE12" t="str">
            <v>---</v>
          </cell>
          <cell r="BF12" t="str">
            <v>---</v>
          </cell>
          <cell r="BG12">
            <v>0</v>
          </cell>
          <cell r="BH12" t="str">
            <v>---</v>
          </cell>
          <cell r="BI12" t="str">
            <v>---</v>
          </cell>
          <cell r="BJ12" t="str">
            <v>---</v>
          </cell>
          <cell r="BK12" t="str">
            <v>---</v>
          </cell>
          <cell r="BL12" t="str">
            <v>---</v>
          </cell>
          <cell r="BM12" t="str">
            <v>---</v>
          </cell>
          <cell r="BN12" t="str">
            <v>---</v>
          </cell>
          <cell r="BO12" t="str">
            <v>---</v>
          </cell>
          <cell r="BP12" t="str">
            <v>---</v>
          </cell>
          <cell r="BQ12">
            <v>0</v>
          </cell>
          <cell r="BS12">
            <v>44262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0</v>
          </cell>
          <cell r="CB12">
            <v>0</v>
          </cell>
          <cell r="CC12">
            <v>1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</row>
        <row r="13">
          <cell r="AW13">
            <v>44263</v>
          </cell>
          <cell r="AX13" t="str">
            <v>---</v>
          </cell>
          <cell r="AY13" t="str">
            <v>---</v>
          </cell>
          <cell r="AZ13" t="str">
            <v>---</v>
          </cell>
          <cell r="BA13" t="str">
            <v>---</v>
          </cell>
          <cell r="BB13" t="str">
            <v>---</v>
          </cell>
          <cell r="BC13" t="str">
            <v>---</v>
          </cell>
          <cell r="BD13" t="str">
            <v>---</v>
          </cell>
          <cell r="BE13" t="str">
            <v>---</v>
          </cell>
          <cell r="BF13" t="str">
            <v>---</v>
          </cell>
          <cell r="BG13">
            <v>0</v>
          </cell>
          <cell r="BH13" t="str">
            <v>---</v>
          </cell>
          <cell r="BI13" t="str">
            <v>---</v>
          </cell>
          <cell r="BJ13" t="str">
            <v>---</v>
          </cell>
          <cell r="BK13" t="str">
            <v>---</v>
          </cell>
          <cell r="BL13" t="str">
            <v>---</v>
          </cell>
          <cell r="BM13" t="str">
            <v>---</v>
          </cell>
          <cell r="BN13" t="str">
            <v>---</v>
          </cell>
          <cell r="BO13" t="str">
            <v>---</v>
          </cell>
          <cell r="BP13" t="str">
            <v>---</v>
          </cell>
          <cell r="BQ13">
            <v>0</v>
          </cell>
          <cell r="BS13">
            <v>44263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3</v>
          </cell>
          <cell r="BZ13">
            <v>0</v>
          </cell>
          <cell r="CA13">
            <v>0</v>
          </cell>
          <cell r="CB13">
            <v>0</v>
          </cell>
          <cell r="CC13">
            <v>4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/>
        </row>
        <row r="14">
          <cell r="AW14">
            <v>44264</v>
          </cell>
          <cell r="AX14" t="str">
            <v>---</v>
          </cell>
          <cell r="AY14" t="str">
            <v>---</v>
          </cell>
          <cell r="AZ14" t="str">
            <v>---</v>
          </cell>
          <cell r="BA14" t="str">
            <v>---</v>
          </cell>
          <cell r="BB14" t="str">
            <v>---</v>
          </cell>
          <cell r="BC14" t="str">
            <v>---</v>
          </cell>
          <cell r="BD14" t="str">
            <v>---</v>
          </cell>
          <cell r="BE14" t="str">
            <v>---</v>
          </cell>
          <cell r="BF14" t="str">
            <v>---</v>
          </cell>
          <cell r="BG14">
            <v>0</v>
          </cell>
          <cell r="BH14" t="str">
            <v>---</v>
          </cell>
          <cell r="BI14" t="str">
            <v>---</v>
          </cell>
          <cell r="BJ14" t="str">
            <v>---</v>
          </cell>
          <cell r="BK14" t="str">
            <v>---</v>
          </cell>
          <cell r="BL14" t="str">
            <v>---</v>
          </cell>
          <cell r="BM14" t="str">
            <v>---</v>
          </cell>
          <cell r="BN14" t="str">
            <v>---</v>
          </cell>
          <cell r="BO14" t="str">
            <v>---</v>
          </cell>
          <cell r="BP14" t="str">
            <v>---</v>
          </cell>
          <cell r="BQ14">
            <v>0</v>
          </cell>
          <cell r="BS14">
            <v>44264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1</v>
          </cell>
          <cell r="BZ14">
            <v>0</v>
          </cell>
          <cell r="CA14">
            <v>0</v>
          </cell>
          <cell r="CB14">
            <v>0</v>
          </cell>
          <cell r="CC14">
            <v>1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/>
        </row>
        <row r="15">
          <cell r="AW15">
            <v>44265</v>
          </cell>
          <cell r="AX15" t="str">
            <v>---</v>
          </cell>
          <cell r="AY15" t="str">
            <v>---</v>
          </cell>
          <cell r="AZ15" t="str">
            <v>---</v>
          </cell>
          <cell r="BA15" t="str">
            <v>---</v>
          </cell>
          <cell r="BB15" t="str">
            <v>---</v>
          </cell>
          <cell r="BC15" t="str">
            <v>---</v>
          </cell>
          <cell r="BD15" t="str">
            <v>---</v>
          </cell>
          <cell r="BE15" t="str">
            <v>---</v>
          </cell>
          <cell r="BF15" t="str">
            <v>---</v>
          </cell>
          <cell r="BG15">
            <v>0</v>
          </cell>
          <cell r="BH15" t="str">
            <v>---</v>
          </cell>
          <cell r="BI15" t="str">
            <v>---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>
            <v>0</v>
          </cell>
          <cell r="BS15">
            <v>44265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2</v>
          </cell>
          <cell r="BY15">
            <v>1</v>
          </cell>
          <cell r="BZ15">
            <v>0</v>
          </cell>
          <cell r="CA15">
            <v>0</v>
          </cell>
          <cell r="CB15">
            <v>0</v>
          </cell>
          <cell r="CC15">
            <v>3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/>
        </row>
        <row r="16">
          <cell r="AW16">
            <v>44266</v>
          </cell>
          <cell r="AX16" t="str">
            <v>---</v>
          </cell>
          <cell r="AY16" t="str">
            <v>---</v>
          </cell>
          <cell r="AZ16" t="str">
            <v>---</v>
          </cell>
          <cell r="BA16" t="str">
            <v>---</v>
          </cell>
          <cell r="BB16" t="str">
            <v>---</v>
          </cell>
          <cell r="BC16" t="str">
            <v>---</v>
          </cell>
          <cell r="BD16" t="str">
            <v>---</v>
          </cell>
          <cell r="BE16" t="str">
            <v>---</v>
          </cell>
          <cell r="BF16" t="str">
            <v>---</v>
          </cell>
          <cell r="BG16">
            <v>0</v>
          </cell>
          <cell r="BH16" t="str">
            <v>---</v>
          </cell>
          <cell r="BI16" t="str">
            <v>---</v>
          </cell>
          <cell r="BJ16" t="str">
            <v>---</v>
          </cell>
          <cell r="BK16" t="str">
            <v>---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>
            <v>0</v>
          </cell>
          <cell r="BS16">
            <v>44266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7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8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/>
        </row>
        <row r="17">
          <cell r="AW17">
            <v>44267</v>
          </cell>
          <cell r="AX17" t="str">
            <v>---</v>
          </cell>
          <cell r="AY17" t="str">
            <v>---</v>
          </cell>
          <cell r="AZ17" t="str">
            <v>---</v>
          </cell>
          <cell r="BA17" t="str">
            <v>---</v>
          </cell>
          <cell r="BB17" t="str">
            <v>---</v>
          </cell>
          <cell r="BC17" t="str">
            <v>---</v>
          </cell>
          <cell r="BD17" t="str">
            <v>---</v>
          </cell>
          <cell r="BE17" t="str">
            <v>---</v>
          </cell>
          <cell r="BF17" t="str">
            <v>---</v>
          </cell>
          <cell r="BG17">
            <v>0</v>
          </cell>
          <cell r="BH17" t="str">
            <v>---</v>
          </cell>
          <cell r="BI17" t="str">
            <v>---</v>
          </cell>
          <cell r="BJ17" t="str">
            <v>---</v>
          </cell>
          <cell r="BK17" t="str">
            <v>---</v>
          </cell>
          <cell r="BL17" t="str">
            <v>---</v>
          </cell>
          <cell r="BM17" t="str">
            <v>---</v>
          </cell>
          <cell r="BN17" t="str">
            <v>---</v>
          </cell>
          <cell r="BO17" t="str">
            <v>---</v>
          </cell>
          <cell r="BP17" t="str">
            <v>---</v>
          </cell>
          <cell r="BQ17">
            <v>0</v>
          </cell>
          <cell r="BS17">
            <v>44267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2</v>
          </cell>
          <cell r="BY17">
            <v>1</v>
          </cell>
          <cell r="BZ17">
            <v>0</v>
          </cell>
          <cell r="CA17">
            <v>0</v>
          </cell>
          <cell r="CB17">
            <v>0</v>
          </cell>
          <cell r="CC17">
            <v>3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/>
        </row>
        <row r="18">
          <cell r="AW18">
            <v>44268</v>
          </cell>
          <cell r="AX18" t="str">
            <v>---</v>
          </cell>
          <cell r="AY18" t="str">
            <v>---</v>
          </cell>
          <cell r="AZ18" t="str">
            <v>---</v>
          </cell>
          <cell r="BA18" t="str">
            <v>---</v>
          </cell>
          <cell r="BB18" t="str">
            <v>---</v>
          </cell>
          <cell r="BC18" t="str">
            <v>---</v>
          </cell>
          <cell r="BD18" t="str">
            <v>---</v>
          </cell>
          <cell r="BE18" t="str">
            <v>---</v>
          </cell>
          <cell r="BF18" t="str">
            <v>---</v>
          </cell>
          <cell r="BG18">
            <v>0</v>
          </cell>
          <cell r="BH18" t="str">
            <v>---</v>
          </cell>
          <cell r="BI18" t="str">
            <v>---</v>
          </cell>
          <cell r="BJ18" t="str">
            <v>---</v>
          </cell>
          <cell r="BK18" t="str">
            <v>---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>
            <v>0</v>
          </cell>
          <cell r="BS18">
            <v>44268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/>
        </row>
        <row r="19">
          <cell r="AW19">
            <v>44269</v>
          </cell>
          <cell r="AX19" t="str">
            <v>---</v>
          </cell>
          <cell r="AY19" t="str">
            <v>---</v>
          </cell>
          <cell r="AZ19" t="str">
            <v>---</v>
          </cell>
          <cell r="BA19" t="str">
            <v>---</v>
          </cell>
          <cell r="BB19" t="str">
            <v>---</v>
          </cell>
          <cell r="BC19" t="str">
            <v>---</v>
          </cell>
          <cell r="BD19" t="str">
            <v>---</v>
          </cell>
          <cell r="BE19" t="str">
            <v>---</v>
          </cell>
          <cell r="BF19" t="str">
            <v>---</v>
          </cell>
          <cell r="BG19">
            <v>0</v>
          </cell>
          <cell r="BH19" t="str">
            <v>---</v>
          </cell>
          <cell r="BI19" t="str">
            <v>---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>
            <v>0</v>
          </cell>
          <cell r="BS19">
            <v>44269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4</v>
          </cell>
          <cell r="BY19">
            <v>3</v>
          </cell>
          <cell r="BZ19">
            <v>0</v>
          </cell>
          <cell r="CA19">
            <v>0</v>
          </cell>
          <cell r="CB19">
            <v>0</v>
          </cell>
          <cell r="CC19">
            <v>7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/>
        </row>
        <row r="20">
          <cell r="AW20">
            <v>44270</v>
          </cell>
          <cell r="AX20" t="str">
            <v>---</v>
          </cell>
          <cell r="AY20" t="str">
            <v>---</v>
          </cell>
          <cell r="AZ20" t="str">
            <v>---</v>
          </cell>
          <cell r="BA20" t="str">
            <v>---</v>
          </cell>
          <cell r="BB20" t="str">
            <v>---</v>
          </cell>
          <cell r="BC20" t="str">
            <v>---</v>
          </cell>
          <cell r="BD20" t="str">
            <v>---</v>
          </cell>
          <cell r="BE20" t="str">
            <v>---</v>
          </cell>
          <cell r="BF20" t="str">
            <v>---</v>
          </cell>
          <cell r="BG20">
            <v>0</v>
          </cell>
          <cell r="BH20" t="str">
            <v>---</v>
          </cell>
          <cell r="BI20" t="str">
            <v>---</v>
          </cell>
          <cell r="BJ20" t="str">
            <v>---</v>
          </cell>
          <cell r="BK20" t="str">
            <v>---</v>
          </cell>
          <cell r="BL20" t="str">
            <v>---</v>
          </cell>
          <cell r="BM20" t="str">
            <v>---</v>
          </cell>
          <cell r="BN20" t="str">
            <v>---</v>
          </cell>
          <cell r="BO20" t="str">
            <v>---</v>
          </cell>
          <cell r="BP20" t="str">
            <v>---</v>
          </cell>
          <cell r="BQ20">
            <v>0</v>
          </cell>
          <cell r="BS20">
            <v>44270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</v>
          </cell>
          <cell r="BZ20">
            <v>0</v>
          </cell>
          <cell r="CA20">
            <v>0</v>
          </cell>
          <cell r="CB20">
            <v>0</v>
          </cell>
          <cell r="CC20">
            <v>1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/>
        </row>
        <row r="21">
          <cell r="AW21">
            <v>44271</v>
          </cell>
          <cell r="AX21" t="str">
            <v>---</v>
          </cell>
          <cell r="AY21" t="str">
            <v>---</v>
          </cell>
          <cell r="AZ21" t="str">
            <v>---</v>
          </cell>
          <cell r="BA21" t="str">
            <v>---</v>
          </cell>
          <cell r="BB21" t="str">
            <v>---</v>
          </cell>
          <cell r="BC21" t="str">
            <v>---</v>
          </cell>
          <cell r="BD21" t="str">
            <v>---</v>
          </cell>
          <cell r="BE21" t="str">
            <v>---</v>
          </cell>
          <cell r="BF21" t="str">
            <v>---</v>
          </cell>
          <cell r="BG21">
            <v>0</v>
          </cell>
          <cell r="BH21" t="str">
            <v>---</v>
          </cell>
          <cell r="BI21" t="str">
            <v>---</v>
          </cell>
          <cell r="BJ21" t="str">
            <v>---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0</v>
          </cell>
          <cell r="BS21">
            <v>44271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4</v>
          </cell>
          <cell r="BY21">
            <v>2</v>
          </cell>
          <cell r="BZ21">
            <v>0</v>
          </cell>
          <cell r="CA21">
            <v>0</v>
          </cell>
          <cell r="CB21">
            <v>0</v>
          </cell>
          <cell r="CC21">
            <v>6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/>
        </row>
        <row r="22">
          <cell r="AW22">
            <v>44272</v>
          </cell>
          <cell r="AX22" t="str">
            <v>---</v>
          </cell>
          <cell r="AY22" t="str">
            <v>---</v>
          </cell>
          <cell r="AZ22" t="str">
            <v>---</v>
          </cell>
          <cell r="BA22" t="str">
            <v>---</v>
          </cell>
          <cell r="BB22" t="str">
            <v>---</v>
          </cell>
          <cell r="BC22" t="str">
            <v>---</v>
          </cell>
          <cell r="BD22" t="str">
            <v>---</v>
          </cell>
          <cell r="BE22" t="str">
            <v>---</v>
          </cell>
          <cell r="BF22" t="str">
            <v>---</v>
          </cell>
          <cell r="BG22">
            <v>0</v>
          </cell>
          <cell r="BH22" t="str">
            <v>---</v>
          </cell>
          <cell r="BI22" t="str">
            <v>---</v>
          </cell>
          <cell r="BJ22" t="str">
            <v>---</v>
          </cell>
          <cell r="BK22" t="str">
            <v>---</v>
          </cell>
          <cell r="BL22" t="str">
            <v>---</v>
          </cell>
          <cell r="BM22" t="str">
            <v>---</v>
          </cell>
          <cell r="BN22" t="str">
            <v>---</v>
          </cell>
          <cell r="BO22" t="str">
            <v>---</v>
          </cell>
          <cell r="BP22" t="str">
            <v>---</v>
          </cell>
          <cell r="BQ22">
            <v>0</v>
          </cell>
          <cell r="BS22">
            <v>44272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/>
        </row>
        <row r="23">
          <cell r="AW23">
            <v>44273</v>
          </cell>
          <cell r="AX23" t="str">
            <v>---</v>
          </cell>
          <cell r="AY23" t="str">
            <v>---</v>
          </cell>
          <cell r="AZ23" t="str">
            <v>---</v>
          </cell>
          <cell r="BA23" t="str">
            <v>---</v>
          </cell>
          <cell r="BB23" t="str">
            <v>---</v>
          </cell>
          <cell r="BC23" t="str">
            <v>---</v>
          </cell>
          <cell r="BD23" t="str">
            <v>---</v>
          </cell>
          <cell r="BE23" t="str">
            <v>---</v>
          </cell>
          <cell r="BF23" t="str">
            <v>---</v>
          </cell>
          <cell r="BG23">
            <v>0</v>
          </cell>
          <cell r="BH23" t="str">
            <v>---</v>
          </cell>
          <cell r="BI23" t="str">
            <v>---</v>
          </cell>
          <cell r="BJ23" t="str">
            <v>---</v>
          </cell>
          <cell r="BK23" t="str">
            <v>---</v>
          </cell>
          <cell r="BL23" t="str">
            <v>---</v>
          </cell>
          <cell r="BM23" t="str">
            <v>---</v>
          </cell>
          <cell r="BN23" t="str">
            <v>---</v>
          </cell>
          <cell r="BO23" t="str">
            <v>---</v>
          </cell>
          <cell r="BP23" t="str">
            <v>---</v>
          </cell>
          <cell r="BQ23">
            <v>0</v>
          </cell>
          <cell r="BS23">
            <v>44273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2</v>
          </cell>
          <cell r="BY23">
            <v>1</v>
          </cell>
          <cell r="BZ23">
            <v>0</v>
          </cell>
          <cell r="CA23">
            <v>0</v>
          </cell>
          <cell r="CB23">
            <v>0</v>
          </cell>
          <cell r="CC23">
            <v>3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/>
        </row>
        <row r="24">
          <cell r="AW24">
            <v>44274</v>
          </cell>
          <cell r="AX24" t="str">
            <v>---</v>
          </cell>
          <cell r="AY24" t="str">
            <v>---</v>
          </cell>
          <cell r="AZ24" t="str">
            <v>---</v>
          </cell>
          <cell r="BA24" t="str">
            <v>---</v>
          </cell>
          <cell r="BB24" t="str">
            <v>---</v>
          </cell>
          <cell r="BC24" t="str">
            <v>---</v>
          </cell>
          <cell r="BD24" t="str">
            <v>---</v>
          </cell>
          <cell r="BE24" t="str">
            <v>---</v>
          </cell>
          <cell r="BF24" t="str">
            <v>---</v>
          </cell>
          <cell r="BG24">
            <v>0</v>
          </cell>
          <cell r="BH24" t="str">
            <v>---</v>
          </cell>
          <cell r="BI24" t="str">
            <v>---</v>
          </cell>
          <cell r="BJ24" t="str">
            <v>---</v>
          </cell>
          <cell r="BK24" t="str">
            <v>---</v>
          </cell>
          <cell r="BL24" t="str">
            <v>---</v>
          </cell>
          <cell r="BM24" t="str">
            <v>---</v>
          </cell>
          <cell r="BN24" t="str">
            <v>---</v>
          </cell>
          <cell r="BO24" t="str">
            <v>---</v>
          </cell>
          <cell r="BP24" t="str">
            <v>---</v>
          </cell>
          <cell r="BQ24">
            <v>0</v>
          </cell>
          <cell r="BS24">
            <v>44274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4</v>
          </cell>
          <cell r="BY24">
            <v>1</v>
          </cell>
          <cell r="BZ24">
            <v>0</v>
          </cell>
          <cell r="CA24">
            <v>0</v>
          </cell>
          <cell r="CB24">
            <v>0</v>
          </cell>
          <cell r="CC24">
            <v>5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1</v>
          </cell>
          <cell r="CN24"/>
        </row>
        <row r="25">
          <cell r="AW25">
            <v>44275</v>
          </cell>
          <cell r="AX25" t="str">
            <v>---</v>
          </cell>
          <cell r="AY25" t="str">
            <v>---</v>
          </cell>
          <cell r="AZ25" t="str">
            <v>---</v>
          </cell>
          <cell r="BA25" t="str">
            <v>---</v>
          </cell>
          <cell r="BB25" t="str">
            <v>---</v>
          </cell>
          <cell r="BC25" t="str">
            <v>---</v>
          </cell>
          <cell r="BD25" t="str">
            <v>---</v>
          </cell>
          <cell r="BE25" t="str">
            <v>---</v>
          </cell>
          <cell r="BF25" t="str">
            <v>---</v>
          </cell>
          <cell r="BG25">
            <v>0</v>
          </cell>
          <cell r="BH25" t="str">
            <v>---</v>
          </cell>
          <cell r="BI25" t="str">
            <v>---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>
            <v>0</v>
          </cell>
          <cell r="BS25">
            <v>44275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10</v>
          </cell>
          <cell r="BY25">
            <v>5</v>
          </cell>
          <cell r="BZ25">
            <v>0</v>
          </cell>
          <cell r="CA25">
            <v>0</v>
          </cell>
          <cell r="CB25">
            <v>0</v>
          </cell>
          <cell r="CC25">
            <v>15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1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1</v>
          </cell>
          <cell r="CN25"/>
        </row>
        <row r="26">
          <cell r="AW26">
            <v>44276</v>
          </cell>
          <cell r="AX26" t="str">
            <v>---</v>
          </cell>
          <cell r="AY26" t="str">
            <v>---</v>
          </cell>
          <cell r="AZ26" t="str">
            <v>---</v>
          </cell>
          <cell r="BA26" t="str">
            <v>---</v>
          </cell>
          <cell r="BB26" t="str">
            <v>---</v>
          </cell>
          <cell r="BC26" t="str">
            <v>---</v>
          </cell>
          <cell r="BD26" t="str">
            <v>---</v>
          </cell>
          <cell r="BE26" t="str">
            <v>---</v>
          </cell>
          <cell r="BF26" t="str">
            <v>---</v>
          </cell>
          <cell r="BG26">
            <v>0</v>
          </cell>
          <cell r="BH26" t="str">
            <v>---</v>
          </cell>
          <cell r="BI26" t="str">
            <v>---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0</v>
          </cell>
          <cell r="BS26">
            <v>44276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8</v>
          </cell>
          <cell r="BY26">
            <v>2</v>
          </cell>
          <cell r="BZ26">
            <v>0</v>
          </cell>
          <cell r="CA26">
            <v>0</v>
          </cell>
          <cell r="CB26">
            <v>0</v>
          </cell>
          <cell r="CC26">
            <v>10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/>
        </row>
        <row r="27">
          <cell r="AW27">
            <v>44277</v>
          </cell>
          <cell r="AX27" t="str">
            <v>---</v>
          </cell>
          <cell r="AY27" t="str">
            <v>---</v>
          </cell>
          <cell r="AZ27" t="str">
            <v>---</v>
          </cell>
          <cell r="BA27" t="str">
            <v>---</v>
          </cell>
          <cell r="BB27" t="str">
            <v>---</v>
          </cell>
          <cell r="BC27" t="str">
            <v>---</v>
          </cell>
          <cell r="BD27" t="str">
            <v>---</v>
          </cell>
          <cell r="BE27" t="str">
            <v>---</v>
          </cell>
          <cell r="BF27" t="str">
            <v>---</v>
          </cell>
          <cell r="BG27">
            <v>0</v>
          </cell>
          <cell r="BH27" t="str">
            <v>---</v>
          </cell>
          <cell r="BI27" t="str">
            <v>---</v>
          </cell>
          <cell r="BJ27" t="str">
            <v>---</v>
          </cell>
          <cell r="BK27" t="str">
            <v>---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>
            <v>0</v>
          </cell>
          <cell r="BS27">
            <v>44277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2</v>
          </cell>
          <cell r="BY27">
            <v>2</v>
          </cell>
          <cell r="BZ27">
            <v>0</v>
          </cell>
          <cell r="CA27">
            <v>0</v>
          </cell>
          <cell r="CB27">
            <v>0</v>
          </cell>
          <cell r="CC27">
            <v>4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/>
        </row>
        <row r="28">
          <cell r="AW28">
            <v>44278</v>
          </cell>
          <cell r="AX28" t="str">
            <v>---</v>
          </cell>
          <cell r="AY28" t="str">
            <v>---</v>
          </cell>
          <cell r="AZ28" t="str">
            <v>---</v>
          </cell>
          <cell r="BA28" t="str">
            <v>---</v>
          </cell>
          <cell r="BB28" t="str">
            <v>---</v>
          </cell>
          <cell r="BC28" t="str">
            <v>---</v>
          </cell>
          <cell r="BD28" t="str">
            <v>---</v>
          </cell>
          <cell r="BE28" t="str">
            <v>---</v>
          </cell>
          <cell r="BF28" t="str">
            <v>---</v>
          </cell>
          <cell r="BG28">
            <v>0</v>
          </cell>
          <cell r="BH28" t="str">
            <v>---</v>
          </cell>
          <cell r="BI28" t="str">
            <v>---</v>
          </cell>
          <cell r="BJ28" t="str">
            <v>---</v>
          </cell>
          <cell r="BK28" t="str">
            <v>---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>
            <v>0</v>
          </cell>
          <cell r="BS28">
            <v>44278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2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2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1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1</v>
          </cell>
          <cell r="CN28"/>
        </row>
        <row r="29">
          <cell r="AW29">
            <v>44279</v>
          </cell>
          <cell r="AX29" t="str">
            <v>---</v>
          </cell>
          <cell r="AY29" t="str">
            <v>---</v>
          </cell>
          <cell r="AZ29" t="str">
            <v>---</v>
          </cell>
          <cell r="BA29" t="str">
            <v>---</v>
          </cell>
          <cell r="BB29" t="str">
            <v>---</v>
          </cell>
          <cell r="BC29" t="str">
            <v>---</v>
          </cell>
          <cell r="BD29" t="str">
            <v>---</v>
          </cell>
          <cell r="BE29" t="str">
            <v>---</v>
          </cell>
          <cell r="BF29" t="str">
            <v>---</v>
          </cell>
          <cell r="BG29">
            <v>0</v>
          </cell>
          <cell r="BH29" t="str">
            <v>---</v>
          </cell>
          <cell r="BI29" t="str">
            <v>---</v>
          </cell>
          <cell r="BJ29" t="str">
            <v>---</v>
          </cell>
          <cell r="BK29" t="str">
            <v>---</v>
          </cell>
          <cell r="BL29" t="str">
            <v>---</v>
          </cell>
          <cell r="BM29" t="str">
            <v>---</v>
          </cell>
          <cell r="BN29" t="str">
            <v>---</v>
          </cell>
          <cell r="BO29" t="str">
            <v>---</v>
          </cell>
          <cell r="BP29" t="str">
            <v>---</v>
          </cell>
          <cell r="BQ29">
            <v>0</v>
          </cell>
          <cell r="BS29">
            <v>44279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3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</row>
        <row r="30">
          <cell r="AW30">
            <v>44280</v>
          </cell>
          <cell r="AX30" t="str">
            <v>---</v>
          </cell>
          <cell r="AY30" t="str">
            <v>---</v>
          </cell>
          <cell r="AZ30" t="str">
            <v>---</v>
          </cell>
          <cell r="BA30" t="str">
            <v>---</v>
          </cell>
          <cell r="BB30" t="str">
            <v>---</v>
          </cell>
          <cell r="BC30" t="str">
            <v>---</v>
          </cell>
          <cell r="BD30" t="str">
            <v>---</v>
          </cell>
          <cell r="BE30" t="str">
            <v>---</v>
          </cell>
          <cell r="BF30" t="str">
            <v>---</v>
          </cell>
          <cell r="BG30">
            <v>0</v>
          </cell>
          <cell r="BH30" t="str">
            <v>---</v>
          </cell>
          <cell r="BI30" t="str">
            <v>---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>
            <v>0</v>
          </cell>
          <cell r="BS30">
            <v>44280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4</v>
          </cell>
          <cell r="BY30">
            <v>2</v>
          </cell>
          <cell r="BZ30">
            <v>0</v>
          </cell>
          <cell r="CA30">
            <v>0</v>
          </cell>
          <cell r="CB30">
            <v>0</v>
          </cell>
          <cell r="CC30">
            <v>6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</row>
        <row r="31">
          <cell r="AW31">
            <v>44281</v>
          </cell>
          <cell r="AX31" t="str">
            <v>---</v>
          </cell>
          <cell r="AY31" t="str">
            <v>---</v>
          </cell>
          <cell r="AZ31" t="str">
            <v>---</v>
          </cell>
          <cell r="BA31" t="str">
            <v>---</v>
          </cell>
          <cell r="BB31" t="str">
            <v>---</v>
          </cell>
          <cell r="BC31" t="str">
            <v>---</v>
          </cell>
          <cell r="BD31" t="str">
            <v>---</v>
          </cell>
          <cell r="BE31" t="str">
            <v>---</v>
          </cell>
          <cell r="BF31" t="str">
            <v>---</v>
          </cell>
          <cell r="BG31">
            <v>0</v>
          </cell>
          <cell r="BH31" t="str">
            <v>---</v>
          </cell>
          <cell r="BI31" t="str">
            <v>---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>
            <v>0</v>
          </cell>
          <cell r="BS31">
            <v>44281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2</v>
          </cell>
          <cell r="BY31">
            <v>5</v>
          </cell>
          <cell r="BZ31">
            <v>0</v>
          </cell>
          <cell r="CA31">
            <v>0</v>
          </cell>
          <cell r="CB31">
            <v>0</v>
          </cell>
          <cell r="CC31">
            <v>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</row>
        <row r="32">
          <cell r="AW32">
            <v>44282</v>
          </cell>
          <cell r="AX32" t="str">
            <v>---</v>
          </cell>
          <cell r="AY32" t="str">
            <v>---</v>
          </cell>
          <cell r="AZ32" t="str">
            <v>---</v>
          </cell>
          <cell r="BA32" t="str">
            <v>---</v>
          </cell>
          <cell r="BB32" t="str">
            <v>---</v>
          </cell>
          <cell r="BC32" t="str">
            <v>---</v>
          </cell>
          <cell r="BD32" t="str">
            <v>---</v>
          </cell>
          <cell r="BE32" t="str">
            <v>---</v>
          </cell>
          <cell r="BF32" t="str">
            <v>---</v>
          </cell>
          <cell r="BG32">
            <v>0</v>
          </cell>
          <cell r="BH32" t="str">
            <v>---</v>
          </cell>
          <cell r="BI32" t="str">
            <v>---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>
            <v>0</v>
          </cell>
          <cell r="BS32">
            <v>44282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0</v>
          </cell>
          <cell r="CA32">
            <v>0</v>
          </cell>
          <cell r="CB32">
            <v>0</v>
          </cell>
          <cell r="CC32">
            <v>2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</row>
        <row r="33">
          <cell r="AW33">
            <v>44283</v>
          </cell>
          <cell r="AX33" t="str">
            <v>---</v>
          </cell>
          <cell r="AY33" t="str">
            <v>---</v>
          </cell>
          <cell r="AZ33" t="str">
            <v>---</v>
          </cell>
          <cell r="BA33" t="str">
            <v>---</v>
          </cell>
          <cell r="BB33" t="str">
            <v>---</v>
          </cell>
          <cell r="BC33" t="str">
            <v>---</v>
          </cell>
          <cell r="BD33" t="str">
            <v>---</v>
          </cell>
          <cell r="BE33" t="str">
            <v>---</v>
          </cell>
          <cell r="BF33" t="str">
            <v>---</v>
          </cell>
          <cell r="BG33">
            <v>0</v>
          </cell>
          <cell r="BH33" t="str">
            <v>---</v>
          </cell>
          <cell r="BI33" t="str">
            <v>---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</v>
          </cell>
          <cell r="BS33">
            <v>44283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2</v>
          </cell>
          <cell r="BY33">
            <v>1</v>
          </cell>
          <cell r="BZ33">
            <v>0</v>
          </cell>
          <cell r="CA33">
            <v>0</v>
          </cell>
          <cell r="CB33">
            <v>0</v>
          </cell>
          <cell r="CC33">
            <v>3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</row>
        <row r="34">
          <cell r="AW34">
            <v>44284</v>
          </cell>
          <cell r="AX34" t="str">
            <v>---</v>
          </cell>
          <cell r="AY34" t="str">
            <v>---</v>
          </cell>
          <cell r="AZ34" t="str">
            <v>---</v>
          </cell>
          <cell r="BA34" t="str">
            <v>---</v>
          </cell>
          <cell r="BB34" t="str">
            <v>---</v>
          </cell>
          <cell r="BC34" t="str">
            <v>---</v>
          </cell>
          <cell r="BD34" t="str">
            <v>---</v>
          </cell>
          <cell r="BE34" t="str">
            <v>---</v>
          </cell>
          <cell r="BF34" t="str">
            <v>---</v>
          </cell>
          <cell r="BG34">
            <v>0</v>
          </cell>
          <cell r="BH34" t="str">
            <v>---</v>
          </cell>
          <cell r="BI34" t="str">
            <v>---</v>
          </cell>
          <cell r="BJ34" t="str">
            <v>---</v>
          </cell>
          <cell r="BK34" t="str">
            <v>---</v>
          </cell>
          <cell r="BL34" t="str">
            <v>---</v>
          </cell>
          <cell r="BM34" t="str">
            <v>---</v>
          </cell>
          <cell r="BN34" t="str">
            <v>---</v>
          </cell>
          <cell r="BO34" t="str">
            <v>---</v>
          </cell>
          <cell r="BP34" t="str">
            <v>---</v>
          </cell>
          <cell r="BQ34">
            <v>0</v>
          </cell>
          <cell r="BS34">
            <v>44284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4</v>
          </cell>
          <cell r="BY34">
            <v>1</v>
          </cell>
          <cell r="BZ34">
            <v>0</v>
          </cell>
          <cell r="CA34">
            <v>0</v>
          </cell>
          <cell r="CB34">
            <v>0</v>
          </cell>
          <cell r="CC34">
            <v>5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</row>
        <row r="35">
          <cell r="AW35">
            <v>44285</v>
          </cell>
          <cell r="AX35" t="str">
            <v>---</v>
          </cell>
          <cell r="AY35" t="str">
            <v>---</v>
          </cell>
          <cell r="AZ35" t="str">
            <v>---</v>
          </cell>
          <cell r="BA35" t="str">
            <v>---</v>
          </cell>
          <cell r="BB35" t="str">
            <v>---</v>
          </cell>
          <cell r="BC35" t="str">
            <v>---</v>
          </cell>
          <cell r="BD35" t="str">
            <v>---</v>
          </cell>
          <cell r="BE35" t="str">
            <v>---</v>
          </cell>
          <cell r="BF35" t="str">
            <v>---</v>
          </cell>
          <cell r="BG35">
            <v>0</v>
          </cell>
          <cell r="BH35" t="str">
            <v>---</v>
          </cell>
          <cell r="BI35" t="str">
            <v>---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>
            <v>0</v>
          </cell>
          <cell r="BS35">
            <v>44285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3</v>
          </cell>
          <cell r="BY35">
            <v>1</v>
          </cell>
          <cell r="BZ35">
            <v>0</v>
          </cell>
          <cell r="CA35">
            <v>0</v>
          </cell>
          <cell r="CB35">
            <v>0</v>
          </cell>
          <cell r="CC35">
            <v>4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</row>
        <row r="36">
          <cell r="AW36">
            <v>44286</v>
          </cell>
          <cell r="AX36" t="str">
            <v>---</v>
          </cell>
          <cell r="AY36" t="str">
            <v>---</v>
          </cell>
          <cell r="AZ36" t="str">
            <v>---</v>
          </cell>
          <cell r="BA36" t="str">
            <v>---</v>
          </cell>
          <cell r="BB36" t="str">
            <v>---</v>
          </cell>
          <cell r="BC36" t="str">
            <v>---</v>
          </cell>
          <cell r="BD36" t="str">
            <v>---</v>
          </cell>
          <cell r="BE36" t="str">
            <v>---</v>
          </cell>
          <cell r="BF36" t="str">
            <v>---</v>
          </cell>
          <cell r="BG36">
            <v>0</v>
          </cell>
          <cell r="BH36" t="str">
            <v>---</v>
          </cell>
          <cell r="BI36" t="str">
            <v>---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>
            <v>0</v>
          </cell>
          <cell r="BS36">
            <v>44286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4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4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</row>
        <row r="37">
          <cell r="AW37">
            <v>44287</v>
          </cell>
          <cell r="AX37" t="str">
            <v>---</v>
          </cell>
          <cell r="AY37" t="str">
            <v>---</v>
          </cell>
          <cell r="AZ37" t="str">
            <v>---</v>
          </cell>
          <cell r="BA37" t="str">
            <v>---</v>
          </cell>
          <cell r="BB37" t="str">
            <v>---</v>
          </cell>
          <cell r="BC37" t="str">
            <v>---</v>
          </cell>
          <cell r="BD37" t="str">
            <v>---</v>
          </cell>
          <cell r="BE37" t="str">
            <v>---</v>
          </cell>
          <cell r="BF37" t="str">
            <v>---</v>
          </cell>
          <cell r="BG37">
            <v>0</v>
          </cell>
          <cell r="BH37" t="str">
            <v>---</v>
          </cell>
          <cell r="BI37" t="str">
            <v>---</v>
          </cell>
          <cell r="BJ37" t="str">
            <v>---</v>
          </cell>
          <cell r="BK37" t="str">
            <v>---</v>
          </cell>
          <cell r="BL37" t="str">
            <v>---</v>
          </cell>
          <cell r="BM37" t="str">
            <v>---</v>
          </cell>
          <cell r="BN37" t="str">
            <v>---</v>
          </cell>
          <cell r="BO37" t="str">
            <v>---</v>
          </cell>
          <cell r="BP37" t="str">
            <v>---</v>
          </cell>
          <cell r="BQ37">
            <v>0</v>
          </cell>
          <cell r="BS37">
            <v>44287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8</v>
          </cell>
          <cell r="BY37">
            <v>1</v>
          </cell>
          <cell r="BZ37">
            <v>0</v>
          </cell>
          <cell r="CA37">
            <v>0</v>
          </cell>
          <cell r="CB37">
            <v>0</v>
          </cell>
          <cell r="CC37">
            <v>9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</row>
        <row r="38">
          <cell r="AW38">
            <v>44288</v>
          </cell>
          <cell r="AX38" t="str">
            <v>---</v>
          </cell>
          <cell r="AY38" t="str">
            <v>---</v>
          </cell>
          <cell r="AZ38" t="str">
            <v>---</v>
          </cell>
          <cell r="BA38" t="str">
            <v>---</v>
          </cell>
          <cell r="BB38" t="str">
            <v>---</v>
          </cell>
          <cell r="BC38" t="str">
            <v>---</v>
          </cell>
          <cell r="BD38" t="str">
            <v>---</v>
          </cell>
          <cell r="BE38" t="str">
            <v>---</v>
          </cell>
          <cell r="BF38" t="str">
            <v>---</v>
          </cell>
          <cell r="BG38">
            <v>0</v>
          </cell>
          <cell r="BH38" t="str">
            <v>---</v>
          </cell>
          <cell r="BI38" t="str">
            <v>---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0</v>
          </cell>
          <cell r="BS38">
            <v>44288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14</v>
          </cell>
          <cell r="BY38">
            <v>12</v>
          </cell>
          <cell r="BZ38">
            <v>0</v>
          </cell>
          <cell r="CA38">
            <v>0</v>
          </cell>
          <cell r="CB38">
            <v>0</v>
          </cell>
          <cell r="CC38">
            <v>26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</row>
        <row r="39">
          <cell r="AW39">
            <v>44289</v>
          </cell>
          <cell r="AX39" t="str">
            <v>---</v>
          </cell>
          <cell r="AY39" t="str">
            <v>---</v>
          </cell>
          <cell r="AZ39" t="str">
            <v>---</v>
          </cell>
          <cell r="BA39" t="str">
            <v>---</v>
          </cell>
          <cell r="BB39" t="str">
            <v>---</v>
          </cell>
          <cell r="BC39" t="str">
            <v>---</v>
          </cell>
          <cell r="BD39" t="str">
            <v>---</v>
          </cell>
          <cell r="BE39" t="str">
            <v>---</v>
          </cell>
          <cell r="BF39" t="str">
            <v>---</v>
          </cell>
          <cell r="BG39">
            <v>0</v>
          </cell>
          <cell r="BH39" t="str">
            <v>---</v>
          </cell>
          <cell r="BI39" t="str">
            <v>---</v>
          </cell>
          <cell r="BJ39" t="str">
            <v>---</v>
          </cell>
          <cell r="BK39" t="str">
            <v>---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>
            <v>0</v>
          </cell>
          <cell r="BS39">
            <v>44289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12</v>
          </cell>
          <cell r="BY39">
            <v>5</v>
          </cell>
          <cell r="BZ39">
            <v>0</v>
          </cell>
          <cell r="CA39">
            <v>0</v>
          </cell>
          <cell r="CB39">
            <v>0</v>
          </cell>
          <cell r="CC39">
            <v>17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</row>
        <row r="40">
          <cell r="AW40">
            <v>44290</v>
          </cell>
          <cell r="AX40" t="str">
            <v>---</v>
          </cell>
          <cell r="AY40" t="str">
            <v>---</v>
          </cell>
          <cell r="AZ40" t="str">
            <v>---</v>
          </cell>
          <cell r="BA40" t="str">
            <v>---</v>
          </cell>
          <cell r="BB40" t="str">
            <v>---</v>
          </cell>
          <cell r="BC40" t="str">
            <v>---</v>
          </cell>
          <cell r="BD40" t="str">
            <v>---</v>
          </cell>
          <cell r="BE40" t="str">
            <v>---</v>
          </cell>
          <cell r="BF40" t="str">
            <v>---</v>
          </cell>
          <cell r="BG40">
            <v>0</v>
          </cell>
          <cell r="BH40" t="str">
            <v>---</v>
          </cell>
          <cell r="BI40" t="str">
            <v>---</v>
          </cell>
          <cell r="BJ40" t="str">
            <v>---</v>
          </cell>
          <cell r="BK40" t="str">
            <v>---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>
            <v>0</v>
          </cell>
          <cell r="BS40">
            <v>44290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3</v>
          </cell>
          <cell r="BY40">
            <v>2</v>
          </cell>
          <cell r="BZ40">
            <v>0</v>
          </cell>
          <cell r="CA40">
            <v>0</v>
          </cell>
          <cell r="CB40">
            <v>0</v>
          </cell>
          <cell r="CC40">
            <v>5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</row>
        <row r="41">
          <cell r="AW41">
            <v>44291</v>
          </cell>
          <cell r="AX41" t="str">
            <v>---</v>
          </cell>
          <cell r="AY41" t="str">
            <v>---</v>
          </cell>
          <cell r="AZ41" t="str">
            <v>---</v>
          </cell>
          <cell r="BA41" t="str">
            <v>---</v>
          </cell>
          <cell r="BB41" t="str">
            <v>---</v>
          </cell>
          <cell r="BC41" t="str">
            <v>---</v>
          </cell>
          <cell r="BD41" t="str">
            <v>---</v>
          </cell>
          <cell r="BE41" t="str">
            <v>---</v>
          </cell>
          <cell r="BF41" t="str">
            <v>---</v>
          </cell>
          <cell r="BG41">
            <v>0</v>
          </cell>
          <cell r="BH41" t="str">
            <v>---</v>
          </cell>
          <cell r="BI41" t="str">
            <v>---</v>
          </cell>
          <cell r="BJ41" t="str">
            <v>---</v>
          </cell>
          <cell r="BK41" t="str">
            <v>---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>
            <v>0</v>
          </cell>
          <cell r="BS41">
            <v>44291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5</v>
          </cell>
          <cell r="BY41">
            <v>3</v>
          </cell>
          <cell r="BZ41">
            <v>0</v>
          </cell>
          <cell r="CA41">
            <v>0</v>
          </cell>
          <cell r="CB41">
            <v>0</v>
          </cell>
          <cell r="CC41">
            <v>8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W42">
            <v>44292</v>
          </cell>
          <cell r="AX42" t="str">
            <v>---</v>
          </cell>
          <cell r="AY42" t="str">
            <v>---</v>
          </cell>
          <cell r="AZ42" t="str">
            <v>---</v>
          </cell>
          <cell r="BA42" t="str">
            <v>---</v>
          </cell>
          <cell r="BB42" t="str">
            <v>---</v>
          </cell>
          <cell r="BC42" t="str">
            <v>---</v>
          </cell>
          <cell r="BD42" t="str">
            <v>---</v>
          </cell>
          <cell r="BE42" t="str">
            <v>---</v>
          </cell>
          <cell r="BF42" t="str">
            <v>---</v>
          </cell>
          <cell r="BG42">
            <v>0</v>
          </cell>
          <cell r="BH42" t="str">
            <v>---</v>
          </cell>
          <cell r="BI42" t="str">
            <v>---</v>
          </cell>
          <cell r="BJ42" t="str">
            <v>---</v>
          </cell>
          <cell r="BK42" t="str">
            <v>---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>
            <v>0</v>
          </cell>
          <cell r="BS42">
            <v>44292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1</v>
          </cell>
          <cell r="BY42">
            <v>3</v>
          </cell>
          <cell r="BZ42">
            <v>0</v>
          </cell>
          <cell r="CA42">
            <v>0</v>
          </cell>
          <cell r="CB42">
            <v>0</v>
          </cell>
          <cell r="CC42">
            <v>4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</row>
        <row r="43">
          <cell r="AW43">
            <v>44293</v>
          </cell>
          <cell r="AX43" t="str">
            <v>---</v>
          </cell>
          <cell r="AY43" t="str">
            <v>---</v>
          </cell>
          <cell r="AZ43" t="str">
            <v>---</v>
          </cell>
          <cell r="BA43" t="str">
            <v>---</v>
          </cell>
          <cell r="BB43" t="str">
            <v>---</v>
          </cell>
          <cell r="BC43" t="str">
            <v>---</v>
          </cell>
          <cell r="BD43" t="str">
            <v>---</v>
          </cell>
          <cell r="BE43" t="str">
            <v>---</v>
          </cell>
          <cell r="BF43" t="str">
            <v>---</v>
          </cell>
          <cell r="BG43">
            <v>0</v>
          </cell>
          <cell r="BH43" t="str">
            <v>---</v>
          </cell>
          <cell r="BI43" t="str">
            <v>---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>
            <v>0</v>
          </cell>
          <cell r="BS43">
            <v>44293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0</v>
          </cell>
          <cell r="CA43">
            <v>0</v>
          </cell>
          <cell r="CB43">
            <v>0</v>
          </cell>
          <cell r="CC43">
            <v>4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</row>
        <row r="44">
          <cell r="AW44">
            <v>44294</v>
          </cell>
          <cell r="AX44" t="str">
            <v>---</v>
          </cell>
          <cell r="AY44" t="str">
            <v>---</v>
          </cell>
          <cell r="AZ44" t="str">
            <v>---</v>
          </cell>
          <cell r="BA44" t="str">
            <v>---</v>
          </cell>
          <cell r="BB44" t="str">
            <v>---</v>
          </cell>
          <cell r="BC44" t="str">
            <v>---</v>
          </cell>
          <cell r="BD44" t="str">
            <v>---</v>
          </cell>
          <cell r="BE44" t="str">
            <v>---</v>
          </cell>
          <cell r="BF44" t="str">
            <v>---</v>
          </cell>
          <cell r="BG44">
            <v>0</v>
          </cell>
          <cell r="BH44" t="str">
            <v>---</v>
          </cell>
          <cell r="BI44" t="str">
            <v>---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>
            <v>0</v>
          </cell>
          <cell r="BS44">
            <v>44294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1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</row>
        <row r="45">
          <cell r="AW45">
            <v>44295</v>
          </cell>
          <cell r="AX45" t="str">
            <v>---</v>
          </cell>
          <cell r="AY45" t="str">
            <v>---</v>
          </cell>
          <cell r="AZ45" t="str">
            <v>---</v>
          </cell>
          <cell r="BA45" t="str">
            <v>---</v>
          </cell>
          <cell r="BB45" t="str">
            <v>---</v>
          </cell>
          <cell r="BC45" t="str">
            <v>---</v>
          </cell>
          <cell r="BD45" t="str">
            <v>---</v>
          </cell>
          <cell r="BE45" t="str">
            <v>---</v>
          </cell>
          <cell r="BF45" t="str">
            <v>---</v>
          </cell>
          <cell r="BG45">
            <v>0</v>
          </cell>
          <cell r="BH45" t="str">
            <v>---</v>
          </cell>
          <cell r="BI45" t="str">
            <v>---</v>
          </cell>
          <cell r="BJ45" t="str">
            <v>---</v>
          </cell>
          <cell r="BK45" t="str">
            <v>---</v>
          </cell>
          <cell r="BL45" t="str">
            <v>---</v>
          </cell>
          <cell r="BM45" t="str">
            <v>---</v>
          </cell>
          <cell r="BN45" t="str">
            <v>---</v>
          </cell>
          <cell r="BO45" t="str">
            <v>---</v>
          </cell>
          <cell r="BP45" t="str">
            <v>---</v>
          </cell>
          <cell r="BQ45">
            <v>0</v>
          </cell>
          <cell r="BS45">
            <v>44295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</v>
          </cell>
          <cell r="BY45">
            <v>2</v>
          </cell>
          <cell r="BZ45">
            <v>0</v>
          </cell>
          <cell r="CA45">
            <v>0</v>
          </cell>
          <cell r="CB45">
            <v>0</v>
          </cell>
          <cell r="CC45">
            <v>3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</row>
        <row r="46">
          <cell r="AW46">
            <v>44296</v>
          </cell>
          <cell r="AX46" t="str">
            <v>---</v>
          </cell>
          <cell r="AY46" t="str">
            <v>---</v>
          </cell>
          <cell r="AZ46" t="str">
            <v>---</v>
          </cell>
          <cell r="BA46" t="str">
            <v>---</v>
          </cell>
          <cell r="BB46" t="str">
            <v>---</v>
          </cell>
          <cell r="BC46" t="str">
            <v>---</v>
          </cell>
          <cell r="BD46" t="str">
            <v>---</v>
          </cell>
          <cell r="BE46" t="str">
            <v>---</v>
          </cell>
          <cell r="BF46" t="str">
            <v>---</v>
          </cell>
          <cell r="BG46">
            <v>0</v>
          </cell>
          <cell r="BH46" t="str">
            <v>---</v>
          </cell>
          <cell r="BI46" t="str">
            <v>---</v>
          </cell>
          <cell r="BJ46" t="str">
            <v>---</v>
          </cell>
          <cell r="BK46" t="str">
            <v>---</v>
          </cell>
          <cell r="BL46" t="str">
            <v>---</v>
          </cell>
          <cell r="BM46" t="str">
            <v>---</v>
          </cell>
          <cell r="BN46" t="str">
            <v>---</v>
          </cell>
          <cell r="BO46" t="str">
            <v>---</v>
          </cell>
          <cell r="BP46" t="str">
            <v>---</v>
          </cell>
          <cell r="BQ46">
            <v>0</v>
          </cell>
          <cell r="BS46">
            <v>44296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4</v>
          </cell>
          <cell r="BZ46">
            <v>0</v>
          </cell>
          <cell r="CA46">
            <v>0</v>
          </cell>
          <cell r="CB46">
            <v>0</v>
          </cell>
          <cell r="CC46">
            <v>4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</row>
        <row r="47">
          <cell r="AW47">
            <v>44297</v>
          </cell>
          <cell r="AX47" t="str">
            <v>---</v>
          </cell>
          <cell r="AY47" t="str">
            <v>---</v>
          </cell>
          <cell r="AZ47" t="str">
            <v>---</v>
          </cell>
          <cell r="BA47" t="str">
            <v>---</v>
          </cell>
          <cell r="BB47" t="str">
            <v>---</v>
          </cell>
          <cell r="BC47" t="str">
            <v>---</v>
          </cell>
          <cell r="BD47" t="str">
            <v>---</v>
          </cell>
          <cell r="BE47" t="str">
            <v>---</v>
          </cell>
          <cell r="BF47" t="str">
            <v>---</v>
          </cell>
          <cell r="BG47">
            <v>0</v>
          </cell>
          <cell r="BH47" t="str">
            <v>---</v>
          </cell>
          <cell r="BI47" t="str">
            <v>---</v>
          </cell>
          <cell r="BJ47" t="str">
            <v>---</v>
          </cell>
          <cell r="BK47" t="str">
            <v>---</v>
          </cell>
          <cell r="BL47" t="str">
            <v>---</v>
          </cell>
          <cell r="BM47" t="str">
            <v>---</v>
          </cell>
          <cell r="BN47" t="str">
            <v>---</v>
          </cell>
          <cell r="BO47" t="str">
            <v>---</v>
          </cell>
          <cell r="BP47" t="str">
            <v>---</v>
          </cell>
          <cell r="BQ47">
            <v>0</v>
          </cell>
          <cell r="BS47">
            <v>44297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2</v>
          </cell>
          <cell r="BZ47">
            <v>0</v>
          </cell>
          <cell r="CA47">
            <v>0</v>
          </cell>
          <cell r="CB47">
            <v>0</v>
          </cell>
          <cell r="CC47">
            <v>2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</row>
        <row r="48">
          <cell r="AW48">
            <v>44298</v>
          </cell>
          <cell r="AX48" t="str">
            <v>---</v>
          </cell>
          <cell r="AY48" t="str">
            <v>---</v>
          </cell>
          <cell r="AZ48" t="str">
            <v>---</v>
          </cell>
          <cell r="BA48" t="str">
            <v>---</v>
          </cell>
          <cell r="BB48" t="str">
            <v>---</v>
          </cell>
          <cell r="BC48" t="str">
            <v>---</v>
          </cell>
          <cell r="BD48" t="str">
            <v>---</v>
          </cell>
          <cell r="BE48" t="str">
            <v>---</v>
          </cell>
          <cell r="BF48" t="str">
            <v>---</v>
          </cell>
          <cell r="BG48">
            <v>0</v>
          </cell>
          <cell r="BH48" t="str">
            <v>---</v>
          </cell>
          <cell r="BI48" t="str">
            <v>---</v>
          </cell>
          <cell r="BJ48" t="str">
            <v>---</v>
          </cell>
          <cell r="BK48" t="str">
            <v>---</v>
          </cell>
          <cell r="BL48" t="str">
            <v>---</v>
          </cell>
          <cell r="BM48" t="str">
            <v>---</v>
          </cell>
          <cell r="BN48" t="str">
            <v>---</v>
          </cell>
          <cell r="BO48" t="str">
            <v>---</v>
          </cell>
          <cell r="BP48" t="str">
            <v>---</v>
          </cell>
          <cell r="BQ48">
            <v>0</v>
          </cell>
          <cell r="BS48">
            <v>44298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2</v>
          </cell>
          <cell r="BY48">
            <v>2</v>
          </cell>
          <cell r="BZ48">
            <v>0</v>
          </cell>
          <cell r="CA48">
            <v>0</v>
          </cell>
          <cell r="CB48">
            <v>0</v>
          </cell>
          <cell r="CC48">
            <v>4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</row>
        <row r="49">
          <cell r="AW49">
            <v>44299</v>
          </cell>
          <cell r="AX49" t="str">
            <v>---</v>
          </cell>
          <cell r="AY49" t="str">
            <v>---</v>
          </cell>
          <cell r="AZ49" t="str">
            <v>---</v>
          </cell>
          <cell r="BA49" t="str">
            <v>---</v>
          </cell>
          <cell r="BB49" t="str">
            <v>---</v>
          </cell>
          <cell r="BC49" t="str">
            <v>---</v>
          </cell>
          <cell r="BD49" t="str">
            <v>---</v>
          </cell>
          <cell r="BE49" t="str">
            <v>---</v>
          </cell>
          <cell r="BF49" t="str">
            <v>---</v>
          </cell>
          <cell r="BG49">
            <v>0</v>
          </cell>
          <cell r="BH49" t="str">
            <v>---</v>
          </cell>
          <cell r="BI49" t="str">
            <v>---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>
            <v>0</v>
          </cell>
          <cell r="BS49">
            <v>44299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1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2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</row>
        <row r="50">
          <cell r="AW50">
            <v>44300</v>
          </cell>
          <cell r="AX50" t="str">
            <v>---</v>
          </cell>
          <cell r="AY50" t="str">
            <v>---</v>
          </cell>
          <cell r="AZ50" t="str">
            <v>---</v>
          </cell>
          <cell r="BA50" t="str">
            <v>---</v>
          </cell>
          <cell r="BB50" t="str">
            <v>---</v>
          </cell>
          <cell r="BC50" t="str">
            <v>---</v>
          </cell>
          <cell r="BD50" t="str">
            <v>---</v>
          </cell>
          <cell r="BE50" t="str">
            <v>---</v>
          </cell>
          <cell r="BF50" t="str">
            <v>---</v>
          </cell>
          <cell r="BG50">
            <v>0</v>
          </cell>
          <cell r="BH50" t="str">
            <v>---</v>
          </cell>
          <cell r="BI50" t="str">
            <v>---</v>
          </cell>
          <cell r="BJ50" t="str">
            <v>---</v>
          </cell>
          <cell r="BK50" t="str">
            <v>---</v>
          </cell>
          <cell r="BL50" t="str">
            <v>---</v>
          </cell>
          <cell r="BM50" t="str">
            <v>---</v>
          </cell>
          <cell r="BN50" t="str">
            <v>---</v>
          </cell>
          <cell r="BO50" t="str">
            <v>---</v>
          </cell>
          <cell r="BP50" t="str">
            <v>---</v>
          </cell>
          <cell r="BQ50">
            <v>0</v>
          </cell>
          <cell r="BS50">
            <v>44300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1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</row>
        <row r="51">
          <cell r="AW51">
            <v>44301</v>
          </cell>
          <cell r="AX51" t="str">
            <v>---</v>
          </cell>
          <cell r="AY51" t="str">
            <v>---</v>
          </cell>
          <cell r="AZ51" t="str">
            <v>---</v>
          </cell>
          <cell r="BA51" t="str">
            <v>---</v>
          </cell>
          <cell r="BB51" t="str">
            <v>---</v>
          </cell>
          <cell r="BC51" t="str">
            <v>---</v>
          </cell>
          <cell r="BD51" t="str">
            <v>---</v>
          </cell>
          <cell r="BE51" t="str">
            <v>---</v>
          </cell>
          <cell r="BF51" t="str">
            <v>---</v>
          </cell>
          <cell r="BG51">
            <v>0</v>
          </cell>
          <cell r="BH51">
            <v>2088</v>
          </cell>
          <cell r="BI51">
            <v>553</v>
          </cell>
          <cell r="BJ51">
            <v>0</v>
          </cell>
          <cell r="BK51">
            <v>172</v>
          </cell>
          <cell r="BL51">
            <v>7726</v>
          </cell>
          <cell r="BM51">
            <v>846</v>
          </cell>
          <cell r="BN51">
            <v>0</v>
          </cell>
          <cell r="BO51">
            <v>0</v>
          </cell>
          <cell r="BP51">
            <v>0</v>
          </cell>
          <cell r="BQ51">
            <v>11385</v>
          </cell>
          <cell r="BS51">
            <v>44301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2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2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</row>
        <row r="52">
          <cell r="AW52">
            <v>44302</v>
          </cell>
          <cell r="AX52" t="str">
            <v>---</v>
          </cell>
          <cell r="AY52" t="str">
            <v>---</v>
          </cell>
          <cell r="AZ52" t="str">
            <v>---</v>
          </cell>
          <cell r="BA52" t="str">
            <v>---</v>
          </cell>
          <cell r="BB52" t="str">
            <v>---</v>
          </cell>
          <cell r="BC52" t="str">
            <v>---</v>
          </cell>
          <cell r="BD52" t="str">
            <v>---</v>
          </cell>
          <cell r="BE52" t="str">
            <v>---</v>
          </cell>
          <cell r="BF52" t="str">
            <v>---</v>
          </cell>
          <cell r="BG52">
            <v>0</v>
          </cell>
          <cell r="BH52" t="str">
            <v>---</v>
          </cell>
          <cell r="BI52" t="str">
            <v>---</v>
          </cell>
          <cell r="BJ52" t="str">
            <v>---</v>
          </cell>
          <cell r="BK52" t="str">
            <v>---</v>
          </cell>
          <cell r="BL52" t="str">
            <v>---</v>
          </cell>
          <cell r="BM52" t="str">
            <v>---</v>
          </cell>
          <cell r="BN52" t="str">
            <v>---</v>
          </cell>
          <cell r="BO52" t="str">
            <v>---</v>
          </cell>
          <cell r="BP52" t="str">
            <v>---</v>
          </cell>
          <cell r="BQ52">
            <v>0</v>
          </cell>
          <cell r="BS52">
            <v>44302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1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</row>
        <row r="53">
          <cell r="AW53">
            <v>44303</v>
          </cell>
          <cell r="AX53" t="str">
            <v>---</v>
          </cell>
          <cell r="AY53" t="str">
            <v>---</v>
          </cell>
          <cell r="AZ53" t="str">
            <v>---</v>
          </cell>
          <cell r="BA53" t="str">
            <v>---</v>
          </cell>
          <cell r="BB53" t="str">
            <v>---</v>
          </cell>
          <cell r="BC53" t="str">
            <v>---</v>
          </cell>
          <cell r="BD53" t="str">
            <v>---</v>
          </cell>
          <cell r="BE53" t="str">
            <v>---</v>
          </cell>
          <cell r="BF53" t="str">
            <v>---</v>
          </cell>
          <cell r="BG53">
            <v>0</v>
          </cell>
          <cell r="BH53" t="str">
            <v>---</v>
          </cell>
          <cell r="BI53" t="str">
            <v>---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>
            <v>0</v>
          </cell>
          <cell r="BS53">
            <v>44303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1</v>
          </cell>
          <cell r="BY53">
            <v>1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</row>
        <row r="54">
          <cell r="AW54">
            <v>44304</v>
          </cell>
          <cell r="AX54" t="str">
            <v>---</v>
          </cell>
          <cell r="AY54" t="str">
            <v>---</v>
          </cell>
          <cell r="AZ54" t="str">
            <v>---</v>
          </cell>
          <cell r="BA54" t="str">
            <v>---</v>
          </cell>
          <cell r="BB54" t="str">
            <v>---</v>
          </cell>
          <cell r="BC54" t="str">
            <v>---</v>
          </cell>
          <cell r="BD54" t="str">
            <v>---</v>
          </cell>
          <cell r="BE54" t="str">
            <v>---</v>
          </cell>
          <cell r="BF54" t="str">
            <v>---</v>
          </cell>
          <cell r="BG54">
            <v>0</v>
          </cell>
          <cell r="BH54" t="str">
            <v>---</v>
          </cell>
          <cell r="BI54" t="str">
            <v>---</v>
          </cell>
          <cell r="BJ54" t="str">
            <v>---</v>
          </cell>
          <cell r="BK54" t="str">
            <v>---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>
            <v>0</v>
          </cell>
          <cell r="BS54">
            <v>44304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3</v>
          </cell>
          <cell r="BY54">
            <v>2</v>
          </cell>
          <cell r="BZ54">
            <v>0</v>
          </cell>
          <cell r="CA54">
            <v>0</v>
          </cell>
          <cell r="CB54">
            <v>0</v>
          </cell>
          <cell r="CC54">
            <v>5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/>
        </row>
        <row r="55">
          <cell r="AW55">
            <v>44305</v>
          </cell>
          <cell r="AX55" t="str">
            <v>---</v>
          </cell>
          <cell r="AY55" t="str">
            <v>---</v>
          </cell>
          <cell r="AZ55" t="str">
            <v>---</v>
          </cell>
          <cell r="BA55" t="str">
            <v>---</v>
          </cell>
          <cell r="BB55" t="str">
            <v>---</v>
          </cell>
          <cell r="BC55" t="str">
            <v>---</v>
          </cell>
          <cell r="BD55" t="str">
            <v>---</v>
          </cell>
          <cell r="BE55" t="str">
            <v>---</v>
          </cell>
          <cell r="BF55" t="str">
            <v>---</v>
          </cell>
          <cell r="BG55">
            <v>0</v>
          </cell>
          <cell r="BH55" t="str">
            <v>---</v>
          </cell>
          <cell r="BI55" t="str">
            <v>---</v>
          </cell>
          <cell r="BJ55" t="str">
            <v>---</v>
          </cell>
          <cell r="BK55" t="str">
            <v>---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>
            <v>0</v>
          </cell>
          <cell r="BS55">
            <v>44305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4</v>
          </cell>
          <cell r="BY55">
            <v>3</v>
          </cell>
          <cell r="BZ55">
            <v>0</v>
          </cell>
          <cell r="CA55">
            <v>0</v>
          </cell>
          <cell r="CB55">
            <v>0</v>
          </cell>
          <cell r="CC55">
            <v>7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/>
        </row>
        <row r="56">
          <cell r="AW56">
            <v>44306</v>
          </cell>
          <cell r="AX56" t="str">
            <v>---</v>
          </cell>
          <cell r="AY56" t="str">
            <v>---</v>
          </cell>
          <cell r="AZ56" t="str">
            <v>---</v>
          </cell>
          <cell r="BA56" t="str">
            <v>---</v>
          </cell>
          <cell r="BB56" t="str">
            <v>---</v>
          </cell>
          <cell r="BC56" t="str">
            <v>---</v>
          </cell>
          <cell r="BD56" t="str">
            <v>---</v>
          </cell>
          <cell r="BE56" t="str">
            <v>---</v>
          </cell>
          <cell r="BF56" t="str">
            <v>---</v>
          </cell>
          <cell r="BG56">
            <v>0</v>
          </cell>
          <cell r="BH56" t="str">
            <v>---</v>
          </cell>
          <cell r="BI56" t="str">
            <v>---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>
            <v>0</v>
          </cell>
          <cell r="BS56">
            <v>44306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1</v>
          </cell>
          <cell r="BZ56">
            <v>0</v>
          </cell>
          <cell r="CA56">
            <v>0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/>
        </row>
        <row r="57">
          <cell r="AW57">
            <v>44307</v>
          </cell>
          <cell r="AX57" t="str">
            <v>---</v>
          </cell>
          <cell r="AY57" t="str">
            <v>---</v>
          </cell>
          <cell r="AZ57" t="str">
            <v>---</v>
          </cell>
          <cell r="BA57" t="str">
            <v>---</v>
          </cell>
          <cell r="BB57" t="str">
            <v>---</v>
          </cell>
          <cell r="BC57" t="str">
            <v>---</v>
          </cell>
          <cell r="BD57" t="str">
            <v>---</v>
          </cell>
          <cell r="BE57" t="str">
            <v>---</v>
          </cell>
          <cell r="BF57" t="str">
            <v>---</v>
          </cell>
          <cell r="BG57">
            <v>0</v>
          </cell>
          <cell r="BH57" t="str">
            <v>---</v>
          </cell>
          <cell r="BI57" t="str">
            <v>---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>
            <v>0</v>
          </cell>
          <cell r="BS57">
            <v>44307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2</v>
          </cell>
          <cell r="BY57">
            <v>3</v>
          </cell>
          <cell r="BZ57">
            <v>0</v>
          </cell>
          <cell r="CA57">
            <v>0</v>
          </cell>
          <cell r="CB57">
            <v>0</v>
          </cell>
          <cell r="CC57">
            <v>5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/>
        </row>
        <row r="58">
          <cell r="AW58">
            <v>44308</v>
          </cell>
          <cell r="AX58" t="str">
            <v>---</v>
          </cell>
          <cell r="AY58" t="str">
            <v>---</v>
          </cell>
          <cell r="AZ58" t="str">
            <v>---</v>
          </cell>
          <cell r="BA58" t="str">
            <v>---</v>
          </cell>
          <cell r="BB58" t="str">
            <v>---</v>
          </cell>
          <cell r="BC58" t="str">
            <v>---</v>
          </cell>
          <cell r="BD58" t="str">
            <v>---</v>
          </cell>
          <cell r="BE58" t="str">
            <v>---</v>
          </cell>
          <cell r="BF58" t="str">
            <v>---</v>
          </cell>
          <cell r="BG58">
            <v>0</v>
          </cell>
          <cell r="BH58" t="str">
            <v>---</v>
          </cell>
          <cell r="BI58" t="str">
            <v>---</v>
          </cell>
          <cell r="BJ58" t="str">
            <v>---</v>
          </cell>
          <cell r="BK58" t="str">
            <v>---</v>
          </cell>
          <cell r="BL58" t="str">
            <v>---</v>
          </cell>
          <cell r="BM58" t="str">
            <v>---</v>
          </cell>
          <cell r="BN58" t="str">
            <v>---</v>
          </cell>
          <cell r="BO58" t="str">
            <v>---</v>
          </cell>
          <cell r="BP58" t="str">
            <v>---</v>
          </cell>
          <cell r="BQ58">
            <v>0</v>
          </cell>
          <cell r="BS58">
            <v>44308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2</v>
          </cell>
          <cell r="BZ58">
            <v>0</v>
          </cell>
          <cell r="CA58">
            <v>0</v>
          </cell>
          <cell r="CB58">
            <v>0</v>
          </cell>
          <cell r="CC58">
            <v>2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/>
        </row>
        <row r="59">
          <cell r="AW59">
            <v>44309</v>
          </cell>
          <cell r="AX59" t="str">
            <v>---</v>
          </cell>
          <cell r="AY59" t="str">
            <v>---</v>
          </cell>
          <cell r="AZ59" t="str">
            <v>---</v>
          </cell>
          <cell r="BA59" t="str">
            <v>---</v>
          </cell>
          <cell r="BB59" t="str">
            <v>---</v>
          </cell>
          <cell r="BC59" t="str">
            <v>---</v>
          </cell>
          <cell r="BD59" t="str">
            <v>---</v>
          </cell>
          <cell r="BE59" t="str">
            <v>---</v>
          </cell>
          <cell r="BF59" t="str">
            <v>---</v>
          </cell>
          <cell r="BG59">
            <v>0</v>
          </cell>
          <cell r="BH59" t="str">
            <v>---</v>
          </cell>
          <cell r="BI59" t="str">
            <v>---</v>
          </cell>
          <cell r="BJ59" t="str">
            <v>---</v>
          </cell>
          <cell r="BK59" t="str">
            <v>---</v>
          </cell>
          <cell r="BL59" t="str">
            <v>---</v>
          </cell>
          <cell r="BM59" t="str">
            <v>---</v>
          </cell>
          <cell r="BN59" t="str">
            <v>---</v>
          </cell>
          <cell r="BO59" t="str">
            <v>---</v>
          </cell>
          <cell r="BP59" t="str">
            <v>---</v>
          </cell>
          <cell r="BQ59">
            <v>0</v>
          </cell>
          <cell r="BS59">
            <v>44309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3</v>
          </cell>
          <cell r="BZ59">
            <v>0</v>
          </cell>
          <cell r="CA59">
            <v>0</v>
          </cell>
          <cell r="CB59">
            <v>0</v>
          </cell>
          <cell r="CC59">
            <v>3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/>
        </row>
        <row r="60">
          <cell r="AW60">
            <v>44310</v>
          </cell>
          <cell r="AX60" t="str">
            <v>---</v>
          </cell>
          <cell r="AY60" t="str">
            <v>---</v>
          </cell>
          <cell r="AZ60" t="str">
            <v>---</v>
          </cell>
          <cell r="BA60" t="str">
            <v>---</v>
          </cell>
          <cell r="BB60" t="str">
            <v>---</v>
          </cell>
          <cell r="BC60" t="str">
            <v>---</v>
          </cell>
          <cell r="BD60" t="str">
            <v>---</v>
          </cell>
          <cell r="BE60" t="str">
            <v>---</v>
          </cell>
          <cell r="BF60" t="str">
            <v>---</v>
          </cell>
          <cell r="BG60">
            <v>0</v>
          </cell>
          <cell r="BH60">
            <v>2315</v>
          </cell>
          <cell r="BI60">
            <v>815</v>
          </cell>
          <cell r="BJ60">
            <v>0</v>
          </cell>
          <cell r="BK60">
            <v>110</v>
          </cell>
          <cell r="BL60">
            <v>3884</v>
          </cell>
          <cell r="BM60">
            <v>988</v>
          </cell>
          <cell r="BN60">
            <v>0</v>
          </cell>
          <cell r="BO60">
            <v>0</v>
          </cell>
          <cell r="BP60">
            <v>20</v>
          </cell>
          <cell r="BQ60">
            <v>8132</v>
          </cell>
          <cell r="BS60">
            <v>44310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1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1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/>
        </row>
        <row r="61">
          <cell r="AW61">
            <v>44311</v>
          </cell>
          <cell r="AX61" t="str">
            <v>---</v>
          </cell>
          <cell r="AY61" t="str">
            <v>---</v>
          </cell>
          <cell r="AZ61" t="str">
            <v>---</v>
          </cell>
          <cell r="BA61" t="str">
            <v>---</v>
          </cell>
          <cell r="BB61" t="str">
            <v>---</v>
          </cell>
          <cell r="BC61" t="str">
            <v>---</v>
          </cell>
          <cell r="BD61" t="str">
            <v>---</v>
          </cell>
          <cell r="BE61" t="str">
            <v>---</v>
          </cell>
          <cell r="BF61" t="str">
            <v>---</v>
          </cell>
          <cell r="BG61">
            <v>0</v>
          </cell>
          <cell r="BH61">
            <v>1837</v>
          </cell>
          <cell r="BI61">
            <v>499</v>
          </cell>
          <cell r="BJ61">
            <v>0</v>
          </cell>
          <cell r="BK61">
            <v>0</v>
          </cell>
          <cell r="BL61">
            <v>1419</v>
          </cell>
          <cell r="BM61">
            <v>399</v>
          </cell>
          <cell r="BN61">
            <v>0</v>
          </cell>
          <cell r="BO61">
            <v>0</v>
          </cell>
          <cell r="BP61">
            <v>0</v>
          </cell>
          <cell r="BQ61">
            <v>4154</v>
          </cell>
          <cell r="BS61">
            <v>44311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4</v>
          </cell>
          <cell r="BZ61">
            <v>0</v>
          </cell>
          <cell r="CA61">
            <v>0</v>
          </cell>
          <cell r="CB61">
            <v>0</v>
          </cell>
          <cell r="CC61">
            <v>4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/>
        </row>
        <row r="62">
          <cell r="AW62">
            <v>44312</v>
          </cell>
          <cell r="AX62" t="str">
            <v>---</v>
          </cell>
          <cell r="AY62" t="str">
            <v>---</v>
          </cell>
          <cell r="AZ62" t="str">
            <v>---</v>
          </cell>
          <cell r="BA62" t="str">
            <v>---</v>
          </cell>
          <cell r="BB62" t="str">
            <v>---</v>
          </cell>
          <cell r="BC62" t="str">
            <v>---</v>
          </cell>
          <cell r="BD62" t="str">
            <v>---</v>
          </cell>
          <cell r="BE62" t="str">
            <v>---</v>
          </cell>
          <cell r="BF62" t="str">
            <v>---</v>
          </cell>
          <cell r="BG62">
            <v>0</v>
          </cell>
          <cell r="BH62">
            <v>4516</v>
          </cell>
          <cell r="BI62">
            <v>815</v>
          </cell>
          <cell r="BJ62">
            <v>0</v>
          </cell>
          <cell r="BK62">
            <v>38</v>
          </cell>
          <cell r="BL62">
            <v>4259</v>
          </cell>
          <cell r="BM62">
            <v>940</v>
          </cell>
          <cell r="BN62">
            <v>0</v>
          </cell>
          <cell r="BO62">
            <v>0</v>
          </cell>
          <cell r="BP62">
            <v>0</v>
          </cell>
          <cell r="BQ62">
            <v>10568</v>
          </cell>
          <cell r="BS62">
            <v>44312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/>
        </row>
        <row r="63">
          <cell r="AW63">
            <v>44313</v>
          </cell>
          <cell r="AX63" t="str">
            <v>---</v>
          </cell>
          <cell r="AY63" t="str">
            <v>---</v>
          </cell>
          <cell r="AZ63" t="str">
            <v>---</v>
          </cell>
          <cell r="BA63" t="str">
            <v>---</v>
          </cell>
          <cell r="BB63" t="str">
            <v>---</v>
          </cell>
          <cell r="BC63" t="str">
            <v>---</v>
          </cell>
          <cell r="BD63" t="str">
            <v>---</v>
          </cell>
          <cell r="BE63" t="str">
            <v>---</v>
          </cell>
          <cell r="BF63" t="str">
            <v>---</v>
          </cell>
          <cell r="BG63">
            <v>0</v>
          </cell>
          <cell r="BH63">
            <v>1740</v>
          </cell>
          <cell r="BI63">
            <v>250</v>
          </cell>
          <cell r="BJ63">
            <v>0</v>
          </cell>
          <cell r="BK63">
            <v>49</v>
          </cell>
          <cell r="BL63">
            <v>1479</v>
          </cell>
          <cell r="BM63">
            <v>15</v>
          </cell>
          <cell r="BN63">
            <v>0</v>
          </cell>
          <cell r="BO63">
            <v>0</v>
          </cell>
          <cell r="BP63">
            <v>0</v>
          </cell>
          <cell r="BQ63">
            <v>3533</v>
          </cell>
          <cell r="BS63">
            <v>44313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/>
        </row>
        <row r="64">
          <cell r="AW64">
            <v>44314</v>
          </cell>
          <cell r="AX64" t="str">
            <v>---</v>
          </cell>
          <cell r="AY64" t="str">
            <v>---</v>
          </cell>
          <cell r="AZ64" t="str">
            <v>---</v>
          </cell>
          <cell r="BA64" t="str">
            <v>---</v>
          </cell>
          <cell r="BB64" t="str">
            <v>---</v>
          </cell>
          <cell r="BC64" t="str">
            <v>---</v>
          </cell>
          <cell r="BD64" t="str">
            <v>---</v>
          </cell>
          <cell r="BE64" t="str">
            <v>---</v>
          </cell>
          <cell r="BF64" t="str">
            <v>---</v>
          </cell>
          <cell r="BG64">
            <v>0</v>
          </cell>
          <cell r="BH64">
            <v>673</v>
          </cell>
          <cell r="BI64">
            <v>151</v>
          </cell>
          <cell r="BJ64">
            <v>0</v>
          </cell>
          <cell r="BK64">
            <v>38</v>
          </cell>
          <cell r="BL64">
            <v>636</v>
          </cell>
          <cell r="BM64">
            <v>73</v>
          </cell>
          <cell r="BN64">
            <v>0</v>
          </cell>
          <cell r="BO64">
            <v>0</v>
          </cell>
          <cell r="BP64">
            <v>0</v>
          </cell>
          <cell r="BQ64">
            <v>1571</v>
          </cell>
          <cell r="BS64">
            <v>44314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1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/>
        </row>
        <row r="65">
          <cell r="AW65">
            <v>44315</v>
          </cell>
          <cell r="AX65" t="str">
            <v>---</v>
          </cell>
          <cell r="AY65" t="str">
            <v>---</v>
          </cell>
          <cell r="AZ65" t="str">
            <v>---</v>
          </cell>
          <cell r="BA65" t="str">
            <v>---</v>
          </cell>
          <cell r="BB65" t="str">
            <v>---</v>
          </cell>
          <cell r="BC65" t="str">
            <v>---</v>
          </cell>
          <cell r="BD65" t="str">
            <v>---</v>
          </cell>
          <cell r="BE65" t="str">
            <v>---</v>
          </cell>
          <cell r="BF65" t="str">
            <v>---</v>
          </cell>
          <cell r="BG65">
            <v>0</v>
          </cell>
          <cell r="BH65">
            <v>483</v>
          </cell>
          <cell r="BI65">
            <v>79</v>
          </cell>
          <cell r="BJ65">
            <v>0</v>
          </cell>
          <cell r="BK65">
            <v>18</v>
          </cell>
          <cell r="BL65">
            <v>282</v>
          </cell>
          <cell r="BM65">
            <v>82</v>
          </cell>
          <cell r="BN65">
            <v>0</v>
          </cell>
          <cell r="BO65">
            <v>0</v>
          </cell>
          <cell r="BP65">
            <v>10</v>
          </cell>
          <cell r="BQ65">
            <v>954</v>
          </cell>
          <cell r="BS65">
            <v>44315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2</v>
          </cell>
          <cell r="BZ65">
            <v>0</v>
          </cell>
          <cell r="CA65">
            <v>0</v>
          </cell>
          <cell r="CB65">
            <v>0</v>
          </cell>
          <cell r="CC65">
            <v>2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/>
        </row>
        <row r="66">
          <cell r="AW66">
            <v>44316</v>
          </cell>
          <cell r="AX66" t="str">
            <v>---</v>
          </cell>
          <cell r="AY66" t="str">
            <v>---</v>
          </cell>
          <cell r="AZ66" t="str">
            <v>---</v>
          </cell>
          <cell r="BA66" t="str">
            <v>---</v>
          </cell>
          <cell r="BB66" t="str">
            <v>---</v>
          </cell>
          <cell r="BC66" t="str">
            <v>---</v>
          </cell>
          <cell r="BD66" t="str">
            <v>---</v>
          </cell>
          <cell r="BE66" t="str">
            <v>---</v>
          </cell>
          <cell r="BF66" t="str">
            <v>---</v>
          </cell>
          <cell r="BG66">
            <v>0</v>
          </cell>
          <cell r="BH66">
            <v>1463</v>
          </cell>
          <cell r="BI66">
            <v>423</v>
          </cell>
          <cell r="BJ66">
            <v>0</v>
          </cell>
          <cell r="BK66">
            <v>18</v>
          </cell>
          <cell r="BL66">
            <v>1558</v>
          </cell>
          <cell r="BM66">
            <v>164</v>
          </cell>
          <cell r="BN66">
            <v>0</v>
          </cell>
          <cell r="BO66">
            <v>0</v>
          </cell>
          <cell r="BP66">
            <v>30</v>
          </cell>
          <cell r="BQ66">
            <v>3656</v>
          </cell>
          <cell r="BS66">
            <v>44316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3</v>
          </cell>
          <cell r="BY66">
            <v>2</v>
          </cell>
          <cell r="BZ66">
            <v>0</v>
          </cell>
          <cell r="CA66">
            <v>0</v>
          </cell>
          <cell r="CB66">
            <v>0</v>
          </cell>
          <cell r="CC66">
            <v>5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/>
        </row>
        <row r="67">
          <cell r="AW67">
            <v>44317</v>
          </cell>
          <cell r="AX67" t="str">
            <v>---</v>
          </cell>
          <cell r="AY67" t="str">
            <v>---</v>
          </cell>
          <cell r="AZ67" t="str">
            <v>---</v>
          </cell>
          <cell r="BA67" t="str">
            <v>---</v>
          </cell>
          <cell r="BB67" t="str">
            <v>---</v>
          </cell>
          <cell r="BC67" t="str">
            <v>---</v>
          </cell>
          <cell r="BD67" t="str">
            <v>---</v>
          </cell>
          <cell r="BE67" t="str">
            <v>---</v>
          </cell>
          <cell r="BF67" t="str">
            <v>---</v>
          </cell>
          <cell r="BG67">
            <v>0</v>
          </cell>
          <cell r="BH67">
            <v>3881</v>
          </cell>
          <cell r="BI67">
            <v>812</v>
          </cell>
          <cell r="BJ67">
            <v>0</v>
          </cell>
          <cell r="BK67">
            <v>36</v>
          </cell>
          <cell r="BL67">
            <v>1011</v>
          </cell>
          <cell r="BM67">
            <v>266</v>
          </cell>
          <cell r="BN67">
            <v>0</v>
          </cell>
          <cell r="BO67">
            <v>139</v>
          </cell>
          <cell r="BP67">
            <v>310</v>
          </cell>
          <cell r="BQ67">
            <v>6455</v>
          </cell>
          <cell r="BS67">
            <v>44317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1</v>
          </cell>
          <cell r="BY67">
            <v>1</v>
          </cell>
          <cell r="BZ67">
            <v>0</v>
          </cell>
          <cell r="CA67">
            <v>0</v>
          </cell>
          <cell r="CB67">
            <v>0</v>
          </cell>
          <cell r="CC67">
            <v>2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/>
        </row>
        <row r="68">
          <cell r="AW68">
            <v>44318</v>
          </cell>
          <cell r="AX68" t="str">
            <v>---</v>
          </cell>
          <cell r="AY68" t="str">
            <v>---</v>
          </cell>
          <cell r="AZ68" t="str">
            <v>---</v>
          </cell>
          <cell r="BA68" t="str">
            <v>---</v>
          </cell>
          <cell r="BB68" t="str">
            <v>---</v>
          </cell>
          <cell r="BC68" t="str">
            <v>---</v>
          </cell>
          <cell r="BD68" t="str">
            <v>---</v>
          </cell>
          <cell r="BE68" t="str">
            <v>---</v>
          </cell>
          <cell r="BF68" t="str">
            <v>---</v>
          </cell>
          <cell r="BG68">
            <v>0</v>
          </cell>
          <cell r="BH68">
            <v>5164</v>
          </cell>
          <cell r="BI68">
            <v>1219</v>
          </cell>
          <cell r="BJ68">
            <v>0</v>
          </cell>
          <cell r="BK68">
            <v>19</v>
          </cell>
          <cell r="BL68">
            <v>1874</v>
          </cell>
          <cell r="BM68">
            <v>480</v>
          </cell>
          <cell r="BN68">
            <v>0</v>
          </cell>
          <cell r="BO68">
            <v>119</v>
          </cell>
          <cell r="BP68">
            <v>439</v>
          </cell>
          <cell r="BQ68">
            <v>9314</v>
          </cell>
          <cell r="BS68">
            <v>44318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3</v>
          </cell>
          <cell r="BY68">
            <v>5</v>
          </cell>
          <cell r="BZ68">
            <v>0</v>
          </cell>
          <cell r="CA68">
            <v>0</v>
          </cell>
          <cell r="CB68">
            <v>0</v>
          </cell>
          <cell r="CC68">
            <v>8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/>
        </row>
        <row r="69">
          <cell r="AW69">
            <v>44319</v>
          </cell>
          <cell r="AX69" t="str">
            <v>---</v>
          </cell>
          <cell r="AY69" t="str">
            <v>---</v>
          </cell>
          <cell r="AZ69" t="str">
            <v>---</v>
          </cell>
          <cell r="BA69" t="str">
            <v>---</v>
          </cell>
          <cell r="BB69" t="str">
            <v>---</v>
          </cell>
          <cell r="BC69" t="str">
            <v>---</v>
          </cell>
          <cell r="BD69" t="str">
            <v>---</v>
          </cell>
          <cell r="BE69" t="str">
            <v>---</v>
          </cell>
          <cell r="BF69" t="str">
            <v>---</v>
          </cell>
          <cell r="BG69">
            <v>0</v>
          </cell>
          <cell r="BH69">
            <v>7792</v>
          </cell>
          <cell r="BI69">
            <v>1549</v>
          </cell>
          <cell r="BJ69">
            <v>0</v>
          </cell>
          <cell r="BK69">
            <v>196</v>
          </cell>
          <cell r="BL69">
            <v>5545</v>
          </cell>
          <cell r="BM69">
            <v>1100</v>
          </cell>
          <cell r="BN69">
            <v>0</v>
          </cell>
          <cell r="BO69">
            <v>399</v>
          </cell>
          <cell r="BP69">
            <v>749</v>
          </cell>
          <cell r="BQ69">
            <v>17330</v>
          </cell>
          <cell r="BS69">
            <v>44319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1</v>
          </cell>
          <cell r="BY69">
            <v>3</v>
          </cell>
          <cell r="BZ69">
            <v>0</v>
          </cell>
          <cell r="CA69">
            <v>0</v>
          </cell>
          <cell r="CB69">
            <v>0</v>
          </cell>
          <cell r="CC69">
            <v>4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/>
        </row>
        <row r="70">
          <cell r="AW70">
            <v>44320</v>
          </cell>
          <cell r="AX70" t="str">
            <v>---</v>
          </cell>
          <cell r="AY70" t="str">
            <v>---</v>
          </cell>
          <cell r="AZ70" t="str">
            <v>---</v>
          </cell>
          <cell r="BA70" t="str">
            <v>---</v>
          </cell>
          <cell r="BB70" t="str">
            <v>---</v>
          </cell>
          <cell r="BC70" t="str">
            <v>---</v>
          </cell>
          <cell r="BD70" t="str">
            <v>---</v>
          </cell>
          <cell r="BE70" t="str">
            <v>---</v>
          </cell>
          <cell r="BF70" t="str">
            <v>---</v>
          </cell>
          <cell r="BG70">
            <v>0</v>
          </cell>
          <cell r="BH70">
            <v>10338</v>
          </cell>
          <cell r="BI70">
            <v>1262</v>
          </cell>
          <cell r="BJ70">
            <v>0</v>
          </cell>
          <cell r="BK70">
            <v>48</v>
          </cell>
          <cell r="BL70">
            <v>3741</v>
          </cell>
          <cell r="BM70">
            <v>1216</v>
          </cell>
          <cell r="BN70">
            <v>0</v>
          </cell>
          <cell r="BO70">
            <v>100</v>
          </cell>
          <cell r="BP70">
            <v>549</v>
          </cell>
          <cell r="BQ70">
            <v>17254</v>
          </cell>
          <cell r="BS70">
            <v>44320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8</v>
          </cell>
          <cell r="BZ70">
            <v>0</v>
          </cell>
          <cell r="CA70">
            <v>0</v>
          </cell>
          <cell r="CB70">
            <v>0</v>
          </cell>
          <cell r="CC70">
            <v>8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/>
        </row>
        <row r="71">
          <cell r="AW71">
            <v>44321</v>
          </cell>
          <cell r="AX71" t="str">
            <v>---</v>
          </cell>
          <cell r="AY71" t="str">
            <v>---</v>
          </cell>
          <cell r="AZ71" t="str">
            <v>---</v>
          </cell>
          <cell r="BA71" t="str">
            <v>---</v>
          </cell>
          <cell r="BB71" t="str">
            <v>---</v>
          </cell>
          <cell r="BC71" t="str">
            <v>---</v>
          </cell>
          <cell r="BD71" t="str">
            <v>---</v>
          </cell>
          <cell r="BE71" t="str">
            <v>---</v>
          </cell>
          <cell r="BF71" t="str">
            <v>---</v>
          </cell>
          <cell r="BG71">
            <v>0</v>
          </cell>
          <cell r="BH71">
            <v>5485</v>
          </cell>
          <cell r="BI71">
            <v>865</v>
          </cell>
          <cell r="BJ71">
            <v>0</v>
          </cell>
          <cell r="BK71">
            <v>49</v>
          </cell>
          <cell r="BL71">
            <v>6407</v>
          </cell>
          <cell r="BM71">
            <v>3534</v>
          </cell>
          <cell r="BN71">
            <v>0</v>
          </cell>
          <cell r="BO71">
            <v>50</v>
          </cell>
          <cell r="BP71">
            <v>449</v>
          </cell>
          <cell r="BQ71">
            <v>16839</v>
          </cell>
          <cell r="BS71">
            <v>44321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5</v>
          </cell>
          <cell r="BY71">
            <v>4</v>
          </cell>
          <cell r="BZ71">
            <v>0</v>
          </cell>
          <cell r="CA71">
            <v>0</v>
          </cell>
          <cell r="CB71">
            <v>0</v>
          </cell>
          <cell r="CC71">
            <v>9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/>
        </row>
        <row r="72">
          <cell r="AW72">
            <v>44322</v>
          </cell>
          <cell r="AX72" t="str">
            <v>---</v>
          </cell>
          <cell r="AY72" t="str">
            <v>---</v>
          </cell>
          <cell r="AZ72" t="str">
            <v>---</v>
          </cell>
          <cell r="BA72" t="str">
            <v>---</v>
          </cell>
          <cell r="BB72" t="str">
            <v>---</v>
          </cell>
          <cell r="BC72" t="str">
            <v>---</v>
          </cell>
          <cell r="BD72" t="str">
            <v>---</v>
          </cell>
          <cell r="BE72" t="str">
            <v>---</v>
          </cell>
          <cell r="BF72" t="str">
            <v>---</v>
          </cell>
          <cell r="BG72">
            <v>0</v>
          </cell>
          <cell r="BH72">
            <v>14921</v>
          </cell>
          <cell r="BI72">
            <v>2137</v>
          </cell>
          <cell r="BJ72">
            <v>0</v>
          </cell>
          <cell r="BK72">
            <v>196</v>
          </cell>
          <cell r="BL72">
            <v>11293</v>
          </cell>
          <cell r="BM72">
            <v>4155</v>
          </cell>
          <cell r="BN72">
            <v>0</v>
          </cell>
          <cell r="BO72">
            <v>0</v>
          </cell>
          <cell r="BP72">
            <v>1098</v>
          </cell>
          <cell r="BQ72">
            <v>33800</v>
          </cell>
          <cell r="BS72">
            <v>44322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5</v>
          </cell>
          <cell r="BY72">
            <v>2</v>
          </cell>
          <cell r="BZ72">
            <v>0</v>
          </cell>
          <cell r="CA72">
            <v>0</v>
          </cell>
          <cell r="CB72">
            <v>0</v>
          </cell>
          <cell r="CC72">
            <v>7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/>
        </row>
        <row r="73">
          <cell r="AW73">
            <v>44323</v>
          </cell>
          <cell r="AX73" t="str">
            <v>---</v>
          </cell>
          <cell r="AY73" t="str">
            <v>---</v>
          </cell>
          <cell r="AZ73" t="str">
            <v>---</v>
          </cell>
          <cell r="BA73" t="str">
            <v>---</v>
          </cell>
          <cell r="BB73" t="str">
            <v>---</v>
          </cell>
          <cell r="BC73" t="str">
            <v>---</v>
          </cell>
          <cell r="BD73" t="str">
            <v>---</v>
          </cell>
          <cell r="BE73" t="str">
            <v>---</v>
          </cell>
          <cell r="BF73" t="str">
            <v>---</v>
          </cell>
          <cell r="BG73">
            <v>0</v>
          </cell>
          <cell r="BH73">
            <v>6518</v>
          </cell>
          <cell r="BI73">
            <v>1297</v>
          </cell>
          <cell r="BJ73">
            <v>0</v>
          </cell>
          <cell r="BK73">
            <v>989</v>
          </cell>
          <cell r="BL73">
            <v>4480</v>
          </cell>
          <cell r="BM73">
            <v>957</v>
          </cell>
          <cell r="BN73">
            <v>0</v>
          </cell>
          <cell r="BO73">
            <v>0</v>
          </cell>
          <cell r="BP73">
            <v>1800</v>
          </cell>
          <cell r="BQ73">
            <v>16041</v>
          </cell>
          <cell r="BS73">
            <v>44323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1</v>
          </cell>
          <cell r="BZ73">
            <v>0</v>
          </cell>
          <cell r="CA73">
            <v>0</v>
          </cell>
          <cell r="CB73">
            <v>0</v>
          </cell>
          <cell r="CC73">
            <v>1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/>
        </row>
        <row r="74">
          <cell r="AW74">
            <v>44324</v>
          </cell>
          <cell r="AX74" t="str">
            <v>---</v>
          </cell>
          <cell r="AY74" t="str">
            <v>---</v>
          </cell>
          <cell r="AZ74" t="str">
            <v>---</v>
          </cell>
          <cell r="BA74" t="str">
            <v>---</v>
          </cell>
          <cell r="BB74" t="str">
            <v>---</v>
          </cell>
          <cell r="BC74" t="str">
            <v>---</v>
          </cell>
          <cell r="BD74" t="str">
            <v>---</v>
          </cell>
          <cell r="BE74" t="str">
            <v>---</v>
          </cell>
          <cell r="BF74" t="str">
            <v>---</v>
          </cell>
          <cell r="BG74">
            <v>0</v>
          </cell>
          <cell r="BH74">
            <v>11477</v>
          </cell>
          <cell r="BI74">
            <v>1259</v>
          </cell>
          <cell r="BJ74">
            <v>0</v>
          </cell>
          <cell r="BK74">
            <v>396</v>
          </cell>
          <cell r="BL74">
            <v>3322</v>
          </cell>
          <cell r="BM74">
            <v>1468</v>
          </cell>
          <cell r="BN74">
            <v>300</v>
          </cell>
          <cell r="BO74">
            <v>0</v>
          </cell>
          <cell r="BP74">
            <v>900</v>
          </cell>
          <cell r="BQ74">
            <v>19122</v>
          </cell>
          <cell r="BS74">
            <v>44324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2</v>
          </cell>
          <cell r="BZ74">
            <v>0</v>
          </cell>
          <cell r="CA74">
            <v>0</v>
          </cell>
          <cell r="CB74">
            <v>0</v>
          </cell>
          <cell r="CC74">
            <v>2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/>
        </row>
        <row r="75">
          <cell r="AW75">
            <v>44325</v>
          </cell>
          <cell r="AX75" t="str">
            <v>---</v>
          </cell>
          <cell r="AY75" t="str">
            <v>---</v>
          </cell>
          <cell r="AZ75" t="str">
            <v>---</v>
          </cell>
          <cell r="BA75" t="str">
            <v>---</v>
          </cell>
          <cell r="BB75" t="str">
            <v>---</v>
          </cell>
          <cell r="BC75" t="str">
            <v>---</v>
          </cell>
          <cell r="BD75" t="str">
            <v>---</v>
          </cell>
          <cell r="BE75" t="str">
            <v>---</v>
          </cell>
          <cell r="BF75" t="str">
            <v>---</v>
          </cell>
          <cell r="BG75">
            <v>0</v>
          </cell>
          <cell r="BH75">
            <v>9131</v>
          </cell>
          <cell r="BI75">
            <v>1500</v>
          </cell>
          <cell r="BJ75">
            <v>98</v>
          </cell>
          <cell r="BK75">
            <v>197</v>
          </cell>
          <cell r="BL75">
            <v>3150</v>
          </cell>
          <cell r="BM75">
            <v>1550</v>
          </cell>
          <cell r="BN75">
            <v>848</v>
          </cell>
          <cell r="BO75">
            <v>48</v>
          </cell>
          <cell r="BP75">
            <v>949</v>
          </cell>
          <cell r="BQ75">
            <v>17471</v>
          </cell>
          <cell r="BS75">
            <v>44325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2</v>
          </cell>
          <cell r="BY75">
            <v>1</v>
          </cell>
          <cell r="BZ75">
            <v>0</v>
          </cell>
          <cell r="CA75">
            <v>0</v>
          </cell>
          <cell r="CB75">
            <v>0</v>
          </cell>
          <cell r="CC75">
            <v>3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/>
        </row>
        <row r="76">
          <cell r="AW76">
            <v>44326</v>
          </cell>
          <cell r="AX76" t="str">
            <v>---</v>
          </cell>
          <cell r="AY76" t="str">
            <v>---</v>
          </cell>
          <cell r="AZ76" t="str">
            <v>---</v>
          </cell>
          <cell r="BA76" t="str">
            <v>---</v>
          </cell>
          <cell r="BB76" t="str">
            <v>---</v>
          </cell>
          <cell r="BC76" t="str">
            <v>---</v>
          </cell>
          <cell r="BD76" t="str">
            <v>---</v>
          </cell>
          <cell r="BE76" t="str">
            <v>---</v>
          </cell>
          <cell r="BF76" t="str">
            <v>---</v>
          </cell>
          <cell r="BG76">
            <v>0</v>
          </cell>
          <cell r="BH76">
            <v>7044</v>
          </cell>
          <cell r="BI76">
            <v>1199</v>
          </cell>
          <cell r="BJ76">
            <v>399</v>
          </cell>
          <cell r="BK76">
            <v>100</v>
          </cell>
          <cell r="BL76">
            <v>1899</v>
          </cell>
          <cell r="BM76">
            <v>1100</v>
          </cell>
          <cell r="BN76">
            <v>294</v>
          </cell>
          <cell r="BO76">
            <v>50</v>
          </cell>
          <cell r="BP76">
            <v>599</v>
          </cell>
          <cell r="BQ76">
            <v>12684</v>
          </cell>
          <cell r="BS76">
            <v>44326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1</v>
          </cell>
          <cell r="BY76">
            <v>2</v>
          </cell>
          <cell r="BZ76">
            <v>0</v>
          </cell>
          <cell r="CA76">
            <v>0</v>
          </cell>
          <cell r="CB76">
            <v>0</v>
          </cell>
          <cell r="CC76">
            <v>3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/>
        </row>
        <row r="77">
          <cell r="AW77">
            <v>44327</v>
          </cell>
          <cell r="AX77" t="str">
            <v>---</v>
          </cell>
          <cell r="AY77" t="str">
            <v>---</v>
          </cell>
          <cell r="AZ77" t="str">
            <v>---</v>
          </cell>
          <cell r="BA77" t="str">
            <v>---</v>
          </cell>
          <cell r="BB77" t="str">
            <v>---</v>
          </cell>
          <cell r="BC77" t="str">
            <v>---</v>
          </cell>
          <cell r="BD77" t="str">
            <v>---</v>
          </cell>
          <cell r="BE77" t="str">
            <v>---</v>
          </cell>
          <cell r="BF77" t="str">
            <v>---</v>
          </cell>
          <cell r="BG77">
            <v>0</v>
          </cell>
          <cell r="BH77">
            <v>4789</v>
          </cell>
          <cell r="BI77">
            <v>288</v>
          </cell>
          <cell r="BJ77">
            <v>248</v>
          </cell>
          <cell r="BK77">
            <v>197</v>
          </cell>
          <cell r="BL77">
            <v>432</v>
          </cell>
          <cell r="BM77">
            <v>486</v>
          </cell>
          <cell r="BN77">
            <v>289</v>
          </cell>
          <cell r="BO77">
            <v>250</v>
          </cell>
          <cell r="BP77">
            <v>548</v>
          </cell>
          <cell r="BQ77">
            <v>7527</v>
          </cell>
          <cell r="BS77">
            <v>44327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1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/>
        </row>
        <row r="78">
          <cell r="AW78">
            <v>44328</v>
          </cell>
          <cell r="AX78" t="str">
            <v>---</v>
          </cell>
          <cell r="AY78" t="str">
            <v>---</v>
          </cell>
          <cell r="AZ78" t="str">
            <v>---</v>
          </cell>
          <cell r="BA78" t="str">
            <v>---</v>
          </cell>
          <cell r="BB78" t="str">
            <v>---</v>
          </cell>
          <cell r="BC78" t="str">
            <v>---</v>
          </cell>
          <cell r="BD78" t="str">
            <v>---</v>
          </cell>
          <cell r="BE78" t="str">
            <v>---</v>
          </cell>
          <cell r="BF78" t="str">
            <v>---</v>
          </cell>
          <cell r="BG78">
            <v>0</v>
          </cell>
          <cell r="BH78">
            <v>2747</v>
          </cell>
          <cell r="BI78">
            <v>260</v>
          </cell>
          <cell r="BJ78">
            <v>123</v>
          </cell>
          <cell r="BK78">
            <v>147</v>
          </cell>
          <cell r="BL78">
            <v>1132</v>
          </cell>
          <cell r="BM78">
            <v>764</v>
          </cell>
          <cell r="BN78">
            <v>281</v>
          </cell>
          <cell r="BO78">
            <v>0</v>
          </cell>
          <cell r="BP78">
            <v>275</v>
          </cell>
          <cell r="BQ78">
            <v>5729</v>
          </cell>
          <cell r="BS78">
            <v>44328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3</v>
          </cell>
          <cell r="BZ78">
            <v>0</v>
          </cell>
          <cell r="CA78">
            <v>0</v>
          </cell>
          <cell r="CB78">
            <v>0</v>
          </cell>
          <cell r="CC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/>
        </row>
        <row r="79">
          <cell r="AW79">
            <v>44329</v>
          </cell>
          <cell r="AX79" t="str">
            <v>---</v>
          </cell>
          <cell r="AY79" t="str">
            <v>---</v>
          </cell>
          <cell r="AZ79" t="str">
            <v>---</v>
          </cell>
          <cell r="BA79" t="str">
            <v>---</v>
          </cell>
          <cell r="BB79" t="str">
            <v>---</v>
          </cell>
          <cell r="BC79" t="str">
            <v>---</v>
          </cell>
          <cell r="BD79" t="str">
            <v>---</v>
          </cell>
          <cell r="BE79" t="str">
            <v>---</v>
          </cell>
          <cell r="BF79" t="str">
            <v>---</v>
          </cell>
          <cell r="BG79">
            <v>0</v>
          </cell>
          <cell r="BH79">
            <v>1197</v>
          </cell>
          <cell r="BI79">
            <v>219</v>
          </cell>
          <cell r="BJ79">
            <v>60</v>
          </cell>
          <cell r="BK79">
            <v>54</v>
          </cell>
          <cell r="BL79">
            <v>1216</v>
          </cell>
          <cell r="BM79">
            <v>813</v>
          </cell>
          <cell r="BN79">
            <v>116</v>
          </cell>
          <cell r="BO79">
            <v>0</v>
          </cell>
          <cell r="BP79">
            <v>160</v>
          </cell>
          <cell r="BQ79">
            <v>3835</v>
          </cell>
          <cell r="BS79">
            <v>44329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1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/>
        </row>
        <row r="80">
          <cell r="AW80">
            <v>44330</v>
          </cell>
          <cell r="AX80" t="str">
            <v>---</v>
          </cell>
          <cell r="AY80" t="str">
            <v>---</v>
          </cell>
          <cell r="AZ80" t="str">
            <v>---</v>
          </cell>
          <cell r="BA80" t="str">
            <v>---</v>
          </cell>
          <cell r="BB80" t="str">
            <v>---</v>
          </cell>
          <cell r="BC80" t="str">
            <v>---</v>
          </cell>
          <cell r="BD80" t="str">
            <v>---</v>
          </cell>
          <cell r="BE80" t="str">
            <v>---</v>
          </cell>
          <cell r="BF80" t="str">
            <v>---</v>
          </cell>
          <cell r="BG80">
            <v>0</v>
          </cell>
          <cell r="BH80">
            <v>1026</v>
          </cell>
          <cell r="BI80">
            <v>20</v>
          </cell>
          <cell r="BJ80">
            <v>79</v>
          </cell>
          <cell r="BK80">
            <v>0</v>
          </cell>
          <cell r="BL80">
            <v>63</v>
          </cell>
          <cell r="BM80">
            <v>116</v>
          </cell>
          <cell r="BN80">
            <v>95</v>
          </cell>
          <cell r="BO80">
            <v>17</v>
          </cell>
          <cell r="BP80">
            <v>219</v>
          </cell>
          <cell r="BQ80">
            <v>1635</v>
          </cell>
          <cell r="BS80">
            <v>44330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2</v>
          </cell>
          <cell r="BY80">
            <v>3</v>
          </cell>
          <cell r="BZ80">
            <v>0</v>
          </cell>
          <cell r="CA80">
            <v>0</v>
          </cell>
          <cell r="CB80">
            <v>0</v>
          </cell>
          <cell r="CC80">
            <v>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/>
        </row>
        <row r="81">
          <cell r="AW81">
            <v>44331</v>
          </cell>
          <cell r="AX81" t="str">
            <v>---</v>
          </cell>
          <cell r="AY81" t="str">
            <v>---</v>
          </cell>
          <cell r="AZ81" t="str">
            <v>---</v>
          </cell>
          <cell r="BA81" t="str">
            <v>---</v>
          </cell>
          <cell r="BB81" t="str">
            <v>---</v>
          </cell>
          <cell r="BC81" t="str">
            <v>---</v>
          </cell>
          <cell r="BD81" t="str">
            <v>---</v>
          </cell>
          <cell r="BE81" t="str">
            <v>---</v>
          </cell>
          <cell r="BF81" t="str">
            <v>---</v>
          </cell>
          <cell r="BG81">
            <v>0</v>
          </cell>
          <cell r="BH81">
            <v>1122</v>
          </cell>
          <cell r="BI81">
            <v>20</v>
          </cell>
          <cell r="BJ81">
            <v>57</v>
          </cell>
          <cell r="BK81">
            <v>120</v>
          </cell>
          <cell r="BL81">
            <v>146</v>
          </cell>
          <cell r="BM81">
            <v>235</v>
          </cell>
          <cell r="BN81">
            <v>88</v>
          </cell>
          <cell r="BO81">
            <v>50</v>
          </cell>
          <cell r="BP81">
            <v>358</v>
          </cell>
          <cell r="BQ81">
            <v>2196</v>
          </cell>
          <cell r="BS81">
            <v>44331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2</v>
          </cell>
          <cell r="BY81">
            <v>1</v>
          </cell>
          <cell r="BZ81">
            <v>0</v>
          </cell>
          <cell r="CA81">
            <v>0</v>
          </cell>
          <cell r="CB81">
            <v>0</v>
          </cell>
          <cell r="CC81">
            <v>3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/>
        </row>
        <row r="82">
          <cell r="AW82">
            <v>44332</v>
          </cell>
          <cell r="AX82" t="str">
            <v>---</v>
          </cell>
          <cell r="AY82" t="str">
            <v>---</v>
          </cell>
          <cell r="AZ82" t="str">
            <v>---</v>
          </cell>
          <cell r="BA82" t="str">
            <v>---</v>
          </cell>
          <cell r="BB82" t="str">
            <v>---</v>
          </cell>
          <cell r="BC82" t="str">
            <v>---</v>
          </cell>
          <cell r="BD82" t="str">
            <v>---</v>
          </cell>
          <cell r="BE82" t="str">
            <v>---</v>
          </cell>
          <cell r="BF82" t="str">
            <v>---</v>
          </cell>
          <cell r="BG82">
            <v>0</v>
          </cell>
          <cell r="BH82">
            <v>1625</v>
          </cell>
          <cell r="BI82">
            <v>198</v>
          </cell>
          <cell r="BJ82">
            <v>80</v>
          </cell>
          <cell r="BK82">
            <v>55</v>
          </cell>
          <cell r="BL82">
            <v>619</v>
          </cell>
          <cell r="BM82">
            <v>530</v>
          </cell>
          <cell r="BN82">
            <v>50</v>
          </cell>
          <cell r="BO82">
            <v>19</v>
          </cell>
          <cell r="BP82">
            <v>490</v>
          </cell>
          <cell r="BQ82">
            <v>3666</v>
          </cell>
          <cell r="BS82">
            <v>44332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2</v>
          </cell>
          <cell r="BY82">
            <v>3</v>
          </cell>
          <cell r="BZ82">
            <v>0</v>
          </cell>
          <cell r="CA82">
            <v>0</v>
          </cell>
          <cell r="CB82">
            <v>0</v>
          </cell>
          <cell r="CC82">
            <v>5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/>
        </row>
        <row r="83">
          <cell r="AW83">
            <v>44333</v>
          </cell>
          <cell r="AX83" t="str">
            <v>---</v>
          </cell>
          <cell r="AY83" t="str">
            <v>---</v>
          </cell>
          <cell r="AZ83" t="str">
            <v>---</v>
          </cell>
          <cell r="BA83" t="str">
            <v>---</v>
          </cell>
          <cell r="BB83" t="str">
            <v>---</v>
          </cell>
          <cell r="BC83" t="str">
            <v>---</v>
          </cell>
          <cell r="BD83" t="str">
            <v>---</v>
          </cell>
          <cell r="BE83" t="str">
            <v>---</v>
          </cell>
          <cell r="BF83" t="str">
            <v>---</v>
          </cell>
          <cell r="BG83">
            <v>0</v>
          </cell>
          <cell r="BH83">
            <v>2066</v>
          </cell>
          <cell r="BI83">
            <v>279</v>
          </cell>
          <cell r="BJ83">
            <v>20</v>
          </cell>
          <cell r="BK83">
            <v>104</v>
          </cell>
          <cell r="BL83">
            <v>1068</v>
          </cell>
          <cell r="BM83">
            <v>640</v>
          </cell>
          <cell r="BN83">
            <v>40</v>
          </cell>
          <cell r="BO83">
            <v>0</v>
          </cell>
          <cell r="BP83">
            <v>619</v>
          </cell>
          <cell r="BQ83">
            <v>4836</v>
          </cell>
          <cell r="BS83">
            <v>44333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4</v>
          </cell>
          <cell r="BY83">
            <v>5</v>
          </cell>
          <cell r="BZ83">
            <v>0</v>
          </cell>
          <cell r="CA83">
            <v>0</v>
          </cell>
          <cell r="CB83">
            <v>0</v>
          </cell>
          <cell r="CC83">
            <v>9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/>
        </row>
        <row r="84">
          <cell r="AW84">
            <v>44334</v>
          </cell>
          <cell r="AX84" t="str">
            <v>---</v>
          </cell>
          <cell r="AY84" t="str">
            <v>---</v>
          </cell>
          <cell r="AZ84" t="str">
            <v>---</v>
          </cell>
          <cell r="BA84" t="str">
            <v>---</v>
          </cell>
          <cell r="BB84" t="str">
            <v>---</v>
          </cell>
          <cell r="BC84" t="str">
            <v>---</v>
          </cell>
          <cell r="BD84" t="str">
            <v>---</v>
          </cell>
          <cell r="BE84" t="str">
            <v>---</v>
          </cell>
          <cell r="BF84" t="str">
            <v>---</v>
          </cell>
          <cell r="BG84">
            <v>0</v>
          </cell>
          <cell r="BH84" t="str">
            <v>---</v>
          </cell>
          <cell r="BI84" t="str">
            <v>---</v>
          </cell>
          <cell r="BJ84" t="str">
            <v>---</v>
          </cell>
          <cell r="BK84" t="str">
            <v>---</v>
          </cell>
          <cell r="BL84" t="str">
            <v>---</v>
          </cell>
          <cell r="BM84" t="str">
            <v>---</v>
          </cell>
          <cell r="BN84" t="str">
            <v>---</v>
          </cell>
          <cell r="BO84" t="str">
            <v>---</v>
          </cell>
          <cell r="BP84" t="str">
            <v>---</v>
          </cell>
          <cell r="BQ84">
            <v>0</v>
          </cell>
          <cell r="BS84">
            <v>44334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1</v>
          </cell>
          <cell r="BZ84">
            <v>0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/>
        </row>
        <row r="85">
          <cell r="AW85">
            <v>44335</v>
          </cell>
          <cell r="AX85" t="str">
            <v>---</v>
          </cell>
          <cell r="AY85" t="str">
            <v>---</v>
          </cell>
          <cell r="AZ85" t="str">
            <v>---</v>
          </cell>
          <cell r="BA85" t="str">
            <v>---</v>
          </cell>
          <cell r="BB85" t="str">
            <v>---</v>
          </cell>
          <cell r="BC85" t="str">
            <v>---</v>
          </cell>
          <cell r="BD85" t="str">
            <v>---</v>
          </cell>
          <cell r="BE85" t="str">
            <v>---</v>
          </cell>
          <cell r="BF85" t="str">
            <v>---</v>
          </cell>
          <cell r="BG85">
            <v>0</v>
          </cell>
          <cell r="BH85">
            <v>4173</v>
          </cell>
          <cell r="BI85">
            <v>671</v>
          </cell>
          <cell r="BJ85">
            <v>400</v>
          </cell>
          <cell r="BK85">
            <v>691</v>
          </cell>
          <cell r="BL85">
            <v>1394</v>
          </cell>
          <cell r="BM85">
            <v>1246</v>
          </cell>
          <cell r="BN85">
            <v>20</v>
          </cell>
          <cell r="BO85">
            <v>79</v>
          </cell>
          <cell r="BP85">
            <v>2335</v>
          </cell>
          <cell r="BQ85">
            <v>11009</v>
          </cell>
          <cell r="BS85">
            <v>44335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3</v>
          </cell>
          <cell r="BY85">
            <v>6</v>
          </cell>
          <cell r="BZ85">
            <v>0</v>
          </cell>
          <cell r="CA85">
            <v>0</v>
          </cell>
          <cell r="CB85">
            <v>0</v>
          </cell>
          <cell r="CC85">
            <v>9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/>
        </row>
        <row r="86">
          <cell r="AW86">
            <v>44336</v>
          </cell>
          <cell r="AX86" t="str">
            <v>---</v>
          </cell>
          <cell r="AY86" t="str">
            <v>---</v>
          </cell>
          <cell r="AZ86" t="str">
            <v>---</v>
          </cell>
          <cell r="BA86" t="str">
            <v>---</v>
          </cell>
          <cell r="BB86" t="str">
            <v>---</v>
          </cell>
          <cell r="BC86" t="str">
            <v>---</v>
          </cell>
          <cell r="BD86" t="str">
            <v>---</v>
          </cell>
          <cell r="BE86" t="str">
            <v>---</v>
          </cell>
          <cell r="BF86" t="str">
            <v>---</v>
          </cell>
          <cell r="BG86">
            <v>0</v>
          </cell>
          <cell r="BH86" t="str">
            <v>---</v>
          </cell>
          <cell r="BI86" t="str">
            <v>---</v>
          </cell>
          <cell r="BJ86" t="str">
            <v>---</v>
          </cell>
          <cell r="BK86" t="str">
            <v>---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>
            <v>0</v>
          </cell>
          <cell r="BS86">
            <v>44336</v>
          </cell>
          <cell r="BT86">
            <v>2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2</v>
          </cell>
          <cell r="BZ86">
            <v>0</v>
          </cell>
          <cell r="CA86">
            <v>0</v>
          </cell>
          <cell r="CB86">
            <v>0</v>
          </cell>
          <cell r="CC86">
            <v>4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/>
        </row>
        <row r="87">
          <cell r="AW87">
            <v>44337</v>
          </cell>
          <cell r="AX87" t="str">
            <v>---</v>
          </cell>
          <cell r="AY87" t="str">
            <v>---</v>
          </cell>
          <cell r="AZ87" t="str">
            <v>---</v>
          </cell>
          <cell r="BA87" t="str">
            <v>---</v>
          </cell>
          <cell r="BB87" t="str">
            <v>---</v>
          </cell>
          <cell r="BC87" t="str">
            <v>---</v>
          </cell>
          <cell r="BD87" t="str">
            <v>---</v>
          </cell>
          <cell r="BE87" t="str">
            <v>---</v>
          </cell>
          <cell r="BF87" t="str">
            <v>---</v>
          </cell>
          <cell r="BG87">
            <v>0</v>
          </cell>
          <cell r="BH87">
            <v>2560</v>
          </cell>
          <cell r="BI87">
            <v>371</v>
          </cell>
          <cell r="BJ87">
            <v>988</v>
          </cell>
          <cell r="BK87">
            <v>1359</v>
          </cell>
          <cell r="BL87">
            <v>1868</v>
          </cell>
          <cell r="BM87">
            <v>1048</v>
          </cell>
          <cell r="BN87">
            <v>140</v>
          </cell>
          <cell r="BO87">
            <v>59</v>
          </cell>
          <cell r="BP87">
            <v>798</v>
          </cell>
          <cell r="BQ87">
            <v>9191</v>
          </cell>
          <cell r="BS87">
            <v>44337</v>
          </cell>
          <cell r="BT87">
            <v>0</v>
          </cell>
          <cell r="BU87">
            <v>0</v>
          </cell>
          <cell r="BV87">
            <v>4</v>
          </cell>
          <cell r="BW87">
            <v>0</v>
          </cell>
          <cell r="BX87">
            <v>0</v>
          </cell>
          <cell r="BY87">
            <v>3</v>
          </cell>
          <cell r="BZ87">
            <v>0</v>
          </cell>
          <cell r="CA87">
            <v>0</v>
          </cell>
          <cell r="CB87">
            <v>0</v>
          </cell>
          <cell r="CC87">
            <v>7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/>
        </row>
        <row r="88">
          <cell r="AW88">
            <v>44338</v>
          </cell>
          <cell r="AX88" t="str">
            <v>---</v>
          </cell>
          <cell r="AY88" t="str">
            <v>---</v>
          </cell>
          <cell r="AZ88" t="str">
            <v>---</v>
          </cell>
          <cell r="BA88" t="str">
            <v>---</v>
          </cell>
          <cell r="BB88" t="str">
            <v>---</v>
          </cell>
          <cell r="BC88" t="str">
            <v>---</v>
          </cell>
          <cell r="BD88" t="str">
            <v>---</v>
          </cell>
          <cell r="BE88" t="str">
            <v>---</v>
          </cell>
          <cell r="BF88" t="str">
            <v>---</v>
          </cell>
          <cell r="BG88">
            <v>0</v>
          </cell>
          <cell r="BH88" t="str">
            <v>---</v>
          </cell>
          <cell r="BI88" t="str">
            <v>---</v>
          </cell>
          <cell r="BJ88" t="str">
            <v>---</v>
          </cell>
          <cell r="BK88" t="str">
            <v>---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>
            <v>0</v>
          </cell>
          <cell r="BS88">
            <v>44338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4</v>
          </cell>
          <cell r="BZ88">
            <v>0</v>
          </cell>
          <cell r="CA88">
            <v>0</v>
          </cell>
          <cell r="CB88">
            <v>0</v>
          </cell>
          <cell r="CC88">
            <v>4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/>
        </row>
        <row r="89">
          <cell r="AW89">
            <v>44339</v>
          </cell>
          <cell r="AX89" t="str">
            <v>---</v>
          </cell>
          <cell r="AY89" t="str">
            <v>---</v>
          </cell>
          <cell r="AZ89" t="str">
            <v>---</v>
          </cell>
          <cell r="BA89" t="str">
            <v>---</v>
          </cell>
          <cell r="BB89" t="str">
            <v>---</v>
          </cell>
          <cell r="BC89" t="str">
            <v>---</v>
          </cell>
          <cell r="BD89" t="str">
            <v>---</v>
          </cell>
          <cell r="BE89" t="str">
            <v>---</v>
          </cell>
          <cell r="BF89" t="str">
            <v>---</v>
          </cell>
          <cell r="BG89">
            <v>0</v>
          </cell>
          <cell r="BH89">
            <v>467</v>
          </cell>
          <cell r="BI89">
            <v>277</v>
          </cell>
          <cell r="BJ89">
            <v>387</v>
          </cell>
          <cell r="BK89">
            <v>558</v>
          </cell>
          <cell r="BL89">
            <v>561</v>
          </cell>
          <cell r="BM89">
            <v>431</v>
          </cell>
          <cell r="BN89">
            <v>19</v>
          </cell>
          <cell r="BO89">
            <v>30</v>
          </cell>
          <cell r="BP89">
            <v>319</v>
          </cell>
          <cell r="BQ89">
            <v>3049</v>
          </cell>
          <cell r="BS89">
            <v>44339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0</v>
          </cell>
          <cell r="CB89">
            <v>0</v>
          </cell>
          <cell r="CC89">
            <v>1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/>
        </row>
        <row r="90">
          <cell r="AW90">
            <v>44340</v>
          </cell>
          <cell r="AX90" t="str">
            <v>---</v>
          </cell>
          <cell r="AY90" t="str">
            <v>---</v>
          </cell>
          <cell r="AZ90" t="str">
            <v>---</v>
          </cell>
          <cell r="BA90" t="str">
            <v>---</v>
          </cell>
          <cell r="BB90" t="str">
            <v>---</v>
          </cell>
          <cell r="BC90" t="str">
            <v>---</v>
          </cell>
          <cell r="BD90" t="str">
            <v>---</v>
          </cell>
          <cell r="BE90" t="str">
            <v>---</v>
          </cell>
          <cell r="BF90" t="str">
            <v>---</v>
          </cell>
          <cell r="BG90">
            <v>0</v>
          </cell>
          <cell r="BH90" t="str">
            <v>---</v>
          </cell>
          <cell r="BI90" t="str">
            <v>---</v>
          </cell>
          <cell r="BJ90" t="str">
            <v>---</v>
          </cell>
          <cell r="BK90" t="str">
            <v>---</v>
          </cell>
          <cell r="BL90" t="str">
            <v>---</v>
          </cell>
          <cell r="BM90" t="str">
            <v>---</v>
          </cell>
          <cell r="BN90" t="str">
            <v>---</v>
          </cell>
          <cell r="BO90" t="str">
            <v>---</v>
          </cell>
          <cell r="BP90" t="str">
            <v>---</v>
          </cell>
          <cell r="BQ90">
            <v>0</v>
          </cell>
          <cell r="BS90">
            <v>44340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</v>
          </cell>
          <cell r="BZ90">
            <v>0</v>
          </cell>
          <cell r="CA90">
            <v>0</v>
          </cell>
          <cell r="CB90">
            <v>0</v>
          </cell>
          <cell r="CC90">
            <v>2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/>
        </row>
        <row r="91">
          <cell r="AW91">
            <v>44341</v>
          </cell>
          <cell r="AX91" t="str">
            <v>---</v>
          </cell>
          <cell r="AY91" t="str">
            <v>---</v>
          </cell>
          <cell r="AZ91" t="str">
            <v>---</v>
          </cell>
          <cell r="BA91" t="str">
            <v>---</v>
          </cell>
          <cell r="BB91" t="str">
            <v>---</v>
          </cell>
          <cell r="BC91" t="str">
            <v>---</v>
          </cell>
          <cell r="BD91" t="str">
            <v>---</v>
          </cell>
          <cell r="BE91" t="str">
            <v>---</v>
          </cell>
          <cell r="BF91" t="str">
            <v>---</v>
          </cell>
          <cell r="BG91">
            <v>0</v>
          </cell>
          <cell r="BH91">
            <v>225</v>
          </cell>
          <cell r="BI91">
            <v>89</v>
          </cell>
          <cell r="BJ91">
            <v>164</v>
          </cell>
          <cell r="BK91">
            <v>309</v>
          </cell>
          <cell r="BL91">
            <v>399</v>
          </cell>
          <cell r="BM91">
            <v>285</v>
          </cell>
          <cell r="BN91">
            <v>10</v>
          </cell>
          <cell r="BO91">
            <v>19</v>
          </cell>
          <cell r="BP91">
            <v>80</v>
          </cell>
          <cell r="BQ91">
            <v>1580</v>
          </cell>
          <cell r="BS91">
            <v>44341</v>
          </cell>
          <cell r="BT91">
            <v>0</v>
          </cell>
          <cell r="BU91">
            <v>2</v>
          </cell>
          <cell r="BV91">
            <v>0</v>
          </cell>
          <cell r="BW91">
            <v>1</v>
          </cell>
          <cell r="BX91">
            <v>0</v>
          </cell>
          <cell r="BY91">
            <v>2</v>
          </cell>
          <cell r="BZ91">
            <v>0</v>
          </cell>
          <cell r="CA91">
            <v>0</v>
          </cell>
          <cell r="CB91">
            <v>0</v>
          </cell>
          <cell r="CC91">
            <v>5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/>
        </row>
        <row r="92">
          <cell r="AW92">
            <v>44342</v>
          </cell>
          <cell r="AX92" t="str">
            <v>---</v>
          </cell>
          <cell r="AY92" t="str">
            <v>---</v>
          </cell>
          <cell r="AZ92" t="str">
            <v>---</v>
          </cell>
          <cell r="BA92" t="str">
            <v>---</v>
          </cell>
          <cell r="BB92" t="str">
            <v>---</v>
          </cell>
          <cell r="BC92" t="str">
            <v>---</v>
          </cell>
          <cell r="BD92" t="str">
            <v>---</v>
          </cell>
          <cell r="BE92" t="str">
            <v>---</v>
          </cell>
          <cell r="BF92" t="str">
            <v>---</v>
          </cell>
          <cell r="BG92">
            <v>0</v>
          </cell>
          <cell r="BH92" t="str">
            <v>---</v>
          </cell>
          <cell r="BI92" t="str">
            <v>---</v>
          </cell>
          <cell r="BJ92" t="str">
            <v>---</v>
          </cell>
          <cell r="BK92" t="str">
            <v>---</v>
          </cell>
          <cell r="BL92" t="str">
            <v>---</v>
          </cell>
          <cell r="BM92" t="str">
            <v>---</v>
          </cell>
          <cell r="BN92" t="str">
            <v>---</v>
          </cell>
          <cell r="BO92" t="str">
            <v>---</v>
          </cell>
          <cell r="BP92" t="str">
            <v>---</v>
          </cell>
          <cell r="BQ92">
            <v>0</v>
          </cell>
          <cell r="BS92">
            <v>44342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/>
        </row>
        <row r="93">
          <cell r="AW93">
            <v>44343</v>
          </cell>
          <cell r="AX93" t="str">
            <v>---</v>
          </cell>
          <cell r="AY93" t="str">
            <v>---</v>
          </cell>
          <cell r="AZ93" t="str">
            <v>---</v>
          </cell>
          <cell r="BA93" t="str">
            <v>---</v>
          </cell>
          <cell r="BB93" t="str">
            <v>---</v>
          </cell>
          <cell r="BC93" t="str">
            <v>---</v>
          </cell>
          <cell r="BD93" t="str">
            <v>---</v>
          </cell>
          <cell r="BE93" t="str">
            <v>---</v>
          </cell>
          <cell r="BF93" t="str">
            <v>---</v>
          </cell>
          <cell r="BG93">
            <v>0</v>
          </cell>
          <cell r="BH93">
            <v>107</v>
          </cell>
          <cell r="BI93">
            <v>33</v>
          </cell>
          <cell r="BJ93">
            <v>168</v>
          </cell>
          <cell r="BK93">
            <v>243</v>
          </cell>
          <cell r="BL93">
            <v>265</v>
          </cell>
          <cell r="BM93">
            <v>107</v>
          </cell>
          <cell r="BN93">
            <v>0</v>
          </cell>
          <cell r="BO93">
            <v>31</v>
          </cell>
          <cell r="BP93">
            <v>51</v>
          </cell>
          <cell r="BQ93">
            <v>1005</v>
          </cell>
          <cell r="BS93">
            <v>44343</v>
          </cell>
          <cell r="BT93">
            <v>1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1</v>
          </cell>
          <cell r="BZ93">
            <v>0</v>
          </cell>
          <cell r="CA93">
            <v>0</v>
          </cell>
          <cell r="CB93">
            <v>0</v>
          </cell>
          <cell r="CC93">
            <v>2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/>
        </row>
        <row r="94">
          <cell r="AW94">
            <v>44344</v>
          </cell>
          <cell r="AX94" t="str">
            <v>---</v>
          </cell>
          <cell r="AY94" t="str">
            <v>---</v>
          </cell>
          <cell r="AZ94" t="str">
            <v>---</v>
          </cell>
          <cell r="BA94" t="str">
            <v>---</v>
          </cell>
          <cell r="BB94" t="str">
            <v>---</v>
          </cell>
          <cell r="BC94" t="str">
            <v>---</v>
          </cell>
          <cell r="BD94" t="str">
            <v>---</v>
          </cell>
          <cell r="BE94" t="str">
            <v>---</v>
          </cell>
          <cell r="BF94" t="str">
            <v>---</v>
          </cell>
          <cell r="BG94">
            <v>0</v>
          </cell>
          <cell r="BH94" t="str">
            <v>---</v>
          </cell>
          <cell r="BI94" t="str">
            <v>---</v>
          </cell>
          <cell r="BJ94" t="str">
            <v>---</v>
          </cell>
          <cell r="BK94" t="str">
            <v>---</v>
          </cell>
          <cell r="BL94" t="str">
            <v>---</v>
          </cell>
          <cell r="BM94" t="str">
            <v>---</v>
          </cell>
          <cell r="BN94" t="str">
            <v>---</v>
          </cell>
          <cell r="BO94" t="str">
            <v>---</v>
          </cell>
          <cell r="BP94" t="str">
            <v>---</v>
          </cell>
          <cell r="BQ94">
            <v>0</v>
          </cell>
          <cell r="BS94">
            <v>44344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/>
        </row>
        <row r="95">
          <cell r="AW95">
            <v>44345</v>
          </cell>
          <cell r="AX95" t="str">
            <v>---</v>
          </cell>
          <cell r="AY95" t="str">
            <v>---</v>
          </cell>
          <cell r="AZ95" t="str">
            <v>---</v>
          </cell>
          <cell r="BA95" t="str">
            <v>---</v>
          </cell>
          <cell r="BB95" t="str">
            <v>---</v>
          </cell>
          <cell r="BC95" t="str">
            <v>---</v>
          </cell>
          <cell r="BD95" t="str">
            <v>---</v>
          </cell>
          <cell r="BE95" t="str">
            <v>---</v>
          </cell>
          <cell r="BF95" t="str">
            <v>---</v>
          </cell>
          <cell r="BG95">
            <v>0</v>
          </cell>
          <cell r="BH95">
            <v>158</v>
          </cell>
          <cell r="BI95">
            <v>47</v>
          </cell>
          <cell r="BJ95">
            <v>537</v>
          </cell>
          <cell r="BK95">
            <v>659</v>
          </cell>
          <cell r="BL95">
            <v>178</v>
          </cell>
          <cell r="BM95">
            <v>104</v>
          </cell>
          <cell r="BN95">
            <v>8</v>
          </cell>
          <cell r="BO95">
            <v>24</v>
          </cell>
          <cell r="BP95">
            <v>84</v>
          </cell>
          <cell r="BQ95">
            <v>1799</v>
          </cell>
          <cell r="BS95">
            <v>44345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1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/>
        </row>
        <row r="96">
          <cell r="AW96">
            <v>44346</v>
          </cell>
          <cell r="AX96" t="str">
            <v>---</v>
          </cell>
          <cell r="AY96" t="str">
            <v>---</v>
          </cell>
          <cell r="AZ96" t="str">
            <v>---</v>
          </cell>
          <cell r="BA96" t="str">
            <v>---</v>
          </cell>
          <cell r="BB96" t="str">
            <v>---</v>
          </cell>
          <cell r="BC96" t="str">
            <v>---</v>
          </cell>
          <cell r="BD96" t="str">
            <v>---</v>
          </cell>
          <cell r="BE96" t="str">
            <v>---</v>
          </cell>
          <cell r="BF96" t="str">
            <v>---</v>
          </cell>
          <cell r="BG96">
            <v>0</v>
          </cell>
          <cell r="BH96" t="str">
            <v>---</v>
          </cell>
          <cell r="BI96" t="str">
            <v>---</v>
          </cell>
          <cell r="BJ96" t="str">
            <v>---</v>
          </cell>
          <cell r="BK96" t="str">
            <v>---</v>
          </cell>
          <cell r="BL96" t="str">
            <v>---</v>
          </cell>
          <cell r="BM96" t="str">
            <v>---</v>
          </cell>
          <cell r="BN96" t="str">
            <v>---</v>
          </cell>
          <cell r="BO96" t="str">
            <v>---</v>
          </cell>
          <cell r="BP96" t="str">
            <v>---</v>
          </cell>
          <cell r="BQ96">
            <v>0</v>
          </cell>
          <cell r="BS96">
            <v>44346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</v>
          </cell>
          <cell r="BZ96">
            <v>0</v>
          </cell>
          <cell r="CA96">
            <v>0</v>
          </cell>
          <cell r="CB96">
            <v>0</v>
          </cell>
          <cell r="CC96">
            <v>1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/>
        </row>
        <row r="97">
          <cell r="AW97">
            <v>44347</v>
          </cell>
          <cell r="AX97" t="str">
            <v>---</v>
          </cell>
          <cell r="AY97" t="str">
            <v>---</v>
          </cell>
          <cell r="AZ97" t="str">
            <v>---</v>
          </cell>
          <cell r="BA97" t="str">
            <v>---</v>
          </cell>
          <cell r="BB97" t="str">
            <v>---</v>
          </cell>
          <cell r="BC97" t="str">
            <v>---</v>
          </cell>
          <cell r="BD97" t="str">
            <v>---</v>
          </cell>
          <cell r="BE97" t="str">
            <v>---</v>
          </cell>
          <cell r="BF97" t="str">
            <v>---</v>
          </cell>
          <cell r="BG97">
            <v>0</v>
          </cell>
          <cell r="BH97">
            <v>106</v>
          </cell>
          <cell r="BI97">
            <v>108</v>
          </cell>
          <cell r="BJ97">
            <v>1689</v>
          </cell>
          <cell r="BK97">
            <v>1687</v>
          </cell>
          <cell r="BL97">
            <v>646</v>
          </cell>
          <cell r="BM97">
            <v>450</v>
          </cell>
          <cell r="BN97">
            <v>18</v>
          </cell>
          <cell r="BO97">
            <v>28</v>
          </cell>
          <cell r="BP97">
            <v>153</v>
          </cell>
          <cell r="BQ97">
            <v>4885</v>
          </cell>
          <cell r="BS97">
            <v>44347</v>
          </cell>
          <cell r="BT97">
            <v>0</v>
          </cell>
          <cell r="BU97">
            <v>1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/>
        </row>
        <row r="98">
          <cell r="AW98">
            <v>44348</v>
          </cell>
          <cell r="AX98" t="str">
            <v>---</v>
          </cell>
          <cell r="AY98" t="str">
            <v>---</v>
          </cell>
          <cell r="AZ98" t="str">
            <v>---</v>
          </cell>
          <cell r="BA98" t="str">
            <v>---</v>
          </cell>
          <cell r="BB98" t="str">
            <v>---</v>
          </cell>
          <cell r="BC98" t="str">
            <v>---</v>
          </cell>
          <cell r="BD98" t="str">
            <v>---</v>
          </cell>
          <cell r="BE98" t="str">
            <v>---</v>
          </cell>
          <cell r="BF98" t="str">
            <v>---</v>
          </cell>
          <cell r="BG98">
            <v>0</v>
          </cell>
          <cell r="BH98" t="str">
            <v>---</v>
          </cell>
          <cell r="BI98" t="str">
            <v>---</v>
          </cell>
          <cell r="BJ98" t="str">
            <v>---</v>
          </cell>
          <cell r="BK98" t="str">
            <v>---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>
            <v>0</v>
          </cell>
          <cell r="BS98">
            <v>44348</v>
          </cell>
          <cell r="BT98">
            <v>0</v>
          </cell>
          <cell r="BU98">
            <v>1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1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/>
        </row>
        <row r="99">
          <cell r="AW99">
            <v>44349</v>
          </cell>
          <cell r="AX99" t="str">
            <v>---</v>
          </cell>
          <cell r="AY99" t="str">
            <v>---</v>
          </cell>
          <cell r="AZ99" t="str">
            <v>---</v>
          </cell>
          <cell r="BA99" t="str">
            <v>---</v>
          </cell>
          <cell r="BB99" t="str">
            <v>---</v>
          </cell>
          <cell r="BC99" t="str">
            <v>---</v>
          </cell>
          <cell r="BD99" t="str">
            <v>---</v>
          </cell>
          <cell r="BE99" t="str">
            <v>---</v>
          </cell>
          <cell r="BF99" t="str">
            <v>---</v>
          </cell>
          <cell r="BG99">
            <v>0</v>
          </cell>
          <cell r="BH99">
            <v>50</v>
          </cell>
          <cell r="BI99">
            <v>20</v>
          </cell>
          <cell r="BJ99">
            <v>896</v>
          </cell>
          <cell r="BK99">
            <v>1109</v>
          </cell>
          <cell r="BL99">
            <v>310</v>
          </cell>
          <cell r="BM99">
            <v>238</v>
          </cell>
          <cell r="BN99">
            <v>4</v>
          </cell>
          <cell r="BO99">
            <v>19</v>
          </cell>
          <cell r="BP99">
            <v>156</v>
          </cell>
          <cell r="BQ99">
            <v>2802</v>
          </cell>
          <cell r="BS99">
            <v>44349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/>
        </row>
        <row r="100">
          <cell r="AW100">
            <v>44350</v>
          </cell>
          <cell r="AX100" t="str">
            <v>---</v>
          </cell>
          <cell r="AY100" t="str">
            <v>---</v>
          </cell>
          <cell r="AZ100" t="str">
            <v>---</v>
          </cell>
          <cell r="BA100" t="str">
            <v>---</v>
          </cell>
          <cell r="BB100" t="str">
            <v>---</v>
          </cell>
          <cell r="BC100" t="str">
            <v>---</v>
          </cell>
          <cell r="BD100" t="str">
            <v>---</v>
          </cell>
          <cell r="BE100" t="str">
            <v>---</v>
          </cell>
          <cell r="BF100" t="str">
            <v>---</v>
          </cell>
          <cell r="BG100">
            <v>0</v>
          </cell>
          <cell r="BH100" t="str">
            <v>---</v>
          </cell>
          <cell r="BI100" t="str">
            <v>---</v>
          </cell>
          <cell r="BJ100" t="str">
            <v>---</v>
          </cell>
          <cell r="BK100" t="str">
            <v>---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>
            <v>0</v>
          </cell>
          <cell r="BS100">
            <v>44350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</v>
          </cell>
          <cell r="BZ100">
            <v>0</v>
          </cell>
          <cell r="CA100">
            <v>0</v>
          </cell>
          <cell r="CB100">
            <v>0</v>
          </cell>
          <cell r="CC100">
            <v>1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/>
        </row>
        <row r="101">
          <cell r="AW101">
            <v>44351</v>
          </cell>
          <cell r="AX101" t="str">
            <v>---</v>
          </cell>
          <cell r="AY101" t="str">
            <v>---</v>
          </cell>
          <cell r="AZ101" t="str">
            <v>---</v>
          </cell>
          <cell r="BA101" t="str">
            <v>---</v>
          </cell>
          <cell r="BB101" t="str">
            <v>---</v>
          </cell>
          <cell r="BC101" t="str">
            <v>---</v>
          </cell>
          <cell r="BD101" t="str">
            <v>---</v>
          </cell>
          <cell r="BE101" t="str">
            <v>---</v>
          </cell>
          <cell r="BF101" t="str">
            <v>---</v>
          </cell>
          <cell r="BG101">
            <v>0</v>
          </cell>
          <cell r="BH101">
            <v>92</v>
          </cell>
          <cell r="BI101">
            <v>8</v>
          </cell>
          <cell r="BJ101">
            <v>918</v>
          </cell>
          <cell r="BK101">
            <v>1449</v>
          </cell>
          <cell r="BL101">
            <v>277</v>
          </cell>
          <cell r="BM101">
            <v>231</v>
          </cell>
          <cell r="BN101">
            <v>0</v>
          </cell>
          <cell r="BO101">
            <v>0</v>
          </cell>
          <cell r="BP101">
            <v>211</v>
          </cell>
          <cell r="BQ101">
            <v>3186</v>
          </cell>
          <cell r="BS101">
            <v>44351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/>
        </row>
        <row r="102">
          <cell r="AW102">
            <v>44352</v>
          </cell>
          <cell r="AX102" t="str">
            <v>---</v>
          </cell>
          <cell r="AY102" t="str">
            <v>---</v>
          </cell>
          <cell r="AZ102" t="str">
            <v>---</v>
          </cell>
          <cell r="BA102" t="str">
            <v>---</v>
          </cell>
          <cell r="BB102" t="str">
            <v>---</v>
          </cell>
          <cell r="BC102" t="str">
            <v>---</v>
          </cell>
          <cell r="BD102" t="str">
            <v>---</v>
          </cell>
          <cell r="BE102" t="str">
            <v>---</v>
          </cell>
          <cell r="BF102" t="str">
            <v>---</v>
          </cell>
          <cell r="BG102">
            <v>0</v>
          </cell>
          <cell r="BH102" t="str">
            <v>---</v>
          </cell>
          <cell r="BI102" t="str">
            <v>---</v>
          </cell>
          <cell r="BJ102" t="str">
            <v>---</v>
          </cell>
          <cell r="BK102" t="str">
            <v>---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>
            <v>0</v>
          </cell>
          <cell r="BS102">
            <v>44352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1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/>
        </row>
        <row r="103">
          <cell r="AW103">
            <v>44353</v>
          </cell>
          <cell r="AX103" t="str">
            <v>---</v>
          </cell>
          <cell r="AY103" t="str">
            <v>---</v>
          </cell>
          <cell r="AZ103" t="str">
            <v>---</v>
          </cell>
          <cell r="BA103" t="str">
            <v>---</v>
          </cell>
          <cell r="BB103" t="str">
            <v>---</v>
          </cell>
          <cell r="BC103" t="str">
            <v>---</v>
          </cell>
          <cell r="BD103" t="str">
            <v>---</v>
          </cell>
          <cell r="BE103" t="str">
            <v>---</v>
          </cell>
          <cell r="BF103" t="str">
            <v>---</v>
          </cell>
          <cell r="BG103">
            <v>0</v>
          </cell>
          <cell r="BH103">
            <v>135</v>
          </cell>
          <cell r="BI103">
            <v>121</v>
          </cell>
          <cell r="BJ103">
            <v>9811</v>
          </cell>
          <cell r="BK103">
            <v>14594</v>
          </cell>
          <cell r="BL103">
            <v>571</v>
          </cell>
          <cell r="BM103">
            <v>274</v>
          </cell>
          <cell r="BN103">
            <v>28</v>
          </cell>
          <cell r="BO103">
            <v>42</v>
          </cell>
          <cell r="BP103">
            <v>788</v>
          </cell>
          <cell r="BQ103">
            <v>26364</v>
          </cell>
          <cell r="BS103">
            <v>44353</v>
          </cell>
          <cell r="BT103">
            <v>0</v>
          </cell>
          <cell r="BU103">
            <v>1</v>
          </cell>
          <cell r="BV103">
            <v>1</v>
          </cell>
          <cell r="BW103">
            <v>0</v>
          </cell>
          <cell r="BX103">
            <v>0</v>
          </cell>
          <cell r="BY103">
            <v>1</v>
          </cell>
          <cell r="BZ103">
            <v>0</v>
          </cell>
          <cell r="CA103">
            <v>0</v>
          </cell>
          <cell r="CB103">
            <v>0</v>
          </cell>
          <cell r="CC103">
            <v>3</v>
          </cell>
          <cell r="CD103">
            <v>0</v>
          </cell>
          <cell r="CE103">
            <v>1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1</v>
          </cell>
          <cell r="CN103"/>
        </row>
        <row r="104">
          <cell r="AW104">
            <v>44354</v>
          </cell>
          <cell r="AX104" t="str">
            <v>---</v>
          </cell>
          <cell r="AY104" t="str">
            <v>---</v>
          </cell>
          <cell r="AZ104" t="str">
            <v>---</v>
          </cell>
          <cell r="BA104" t="str">
            <v>---</v>
          </cell>
          <cell r="BB104" t="str">
            <v>---</v>
          </cell>
          <cell r="BC104" t="str">
            <v>---</v>
          </cell>
          <cell r="BD104" t="str">
            <v>---</v>
          </cell>
          <cell r="BE104" t="str">
            <v>---</v>
          </cell>
          <cell r="BF104" t="str">
            <v>---</v>
          </cell>
          <cell r="BG104">
            <v>0</v>
          </cell>
          <cell r="BH104" t="str">
            <v>---</v>
          </cell>
          <cell r="BI104" t="str">
            <v>---</v>
          </cell>
          <cell r="BJ104" t="str">
            <v>---</v>
          </cell>
          <cell r="BK104" t="str">
            <v>---</v>
          </cell>
          <cell r="BL104" t="str">
            <v>---</v>
          </cell>
          <cell r="BM104" t="str">
            <v>---</v>
          </cell>
          <cell r="BN104" t="str">
            <v>---</v>
          </cell>
          <cell r="BO104" t="str">
            <v>---</v>
          </cell>
          <cell r="BP104" t="str">
            <v>---</v>
          </cell>
          <cell r="BQ104">
            <v>0</v>
          </cell>
          <cell r="BS104">
            <v>44354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/>
        </row>
        <row r="105">
          <cell r="AW105">
            <v>44355</v>
          </cell>
          <cell r="AX105" t="str">
            <v>---</v>
          </cell>
          <cell r="AY105" t="str">
            <v>---</v>
          </cell>
          <cell r="AZ105" t="str">
            <v>---</v>
          </cell>
          <cell r="BA105" t="str">
            <v>---</v>
          </cell>
          <cell r="BB105" t="str">
            <v>---</v>
          </cell>
          <cell r="BC105" t="str">
            <v>---</v>
          </cell>
          <cell r="BD105" t="str">
            <v>---</v>
          </cell>
          <cell r="BE105" t="str">
            <v>---</v>
          </cell>
          <cell r="BF105" t="str">
            <v>---</v>
          </cell>
          <cell r="BG105">
            <v>0</v>
          </cell>
          <cell r="BH105">
            <v>42</v>
          </cell>
          <cell r="BI105">
            <v>133</v>
          </cell>
          <cell r="BJ105">
            <v>3186</v>
          </cell>
          <cell r="BK105">
            <v>4202</v>
          </cell>
          <cell r="BL105">
            <v>114</v>
          </cell>
          <cell r="BM105">
            <v>141</v>
          </cell>
          <cell r="BN105">
            <v>9</v>
          </cell>
          <cell r="BO105">
            <v>10</v>
          </cell>
          <cell r="BP105">
            <v>517</v>
          </cell>
          <cell r="BQ105">
            <v>8354</v>
          </cell>
          <cell r="BS105">
            <v>44355</v>
          </cell>
          <cell r="BT105">
            <v>0</v>
          </cell>
          <cell r="BU105">
            <v>1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1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/>
        </row>
        <row r="106">
          <cell r="AW106">
            <v>44356</v>
          </cell>
          <cell r="AX106" t="str">
            <v>---</v>
          </cell>
          <cell r="AY106" t="str">
            <v>---</v>
          </cell>
          <cell r="AZ106" t="str">
            <v>---</v>
          </cell>
          <cell r="BA106" t="str">
            <v>---</v>
          </cell>
          <cell r="BB106" t="str">
            <v>---</v>
          </cell>
          <cell r="BC106" t="str">
            <v>---</v>
          </cell>
          <cell r="BD106" t="str">
            <v>---</v>
          </cell>
          <cell r="BE106" t="str">
            <v>---</v>
          </cell>
          <cell r="BF106" t="str">
            <v>---</v>
          </cell>
          <cell r="BG106">
            <v>0</v>
          </cell>
          <cell r="BH106" t="str">
            <v>---</v>
          </cell>
          <cell r="BI106" t="str">
            <v>---</v>
          </cell>
          <cell r="BJ106" t="str">
            <v>---</v>
          </cell>
          <cell r="BK106" t="str">
            <v>---</v>
          </cell>
          <cell r="BL106" t="str">
            <v>---</v>
          </cell>
          <cell r="BM106" t="str">
            <v>---</v>
          </cell>
          <cell r="BN106" t="str">
            <v>---</v>
          </cell>
          <cell r="BO106" t="str">
            <v>---</v>
          </cell>
          <cell r="BP106" t="str">
            <v>---</v>
          </cell>
          <cell r="BQ106">
            <v>0</v>
          </cell>
          <cell r="BS106">
            <v>44356</v>
          </cell>
          <cell r="BT106">
            <v>1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1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/>
        </row>
        <row r="107">
          <cell r="AW107">
            <v>44357</v>
          </cell>
          <cell r="AX107" t="str">
            <v>---</v>
          </cell>
          <cell r="AY107" t="str">
            <v>---</v>
          </cell>
          <cell r="AZ107" t="str">
            <v>---</v>
          </cell>
          <cell r="BA107" t="str">
            <v>---</v>
          </cell>
          <cell r="BB107" t="str">
            <v>---</v>
          </cell>
          <cell r="BC107" t="str">
            <v>---</v>
          </cell>
          <cell r="BD107" t="str">
            <v>---</v>
          </cell>
          <cell r="BE107" t="str">
            <v>---</v>
          </cell>
          <cell r="BF107" t="str">
            <v>---</v>
          </cell>
          <cell r="BG107">
            <v>0</v>
          </cell>
          <cell r="BH107">
            <v>10</v>
          </cell>
          <cell r="BI107">
            <v>40</v>
          </cell>
          <cell r="BJ107">
            <v>2078</v>
          </cell>
          <cell r="BK107">
            <v>2311</v>
          </cell>
          <cell r="BL107">
            <v>86</v>
          </cell>
          <cell r="BM107">
            <v>33</v>
          </cell>
          <cell r="BN107">
            <v>0</v>
          </cell>
          <cell r="BO107">
            <v>0</v>
          </cell>
          <cell r="BP107">
            <v>20</v>
          </cell>
          <cell r="BQ107">
            <v>4578</v>
          </cell>
          <cell r="BS107">
            <v>44357</v>
          </cell>
          <cell r="BT107">
            <v>1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1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/>
        </row>
        <row r="108">
          <cell r="AW108">
            <v>44358</v>
          </cell>
          <cell r="AX108" t="str">
            <v>---</v>
          </cell>
          <cell r="AY108" t="str">
            <v>---</v>
          </cell>
          <cell r="AZ108" t="str">
            <v>---</v>
          </cell>
          <cell r="BA108" t="str">
            <v>---</v>
          </cell>
          <cell r="BB108" t="str">
            <v>---</v>
          </cell>
          <cell r="BC108" t="str">
            <v>---</v>
          </cell>
          <cell r="BD108" t="str">
            <v>---</v>
          </cell>
          <cell r="BE108" t="str">
            <v>---</v>
          </cell>
          <cell r="BF108" t="str">
            <v>---</v>
          </cell>
          <cell r="BG108">
            <v>0</v>
          </cell>
          <cell r="BH108" t="str">
            <v>---</v>
          </cell>
          <cell r="BI108" t="str">
            <v>---</v>
          </cell>
          <cell r="BJ108" t="str">
            <v>---</v>
          </cell>
          <cell r="BK108" t="str">
            <v>---</v>
          </cell>
          <cell r="BL108" t="str">
            <v>---</v>
          </cell>
          <cell r="BM108" t="str">
            <v>---</v>
          </cell>
          <cell r="BN108" t="str">
            <v>---</v>
          </cell>
          <cell r="BO108" t="str">
            <v>---</v>
          </cell>
          <cell r="BP108" t="str">
            <v>---</v>
          </cell>
          <cell r="BQ108">
            <v>0</v>
          </cell>
          <cell r="BS108">
            <v>44358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/>
        </row>
        <row r="109">
          <cell r="AW109">
            <v>44359</v>
          </cell>
          <cell r="AX109" t="str">
            <v>---</v>
          </cell>
          <cell r="AY109" t="str">
            <v>---</v>
          </cell>
          <cell r="AZ109" t="str">
            <v>---</v>
          </cell>
          <cell r="BA109" t="str">
            <v>---</v>
          </cell>
          <cell r="BB109" t="str">
            <v>---</v>
          </cell>
          <cell r="BC109" t="str">
            <v>---</v>
          </cell>
          <cell r="BD109" t="str">
            <v>---</v>
          </cell>
          <cell r="BE109" t="str">
            <v>---</v>
          </cell>
          <cell r="BF109" t="str">
            <v>---</v>
          </cell>
          <cell r="BG109">
            <v>0</v>
          </cell>
          <cell r="BH109">
            <v>1</v>
          </cell>
          <cell r="BI109">
            <v>51</v>
          </cell>
          <cell r="BJ109">
            <v>5180</v>
          </cell>
          <cell r="BK109">
            <v>7011</v>
          </cell>
          <cell r="BL109">
            <v>17</v>
          </cell>
          <cell r="BM109">
            <v>33</v>
          </cell>
          <cell r="BN109">
            <v>0</v>
          </cell>
          <cell r="BO109">
            <v>20</v>
          </cell>
          <cell r="BP109">
            <v>149</v>
          </cell>
          <cell r="BQ109">
            <v>12462</v>
          </cell>
          <cell r="BS109">
            <v>44359</v>
          </cell>
          <cell r="BT109">
            <v>1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1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/>
        </row>
        <row r="110">
          <cell r="AW110">
            <v>44360</v>
          </cell>
          <cell r="AX110" t="str">
            <v>---</v>
          </cell>
          <cell r="AY110" t="str">
            <v>---</v>
          </cell>
          <cell r="AZ110" t="str">
            <v>---</v>
          </cell>
          <cell r="BA110" t="str">
            <v>---</v>
          </cell>
          <cell r="BB110" t="str">
            <v>---</v>
          </cell>
          <cell r="BC110" t="str">
            <v>---</v>
          </cell>
          <cell r="BD110" t="str">
            <v>---</v>
          </cell>
          <cell r="BE110" t="str">
            <v>---</v>
          </cell>
          <cell r="BF110" t="str">
            <v>---</v>
          </cell>
          <cell r="BG110">
            <v>0</v>
          </cell>
          <cell r="BH110" t="str">
            <v>---</v>
          </cell>
          <cell r="BI110" t="str">
            <v>---</v>
          </cell>
          <cell r="BJ110" t="str">
            <v>---</v>
          </cell>
          <cell r="BK110" t="str">
            <v>---</v>
          </cell>
          <cell r="BL110" t="str">
            <v>---</v>
          </cell>
          <cell r="BM110" t="str">
            <v>---</v>
          </cell>
          <cell r="BN110" t="str">
            <v>---</v>
          </cell>
          <cell r="BO110" t="str">
            <v>---</v>
          </cell>
          <cell r="BP110" t="str">
            <v>---</v>
          </cell>
          <cell r="BQ110">
            <v>0</v>
          </cell>
          <cell r="BS110">
            <v>44360</v>
          </cell>
          <cell r="BT110">
            <v>0</v>
          </cell>
          <cell r="BU110">
            <v>1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1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/>
        </row>
        <row r="111">
          <cell r="AW111">
            <v>44361</v>
          </cell>
          <cell r="AX111" t="str">
            <v>---</v>
          </cell>
          <cell r="AY111" t="str">
            <v>---</v>
          </cell>
          <cell r="AZ111" t="str">
            <v>---</v>
          </cell>
          <cell r="BA111" t="str">
            <v>---</v>
          </cell>
          <cell r="BB111" t="str">
            <v>---</v>
          </cell>
          <cell r="BC111" t="str">
            <v>---</v>
          </cell>
          <cell r="BD111" t="str">
            <v>---</v>
          </cell>
          <cell r="BE111" t="str">
            <v>---</v>
          </cell>
          <cell r="BF111" t="str">
            <v>---</v>
          </cell>
          <cell r="BG111">
            <v>0</v>
          </cell>
          <cell r="BH111">
            <v>20</v>
          </cell>
          <cell r="BI111">
            <v>60</v>
          </cell>
          <cell r="BJ111">
            <v>5756</v>
          </cell>
          <cell r="BK111">
            <v>5800</v>
          </cell>
          <cell r="BL111">
            <v>20</v>
          </cell>
          <cell r="BM111">
            <v>60</v>
          </cell>
          <cell r="BN111">
            <v>0</v>
          </cell>
          <cell r="BO111">
            <v>20</v>
          </cell>
          <cell r="BP111">
            <v>40</v>
          </cell>
          <cell r="BQ111">
            <v>11776</v>
          </cell>
          <cell r="BS111">
            <v>44361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0</v>
          </cell>
          <cell r="CB111">
            <v>0</v>
          </cell>
          <cell r="CC111">
            <v>1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/>
        </row>
        <row r="112">
          <cell r="AW112">
            <v>44362</v>
          </cell>
          <cell r="AX112" t="str">
            <v>---</v>
          </cell>
          <cell r="AY112" t="str">
            <v>---</v>
          </cell>
          <cell r="AZ112" t="str">
            <v>---</v>
          </cell>
          <cell r="BA112" t="str">
            <v>---</v>
          </cell>
          <cell r="BB112" t="str">
            <v>---</v>
          </cell>
          <cell r="BC112" t="str">
            <v>---</v>
          </cell>
          <cell r="BD112" t="str">
            <v>---</v>
          </cell>
          <cell r="BE112" t="str">
            <v>---</v>
          </cell>
          <cell r="BF112" t="str">
            <v>---</v>
          </cell>
          <cell r="BG112">
            <v>0</v>
          </cell>
          <cell r="BH112" t="str">
            <v>---</v>
          </cell>
          <cell r="BI112" t="str">
            <v>---</v>
          </cell>
          <cell r="BJ112" t="str">
            <v>---</v>
          </cell>
          <cell r="BK112" t="str">
            <v>---</v>
          </cell>
          <cell r="BL112" t="str">
            <v>---</v>
          </cell>
          <cell r="BM112" t="str">
            <v>---</v>
          </cell>
          <cell r="BN112" t="str">
            <v>---</v>
          </cell>
          <cell r="BO112" t="str">
            <v>---</v>
          </cell>
          <cell r="BP112" t="str">
            <v>---</v>
          </cell>
          <cell r="BQ112">
            <v>0</v>
          </cell>
          <cell r="BS112">
            <v>44362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/>
        </row>
        <row r="113">
          <cell r="AW113">
            <v>44363</v>
          </cell>
          <cell r="AX113" t="str">
            <v>---</v>
          </cell>
          <cell r="AY113" t="str">
            <v>---</v>
          </cell>
          <cell r="AZ113" t="str">
            <v>---</v>
          </cell>
          <cell r="BA113" t="str">
            <v>---</v>
          </cell>
          <cell r="BB113" t="str">
            <v>---</v>
          </cell>
          <cell r="BC113" t="str">
            <v>---</v>
          </cell>
          <cell r="BD113" t="str">
            <v>---</v>
          </cell>
          <cell r="BE113" t="str">
            <v>---</v>
          </cell>
          <cell r="BF113" t="str">
            <v>---</v>
          </cell>
          <cell r="BG113">
            <v>0</v>
          </cell>
          <cell r="BH113">
            <v>10</v>
          </cell>
          <cell r="BI113">
            <v>50</v>
          </cell>
          <cell r="BJ113">
            <v>4658</v>
          </cell>
          <cell r="BK113">
            <v>4638</v>
          </cell>
          <cell r="BL113">
            <v>10</v>
          </cell>
          <cell r="BM113">
            <v>19</v>
          </cell>
          <cell r="BN113">
            <v>0</v>
          </cell>
          <cell r="BO113">
            <v>20</v>
          </cell>
          <cell r="BP113">
            <v>109</v>
          </cell>
          <cell r="BQ113">
            <v>9514</v>
          </cell>
          <cell r="BS113">
            <v>44363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/>
        </row>
        <row r="114">
          <cell r="AW114">
            <v>44364</v>
          </cell>
          <cell r="AX114" t="str">
            <v>---</v>
          </cell>
          <cell r="AY114" t="str">
            <v>---</v>
          </cell>
          <cell r="AZ114" t="str">
            <v>---</v>
          </cell>
          <cell r="BA114" t="str">
            <v>---</v>
          </cell>
          <cell r="BB114" t="str">
            <v>---</v>
          </cell>
          <cell r="BC114" t="str">
            <v>---</v>
          </cell>
          <cell r="BD114" t="str">
            <v>---</v>
          </cell>
          <cell r="BE114" t="str">
            <v>---</v>
          </cell>
          <cell r="BF114" t="str">
            <v>---</v>
          </cell>
          <cell r="BG114">
            <v>0</v>
          </cell>
          <cell r="BH114" t="str">
            <v>---</v>
          </cell>
          <cell r="BI114" t="str">
            <v>---</v>
          </cell>
          <cell r="BJ114" t="str">
            <v>---</v>
          </cell>
          <cell r="BK114" t="str">
            <v>---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>
            <v>0</v>
          </cell>
          <cell r="BS114">
            <v>44364</v>
          </cell>
          <cell r="BT114">
            <v>1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1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/>
        </row>
        <row r="115">
          <cell r="AW115">
            <v>44365</v>
          </cell>
          <cell r="AX115" t="str">
            <v>---</v>
          </cell>
          <cell r="AY115" t="str">
            <v>---</v>
          </cell>
          <cell r="AZ115" t="str">
            <v>---</v>
          </cell>
          <cell r="BA115" t="str">
            <v>---</v>
          </cell>
          <cell r="BB115" t="str">
            <v>---</v>
          </cell>
          <cell r="BC115" t="str">
            <v>---</v>
          </cell>
          <cell r="BD115" t="str">
            <v>---</v>
          </cell>
          <cell r="BE115" t="str">
            <v>---</v>
          </cell>
          <cell r="BF115" t="str">
            <v>---</v>
          </cell>
          <cell r="BG115">
            <v>0</v>
          </cell>
          <cell r="BH115">
            <v>0</v>
          </cell>
          <cell r="BI115">
            <v>20</v>
          </cell>
          <cell r="BJ115">
            <v>5660</v>
          </cell>
          <cell r="BK115">
            <v>4849</v>
          </cell>
          <cell r="BL115">
            <v>120</v>
          </cell>
          <cell r="BM115">
            <v>60</v>
          </cell>
          <cell r="BN115">
            <v>0</v>
          </cell>
          <cell r="BO115">
            <v>0</v>
          </cell>
          <cell r="BP115">
            <v>220</v>
          </cell>
          <cell r="BQ115">
            <v>10929</v>
          </cell>
          <cell r="BS115">
            <v>44365</v>
          </cell>
          <cell r="BT115">
            <v>1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/>
        </row>
        <row r="116">
          <cell r="AW116">
            <v>44366</v>
          </cell>
          <cell r="AX116" t="str">
            <v>---</v>
          </cell>
          <cell r="AY116" t="str">
            <v>---</v>
          </cell>
          <cell r="AZ116" t="str">
            <v>---</v>
          </cell>
          <cell r="BA116" t="str">
            <v>---</v>
          </cell>
          <cell r="BB116" t="str">
            <v>---</v>
          </cell>
          <cell r="BC116" t="str">
            <v>---</v>
          </cell>
          <cell r="BD116" t="str">
            <v>---</v>
          </cell>
          <cell r="BE116" t="str">
            <v>---</v>
          </cell>
          <cell r="BF116" t="str">
            <v>---</v>
          </cell>
          <cell r="BG116">
            <v>0</v>
          </cell>
          <cell r="BH116" t="str">
            <v>---</v>
          </cell>
          <cell r="BI116" t="str">
            <v>---</v>
          </cell>
          <cell r="BJ116" t="str">
            <v>---</v>
          </cell>
          <cell r="BK116" t="str">
            <v>---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>
            <v>0</v>
          </cell>
          <cell r="BS116">
            <v>44366</v>
          </cell>
          <cell r="BT116">
            <v>0</v>
          </cell>
          <cell r="BU116">
            <v>0</v>
          </cell>
          <cell r="BV116">
            <v>0</v>
          </cell>
          <cell r="BW116">
            <v>1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1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/>
        </row>
        <row r="117">
          <cell r="AW117">
            <v>44367</v>
          </cell>
          <cell r="AX117" t="str">
            <v>---</v>
          </cell>
          <cell r="AY117" t="str">
            <v>---</v>
          </cell>
          <cell r="AZ117" t="str">
            <v>---</v>
          </cell>
          <cell r="BA117" t="str">
            <v>---</v>
          </cell>
          <cell r="BB117" t="str">
            <v>---</v>
          </cell>
          <cell r="BC117" t="str">
            <v>---</v>
          </cell>
          <cell r="BD117" t="str">
            <v>---</v>
          </cell>
          <cell r="BE117" t="str">
            <v>---</v>
          </cell>
          <cell r="BF117" t="str">
            <v>---</v>
          </cell>
          <cell r="BG117">
            <v>0</v>
          </cell>
          <cell r="BH117">
            <v>0</v>
          </cell>
          <cell r="BI117">
            <v>20</v>
          </cell>
          <cell r="BJ117">
            <v>1948</v>
          </cell>
          <cell r="BK117">
            <v>2357</v>
          </cell>
          <cell r="BL117">
            <v>40</v>
          </cell>
          <cell r="BM117">
            <v>10</v>
          </cell>
          <cell r="BN117">
            <v>9</v>
          </cell>
          <cell r="BO117">
            <v>20</v>
          </cell>
          <cell r="BP117">
            <v>80</v>
          </cell>
          <cell r="BQ117">
            <v>4484</v>
          </cell>
          <cell r="BS117">
            <v>44367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/>
        </row>
        <row r="118">
          <cell r="AW118">
            <v>44368</v>
          </cell>
          <cell r="AX118" t="str">
            <v>---</v>
          </cell>
          <cell r="AY118" t="str">
            <v>---</v>
          </cell>
          <cell r="AZ118" t="str">
            <v>---</v>
          </cell>
          <cell r="BA118" t="str">
            <v>---</v>
          </cell>
          <cell r="BB118" t="str">
            <v>---</v>
          </cell>
          <cell r="BC118" t="str">
            <v>---</v>
          </cell>
          <cell r="BD118" t="str">
            <v>---</v>
          </cell>
          <cell r="BE118" t="str">
            <v>---</v>
          </cell>
          <cell r="BF118" t="str">
            <v>---</v>
          </cell>
          <cell r="BG118">
            <v>0</v>
          </cell>
          <cell r="BH118" t="str">
            <v>---</v>
          </cell>
          <cell r="BI118" t="str">
            <v>---</v>
          </cell>
          <cell r="BJ118" t="str">
            <v>---</v>
          </cell>
          <cell r="BK118" t="str">
            <v>---</v>
          </cell>
          <cell r="BL118" t="str">
            <v>---</v>
          </cell>
          <cell r="BM118" t="str">
            <v>---</v>
          </cell>
          <cell r="BN118" t="str">
            <v>---</v>
          </cell>
          <cell r="BO118" t="str">
            <v>---</v>
          </cell>
          <cell r="BP118" t="str">
            <v>---</v>
          </cell>
          <cell r="BQ118">
            <v>0</v>
          </cell>
          <cell r="BS118">
            <v>44368</v>
          </cell>
          <cell r="BT118">
            <v>0</v>
          </cell>
          <cell r="BU118">
            <v>1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1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/>
        </row>
        <row r="119">
          <cell r="AW119">
            <v>44369</v>
          </cell>
          <cell r="AX119" t="str">
            <v>---</v>
          </cell>
          <cell r="AY119" t="str">
            <v>---</v>
          </cell>
          <cell r="AZ119" t="str">
            <v>---</v>
          </cell>
          <cell r="BA119" t="str">
            <v>---</v>
          </cell>
          <cell r="BB119" t="str">
            <v>---</v>
          </cell>
          <cell r="BC119" t="str">
            <v>---</v>
          </cell>
          <cell r="BD119" t="str">
            <v>---</v>
          </cell>
          <cell r="BE119" t="str">
            <v>---</v>
          </cell>
          <cell r="BF119" t="str">
            <v>---</v>
          </cell>
          <cell r="BG119">
            <v>0</v>
          </cell>
          <cell r="BH119" t="str">
            <v>---</v>
          </cell>
          <cell r="BI119" t="str">
            <v>---</v>
          </cell>
          <cell r="BJ119" t="str">
            <v>---</v>
          </cell>
          <cell r="BK119" t="str">
            <v>---</v>
          </cell>
          <cell r="BL119" t="str">
            <v>---</v>
          </cell>
          <cell r="BM119" t="str">
            <v>---</v>
          </cell>
          <cell r="BN119" t="str">
            <v>---</v>
          </cell>
          <cell r="BO119" t="str">
            <v>---</v>
          </cell>
          <cell r="BP119" t="str">
            <v>---</v>
          </cell>
          <cell r="BQ119">
            <v>0</v>
          </cell>
          <cell r="BS119">
            <v>44369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</v>
          </cell>
          <cell r="BZ119">
            <v>0</v>
          </cell>
          <cell r="CA119">
            <v>0</v>
          </cell>
          <cell r="CB119">
            <v>0</v>
          </cell>
          <cell r="CC119">
            <v>1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/>
        </row>
        <row r="120">
          <cell r="AW120">
            <v>44370</v>
          </cell>
          <cell r="AX120" t="str">
            <v>---</v>
          </cell>
          <cell r="AY120" t="str">
            <v>---</v>
          </cell>
          <cell r="AZ120" t="str">
            <v>---</v>
          </cell>
          <cell r="BA120" t="str">
            <v>---</v>
          </cell>
          <cell r="BB120" t="str">
            <v>---</v>
          </cell>
          <cell r="BC120" t="str">
            <v>---</v>
          </cell>
          <cell r="BD120" t="str">
            <v>---</v>
          </cell>
          <cell r="BE120" t="str">
            <v>---</v>
          </cell>
          <cell r="BF120" t="str">
            <v>---</v>
          </cell>
          <cell r="BG120">
            <v>0</v>
          </cell>
          <cell r="BH120" t="str">
            <v>---</v>
          </cell>
          <cell r="BI120" t="str">
            <v>---</v>
          </cell>
          <cell r="BJ120" t="str">
            <v>---</v>
          </cell>
          <cell r="BK120" t="str">
            <v>---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>
            <v>0</v>
          </cell>
          <cell r="BS120">
            <v>44370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/>
        </row>
        <row r="121">
          <cell r="AW121">
            <v>44371</v>
          </cell>
          <cell r="AX121" t="str">
            <v>---</v>
          </cell>
          <cell r="AY121" t="str">
            <v>---</v>
          </cell>
          <cell r="AZ121" t="str">
            <v>---</v>
          </cell>
          <cell r="BA121" t="str">
            <v>---</v>
          </cell>
          <cell r="BB121" t="str">
            <v>---</v>
          </cell>
          <cell r="BC121" t="str">
            <v>---</v>
          </cell>
          <cell r="BD121" t="str">
            <v>---</v>
          </cell>
          <cell r="BE121" t="str">
            <v>---</v>
          </cell>
          <cell r="BF121" t="str">
            <v>---</v>
          </cell>
          <cell r="BG121">
            <v>0</v>
          </cell>
          <cell r="BH121" t="str">
            <v>---</v>
          </cell>
          <cell r="BI121" t="str">
            <v>---</v>
          </cell>
          <cell r="BJ121" t="str">
            <v>---</v>
          </cell>
          <cell r="BK121" t="str">
            <v>---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>
            <v>0</v>
          </cell>
          <cell r="BS121">
            <v>44371</v>
          </cell>
          <cell r="BT121">
            <v>0</v>
          </cell>
          <cell r="BU121">
            <v>0</v>
          </cell>
          <cell r="BV121">
            <v>0</v>
          </cell>
          <cell r="BW121">
            <v>1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1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/>
        </row>
        <row r="122">
          <cell r="AW122">
            <v>44372</v>
          </cell>
          <cell r="AX122" t="str">
            <v>---</v>
          </cell>
          <cell r="AY122" t="str">
            <v>---</v>
          </cell>
          <cell r="AZ122" t="str">
            <v>---</v>
          </cell>
          <cell r="BA122" t="str">
            <v>---</v>
          </cell>
          <cell r="BB122" t="str">
            <v>---</v>
          </cell>
          <cell r="BC122" t="str">
            <v>---</v>
          </cell>
          <cell r="BD122" t="str">
            <v>---</v>
          </cell>
          <cell r="BE122" t="str">
            <v>---</v>
          </cell>
          <cell r="BF122" t="str">
            <v>---</v>
          </cell>
          <cell r="BG122">
            <v>0</v>
          </cell>
          <cell r="BH122" t="str">
            <v>---</v>
          </cell>
          <cell r="BI122" t="str">
            <v>---</v>
          </cell>
          <cell r="BJ122" t="str">
            <v>---</v>
          </cell>
          <cell r="BK122" t="str">
            <v>---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>
            <v>0</v>
          </cell>
          <cell r="BS122">
            <v>44372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/>
        </row>
        <row r="123">
          <cell r="AW123">
            <v>44373</v>
          </cell>
          <cell r="AX123" t="str">
            <v>---</v>
          </cell>
          <cell r="AY123" t="str">
            <v>---</v>
          </cell>
          <cell r="AZ123" t="str">
            <v>---</v>
          </cell>
          <cell r="BA123" t="str">
            <v>---</v>
          </cell>
          <cell r="BB123" t="str">
            <v>---</v>
          </cell>
          <cell r="BC123" t="str">
            <v>---</v>
          </cell>
          <cell r="BD123" t="str">
            <v>---</v>
          </cell>
          <cell r="BE123" t="str">
            <v>---</v>
          </cell>
          <cell r="BF123" t="str">
            <v>---</v>
          </cell>
          <cell r="BG123">
            <v>0</v>
          </cell>
          <cell r="BH123" t="str">
            <v>---</v>
          </cell>
          <cell r="BI123" t="str">
            <v>---</v>
          </cell>
          <cell r="BJ123" t="str">
            <v>---</v>
          </cell>
          <cell r="BK123" t="str">
            <v>---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>
            <v>0</v>
          </cell>
          <cell r="BS123">
            <v>44373</v>
          </cell>
          <cell r="BT123">
            <v>1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1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/>
        </row>
        <row r="124">
          <cell r="AW124">
            <v>44374</v>
          </cell>
          <cell r="AX124" t="str">
            <v>---</v>
          </cell>
          <cell r="AY124" t="str">
            <v>---</v>
          </cell>
          <cell r="AZ124" t="str">
            <v>---</v>
          </cell>
          <cell r="BA124" t="str">
            <v>---</v>
          </cell>
          <cell r="BB124" t="str">
            <v>---</v>
          </cell>
          <cell r="BC124" t="str">
            <v>---</v>
          </cell>
          <cell r="BD124" t="str">
            <v>---</v>
          </cell>
          <cell r="BE124" t="str">
            <v>---</v>
          </cell>
          <cell r="BF124" t="str">
            <v>---</v>
          </cell>
          <cell r="BG124">
            <v>0</v>
          </cell>
          <cell r="BH124" t="str">
            <v>---</v>
          </cell>
          <cell r="BI124" t="str">
            <v>---</v>
          </cell>
          <cell r="BJ124" t="str">
            <v>---</v>
          </cell>
          <cell r="BK124" t="str">
            <v>---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>
            <v>0</v>
          </cell>
          <cell r="BS124">
            <v>44374</v>
          </cell>
          <cell r="BT124">
            <v>0</v>
          </cell>
          <cell r="BU124">
            <v>0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1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/>
        </row>
        <row r="125">
          <cell r="AW125">
            <v>44375</v>
          </cell>
          <cell r="AX125" t="str">
            <v>---</v>
          </cell>
          <cell r="AY125" t="str">
            <v>---</v>
          </cell>
          <cell r="AZ125" t="str">
            <v>---</v>
          </cell>
          <cell r="BA125" t="str">
            <v>---</v>
          </cell>
          <cell r="BB125" t="str">
            <v>---</v>
          </cell>
          <cell r="BC125" t="str">
            <v>---</v>
          </cell>
          <cell r="BD125" t="str">
            <v>---</v>
          </cell>
          <cell r="BE125" t="str">
            <v>---</v>
          </cell>
          <cell r="BF125" t="str">
            <v>---</v>
          </cell>
          <cell r="BG125">
            <v>0</v>
          </cell>
          <cell r="BH125" t="str">
            <v>---</v>
          </cell>
          <cell r="BI125" t="str">
            <v>---</v>
          </cell>
          <cell r="BJ125" t="str">
            <v>---</v>
          </cell>
          <cell r="BK125" t="str">
            <v>---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>
            <v>0</v>
          </cell>
          <cell r="BS125">
            <v>44375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/>
        </row>
        <row r="126">
          <cell r="AW126">
            <v>44376</v>
          </cell>
          <cell r="AX126" t="str">
            <v>---</v>
          </cell>
          <cell r="AY126" t="str">
            <v>---</v>
          </cell>
          <cell r="AZ126" t="str">
            <v>---</v>
          </cell>
          <cell r="BA126" t="str">
            <v>---</v>
          </cell>
          <cell r="BB126" t="str">
            <v>---</v>
          </cell>
          <cell r="BC126" t="str">
            <v>---</v>
          </cell>
          <cell r="BD126" t="str">
            <v>---</v>
          </cell>
          <cell r="BE126" t="str">
            <v>---</v>
          </cell>
          <cell r="BF126" t="str">
            <v>---</v>
          </cell>
          <cell r="BG126">
            <v>0</v>
          </cell>
          <cell r="BH126" t="str">
            <v>---</v>
          </cell>
          <cell r="BI126" t="str">
            <v>---</v>
          </cell>
          <cell r="BJ126" t="str">
            <v>---</v>
          </cell>
          <cell r="BK126" t="str">
            <v>---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>
            <v>0</v>
          </cell>
          <cell r="BS126">
            <v>44376</v>
          </cell>
          <cell r="BT126">
            <v>1</v>
          </cell>
          <cell r="BU126">
            <v>0</v>
          </cell>
          <cell r="BV126">
            <v>0</v>
          </cell>
          <cell r="BW126">
            <v>1</v>
          </cell>
          <cell r="BX126">
            <v>0</v>
          </cell>
          <cell r="BY126">
            <v>1</v>
          </cell>
          <cell r="BZ126">
            <v>0</v>
          </cell>
          <cell r="CA126">
            <v>0</v>
          </cell>
          <cell r="CB126">
            <v>0</v>
          </cell>
          <cell r="CC126">
            <v>3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/>
        </row>
        <row r="127">
          <cell r="AW127">
            <v>44377</v>
          </cell>
          <cell r="AX127" t="str">
            <v>---</v>
          </cell>
          <cell r="AY127" t="str">
            <v>---</v>
          </cell>
          <cell r="AZ127" t="str">
            <v>---</v>
          </cell>
          <cell r="BA127" t="str">
            <v>---</v>
          </cell>
          <cell r="BB127" t="str">
            <v>---</v>
          </cell>
          <cell r="BC127" t="str">
            <v>---</v>
          </cell>
          <cell r="BD127" t="str">
            <v>---</v>
          </cell>
          <cell r="BE127" t="str">
            <v>---</v>
          </cell>
          <cell r="BF127" t="str">
            <v>---</v>
          </cell>
          <cell r="BG127">
            <v>0</v>
          </cell>
          <cell r="BH127" t="str">
            <v>---</v>
          </cell>
          <cell r="BI127" t="str">
            <v>---</v>
          </cell>
          <cell r="BJ127" t="str">
            <v>---</v>
          </cell>
          <cell r="BK127" t="str">
            <v>---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>
            <v>0</v>
          </cell>
          <cell r="BS127">
            <v>44377</v>
          </cell>
          <cell r="BT127">
            <v>0</v>
          </cell>
          <cell r="BU127">
            <v>0</v>
          </cell>
          <cell r="BV127">
            <v>1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1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/>
        </row>
        <row r="128">
          <cell r="AW128">
            <v>44378</v>
          </cell>
          <cell r="AX128" t="str">
            <v>---</v>
          </cell>
          <cell r="AY128" t="str">
            <v>---</v>
          </cell>
          <cell r="AZ128" t="str">
            <v>---</v>
          </cell>
          <cell r="BA128" t="str">
            <v>---</v>
          </cell>
          <cell r="BB128" t="str">
            <v>---</v>
          </cell>
          <cell r="BC128" t="str">
            <v>---</v>
          </cell>
          <cell r="BD128" t="str">
            <v>---</v>
          </cell>
          <cell r="BE128" t="str">
            <v>---</v>
          </cell>
          <cell r="BF128" t="str">
            <v>---</v>
          </cell>
          <cell r="BG128">
            <v>0</v>
          </cell>
          <cell r="BH128" t="str">
            <v>---</v>
          </cell>
          <cell r="BI128" t="str">
            <v>---</v>
          </cell>
          <cell r="BJ128" t="str">
            <v>---</v>
          </cell>
          <cell r="BK128" t="str">
            <v>---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>
            <v>0</v>
          </cell>
          <cell r="BS128">
            <v>44378</v>
          </cell>
          <cell r="BT128">
            <v>0</v>
          </cell>
          <cell r="BU128">
            <v>0</v>
          </cell>
          <cell r="BV128">
            <v>1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1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120.8</v>
          </cell>
        </row>
        <row r="129">
          <cell r="AW129">
            <v>44379</v>
          </cell>
          <cell r="AX129" t="str">
            <v>---</v>
          </cell>
          <cell r="AY129" t="str">
            <v>---</v>
          </cell>
          <cell r="AZ129" t="str">
            <v>---</v>
          </cell>
          <cell r="BA129" t="str">
            <v>---</v>
          </cell>
          <cell r="BB129" t="str">
            <v>---</v>
          </cell>
          <cell r="BC129" t="str">
            <v>---</v>
          </cell>
          <cell r="BD129" t="str">
            <v>---</v>
          </cell>
          <cell r="BE129" t="str">
            <v>---</v>
          </cell>
          <cell r="BF129" t="str">
            <v>---</v>
          </cell>
          <cell r="BG129">
            <v>0</v>
          </cell>
          <cell r="BH129" t="str">
            <v>---</v>
          </cell>
          <cell r="BI129" t="str">
            <v>---</v>
          </cell>
          <cell r="BJ129" t="str">
            <v>---</v>
          </cell>
          <cell r="BK129" t="str">
            <v>---</v>
          </cell>
          <cell r="BL129" t="str">
            <v>---</v>
          </cell>
          <cell r="BM129" t="str">
            <v>---</v>
          </cell>
          <cell r="BN129" t="str">
            <v>---</v>
          </cell>
          <cell r="BO129" t="str">
            <v>---</v>
          </cell>
          <cell r="BP129" t="str">
            <v>---</v>
          </cell>
          <cell r="BQ129">
            <v>0</v>
          </cell>
          <cell r="BS129">
            <v>44379</v>
          </cell>
          <cell r="BT129">
            <v>0</v>
          </cell>
          <cell r="BU129">
            <v>0</v>
          </cell>
          <cell r="BV129">
            <v>1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1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204.7</v>
          </cell>
        </row>
        <row r="130">
          <cell r="AW130">
            <v>44380</v>
          </cell>
          <cell r="AX130" t="str">
            <v>---</v>
          </cell>
          <cell r="AY130" t="str">
            <v>---</v>
          </cell>
          <cell r="AZ130" t="str">
            <v>---</v>
          </cell>
          <cell r="BA130" t="str">
            <v>---</v>
          </cell>
          <cell r="BB130" t="str">
            <v>---</v>
          </cell>
          <cell r="BC130" t="str">
            <v>---</v>
          </cell>
          <cell r="BD130" t="str">
            <v>---</v>
          </cell>
          <cell r="BE130" t="str">
            <v>---</v>
          </cell>
          <cell r="BF130" t="str">
            <v>---</v>
          </cell>
          <cell r="BG130">
            <v>0</v>
          </cell>
          <cell r="BH130" t="str">
            <v>---</v>
          </cell>
          <cell r="BI130" t="str">
            <v>---</v>
          </cell>
          <cell r="BJ130" t="str">
            <v>---</v>
          </cell>
          <cell r="BK130" t="str">
            <v>---</v>
          </cell>
          <cell r="BL130" t="str">
            <v>---</v>
          </cell>
          <cell r="BM130" t="str">
            <v>---</v>
          </cell>
          <cell r="BN130" t="str">
            <v>---</v>
          </cell>
          <cell r="BO130" t="str">
            <v>---</v>
          </cell>
          <cell r="BP130" t="str">
            <v>---</v>
          </cell>
          <cell r="BQ130">
            <v>0</v>
          </cell>
          <cell r="BS130">
            <v>44380</v>
          </cell>
          <cell r="BT130">
            <v>0</v>
          </cell>
          <cell r="BU130">
            <v>3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3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282.2</v>
          </cell>
        </row>
        <row r="131">
          <cell r="AW131">
            <v>44381</v>
          </cell>
          <cell r="AX131">
            <v>0</v>
          </cell>
          <cell r="AY131">
            <v>70</v>
          </cell>
          <cell r="AZ131">
            <v>3865</v>
          </cell>
          <cell r="BA131">
            <v>18244</v>
          </cell>
          <cell r="BB131">
            <v>23</v>
          </cell>
          <cell r="BC131">
            <v>0</v>
          </cell>
          <cell r="BD131">
            <v>0</v>
          </cell>
          <cell r="BE131">
            <v>0</v>
          </cell>
          <cell r="BF131">
            <v>96</v>
          </cell>
          <cell r="BG131">
            <v>22298</v>
          </cell>
          <cell r="BH131" t="str">
            <v>---</v>
          </cell>
          <cell r="BI131" t="str">
            <v>---</v>
          </cell>
          <cell r="BJ131" t="str">
            <v>---</v>
          </cell>
          <cell r="BK131" t="str">
            <v>---</v>
          </cell>
          <cell r="BL131" t="str">
            <v>---</v>
          </cell>
          <cell r="BM131" t="str">
            <v>---</v>
          </cell>
          <cell r="BN131" t="str">
            <v>---</v>
          </cell>
          <cell r="BO131" t="str">
            <v>---</v>
          </cell>
          <cell r="BP131" t="str">
            <v>---</v>
          </cell>
          <cell r="BQ131">
            <v>0</v>
          </cell>
          <cell r="BS131">
            <v>44381</v>
          </cell>
          <cell r="BT131">
            <v>3</v>
          </cell>
          <cell r="BU131">
            <v>1</v>
          </cell>
          <cell r="BV131">
            <v>2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6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410</v>
          </cell>
        </row>
        <row r="132">
          <cell r="AW132">
            <v>44382</v>
          </cell>
          <cell r="AX132" t="str">
            <v>---</v>
          </cell>
          <cell r="AY132" t="str">
            <v>---</v>
          </cell>
          <cell r="AZ132" t="str">
            <v>---</v>
          </cell>
          <cell r="BA132" t="str">
            <v>---</v>
          </cell>
          <cell r="BB132" t="str">
            <v>---</v>
          </cell>
          <cell r="BC132" t="str">
            <v>---</v>
          </cell>
          <cell r="BD132" t="str">
            <v>---</v>
          </cell>
          <cell r="BE132" t="str">
            <v>---</v>
          </cell>
          <cell r="BF132" t="str">
            <v>---</v>
          </cell>
          <cell r="BG132">
            <v>0</v>
          </cell>
          <cell r="BH132" t="str">
            <v>---</v>
          </cell>
          <cell r="BI132" t="str">
            <v>---</v>
          </cell>
          <cell r="BJ132" t="str">
            <v>---</v>
          </cell>
          <cell r="BK132" t="str">
            <v>---</v>
          </cell>
          <cell r="BL132" t="str">
            <v>---</v>
          </cell>
          <cell r="BM132" t="str">
            <v>---</v>
          </cell>
          <cell r="BN132" t="str">
            <v>---</v>
          </cell>
          <cell r="BO132" t="str">
            <v>---</v>
          </cell>
          <cell r="BP132" t="str">
            <v>---</v>
          </cell>
          <cell r="BQ132">
            <v>0</v>
          </cell>
          <cell r="BS132">
            <v>44382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142.19999999999999</v>
          </cell>
        </row>
        <row r="133">
          <cell r="AW133">
            <v>44383</v>
          </cell>
          <cell r="AX133">
            <v>0</v>
          </cell>
          <cell r="AY133">
            <v>20</v>
          </cell>
          <cell r="AZ133">
            <v>1149</v>
          </cell>
          <cell r="BA133">
            <v>7572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40</v>
          </cell>
          <cell r="BG133">
            <v>8781</v>
          </cell>
          <cell r="BH133" t="str">
            <v>---</v>
          </cell>
          <cell r="BI133" t="str">
            <v>---</v>
          </cell>
          <cell r="BJ133" t="str">
            <v>---</v>
          </cell>
          <cell r="BK133" t="str">
            <v>---</v>
          </cell>
          <cell r="BL133" t="str">
            <v>---</v>
          </cell>
          <cell r="BM133" t="str">
            <v>---</v>
          </cell>
          <cell r="BN133" t="str">
            <v>---</v>
          </cell>
          <cell r="BO133" t="str">
            <v>---</v>
          </cell>
          <cell r="BP133" t="str">
            <v>---</v>
          </cell>
          <cell r="BQ133">
            <v>0</v>
          </cell>
          <cell r="BS133">
            <v>44383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114.6</v>
          </cell>
        </row>
        <row r="134">
          <cell r="AW134">
            <v>44384</v>
          </cell>
          <cell r="AX134" t="str">
            <v>---</v>
          </cell>
          <cell r="AY134" t="str">
            <v>---</v>
          </cell>
          <cell r="AZ134" t="str">
            <v>---</v>
          </cell>
          <cell r="BA134" t="str">
            <v>---</v>
          </cell>
          <cell r="BB134" t="str">
            <v>---</v>
          </cell>
          <cell r="BC134" t="str">
            <v>---</v>
          </cell>
          <cell r="BD134" t="str">
            <v>---</v>
          </cell>
          <cell r="BE134" t="str">
            <v>---</v>
          </cell>
          <cell r="BF134" t="str">
            <v>---</v>
          </cell>
          <cell r="BG134">
            <v>0</v>
          </cell>
          <cell r="BH134" t="str">
            <v>---</v>
          </cell>
          <cell r="BI134" t="str">
            <v>---</v>
          </cell>
          <cell r="BJ134" t="str">
            <v>---</v>
          </cell>
          <cell r="BK134" t="str">
            <v>---</v>
          </cell>
          <cell r="BL134" t="str">
            <v>---</v>
          </cell>
          <cell r="BM134" t="str">
            <v>---</v>
          </cell>
          <cell r="BN134" t="str">
            <v>---</v>
          </cell>
          <cell r="BO134" t="str">
            <v>---</v>
          </cell>
          <cell r="BP134" t="str">
            <v>---</v>
          </cell>
          <cell r="BQ134">
            <v>0</v>
          </cell>
          <cell r="BS134">
            <v>44384</v>
          </cell>
          <cell r="BT134">
            <v>0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0</v>
          </cell>
          <cell r="BZ134">
            <v>0</v>
          </cell>
          <cell r="CA134">
            <v>1</v>
          </cell>
          <cell r="CB134">
            <v>0</v>
          </cell>
          <cell r="CC134">
            <v>2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245</v>
          </cell>
        </row>
        <row r="135">
          <cell r="AW135">
            <v>44385</v>
          </cell>
          <cell r="AX135">
            <v>0</v>
          </cell>
          <cell r="AY135">
            <v>0</v>
          </cell>
          <cell r="AZ135">
            <v>1977</v>
          </cell>
          <cell r="BA135">
            <v>8369</v>
          </cell>
          <cell r="BB135">
            <v>69</v>
          </cell>
          <cell r="BC135">
            <v>19</v>
          </cell>
          <cell r="BD135">
            <v>0</v>
          </cell>
          <cell r="BE135">
            <v>0</v>
          </cell>
          <cell r="BF135">
            <v>69</v>
          </cell>
          <cell r="BG135">
            <v>10503</v>
          </cell>
          <cell r="BH135" t="str">
            <v>---</v>
          </cell>
          <cell r="BI135" t="str">
            <v>---</v>
          </cell>
          <cell r="BJ135" t="str">
            <v>---</v>
          </cell>
          <cell r="BK135" t="str">
            <v>---</v>
          </cell>
          <cell r="BL135" t="str">
            <v>---</v>
          </cell>
          <cell r="BM135" t="str">
            <v>---</v>
          </cell>
          <cell r="BN135" t="str">
            <v>---</v>
          </cell>
          <cell r="BO135" t="str">
            <v>---</v>
          </cell>
          <cell r="BP135" t="str">
            <v>---</v>
          </cell>
          <cell r="BQ135">
            <v>0</v>
          </cell>
          <cell r="BS135">
            <v>44385</v>
          </cell>
          <cell r="BT135">
            <v>1</v>
          </cell>
          <cell r="BU135">
            <v>1</v>
          </cell>
          <cell r="BV135">
            <v>1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3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102.2</v>
          </cell>
        </row>
        <row r="136">
          <cell r="AW136">
            <v>44386</v>
          </cell>
          <cell r="AX136" t="str">
            <v>---</v>
          </cell>
          <cell r="AY136" t="str">
            <v>---</v>
          </cell>
          <cell r="AZ136" t="str">
            <v>---</v>
          </cell>
          <cell r="BA136" t="str">
            <v>---</v>
          </cell>
          <cell r="BB136" t="str">
            <v>---</v>
          </cell>
          <cell r="BC136" t="str">
            <v>---</v>
          </cell>
          <cell r="BD136" t="str">
            <v>---</v>
          </cell>
          <cell r="BE136" t="str">
            <v>---</v>
          </cell>
          <cell r="BF136" t="str">
            <v>---</v>
          </cell>
          <cell r="BG136">
            <v>0</v>
          </cell>
          <cell r="BH136" t="str">
            <v>---</v>
          </cell>
          <cell r="BI136" t="str">
            <v>---</v>
          </cell>
          <cell r="BJ136" t="str">
            <v>---</v>
          </cell>
          <cell r="BK136" t="str">
            <v>---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>
            <v>0</v>
          </cell>
          <cell r="BS136">
            <v>44386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1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1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146.30000000000001</v>
          </cell>
        </row>
        <row r="137">
          <cell r="AW137">
            <v>44387</v>
          </cell>
          <cell r="AX137">
            <v>0</v>
          </cell>
          <cell r="AY137">
            <v>50</v>
          </cell>
          <cell r="AZ137">
            <v>1595</v>
          </cell>
          <cell r="BA137">
            <v>9430</v>
          </cell>
          <cell r="BB137">
            <v>24</v>
          </cell>
          <cell r="BC137">
            <v>25</v>
          </cell>
          <cell r="BD137">
            <v>0</v>
          </cell>
          <cell r="BE137">
            <v>0</v>
          </cell>
          <cell r="BF137">
            <v>25</v>
          </cell>
          <cell r="BG137">
            <v>11149</v>
          </cell>
          <cell r="BH137" t="str">
            <v>---</v>
          </cell>
          <cell r="BI137" t="str">
            <v>---</v>
          </cell>
          <cell r="BJ137" t="str">
            <v>---</v>
          </cell>
          <cell r="BK137" t="str">
            <v>---</v>
          </cell>
          <cell r="BL137" t="str">
            <v>---</v>
          </cell>
          <cell r="BM137" t="str">
            <v>---</v>
          </cell>
          <cell r="BN137" t="str">
            <v>---</v>
          </cell>
          <cell r="BO137" t="str">
            <v>---</v>
          </cell>
          <cell r="BP137" t="str">
            <v>---</v>
          </cell>
          <cell r="BQ137">
            <v>0</v>
          </cell>
          <cell r="BS137">
            <v>44387</v>
          </cell>
          <cell r="BT137">
            <v>0</v>
          </cell>
          <cell r="BU137">
            <v>0</v>
          </cell>
          <cell r="BV137">
            <v>1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222.3</v>
          </cell>
        </row>
        <row r="138">
          <cell r="AW138">
            <v>44388</v>
          </cell>
          <cell r="AX138" t="str">
            <v>---</v>
          </cell>
          <cell r="AY138" t="str">
            <v>---</v>
          </cell>
          <cell r="AZ138" t="str">
            <v>---</v>
          </cell>
          <cell r="BA138" t="str">
            <v>---</v>
          </cell>
          <cell r="BB138" t="str">
            <v>---</v>
          </cell>
          <cell r="BC138" t="str">
            <v>---</v>
          </cell>
          <cell r="BD138" t="str">
            <v>---</v>
          </cell>
          <cell r="BE138" t="str">
            <v>---</v>
          </cell>
          <cell r="BF138" t="str">
            <v>---</v>
          </cell>
          <cell r="BG138">
            <v>0</v>
          </cell>
          <cell r="BH138" t="str">
            <v>---</v>
          </cell>
          <cell r="BI138" t="str">
            <v>---</v>
          </cell>
          <cell r="BJ138" t="str">
            <v>---</v>
          </cell>
          <cell r="BK138" t="str">
            <v>---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>
            <v>0</v>
          </cell>
          <cell r="BS138">
            <v>44388</v>
          </cell>
          <cell r="BT138">
            <v>3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3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146</v>
          </cell>
        </row>
        <row r="139">
          <cell r="AW139">
            <v>44389</v>
          </cell>
          <cell r="AX139">
            <v>0</v>
          </cell>
          <cell r="AY139">
            <v>0</v>
          </cell>
          <cell r="AZ139">
            <v>725</v>
          </cell>
          <cell r="BA139">
            <v>5595</v>
          </cell>
          <cell r="BB139">
            <v>24</v>
          </cell>
          <cell r="BC139">
            <v>0</v>
          </cell>
          <cell r="BD139">
            <v>0</v>
          </cell>
          <cell r="BE139">
            <v>0</v>
          </cell>
          <cell r="BF139">
            <v>25</v>
          </cell>
          <cell r="BG139">
            <v>6369</v>
          </cell>
          <cell r="BH139" t="str">
            <v>---</v>
          </cell>
          <cell r="BI139" t="str">
            <v>---</v>
          </cell>
          <cell r="BJ139" t="str">
            <v>---</v>
          </cell>
          <cell r="BK139" t="str">
            <v>---</v>
          </cell>
          <cell r="BL139" t="str">
            <v>---</v>
          </cell>
          <cell r="BM139" t="str">
            <v>---</v>
          </cell>
          <cell r="BN139" t="str">
            <v>---</v>
          </cell>
          <cell r="BO139" t="str">
            <v>---</v>
          </cell>
          <cell r="BP139" t="str">
            <v>---</v>
          </cell>
          <cell r="BQ139">
            <v>0</v>
          </cell>
          <cell r="BS139">
            <v>44389</v>
          </cell>
          <cell r="BT139">
            <v>1</v>
          </cell>
          <cell r="BU139">
            <v>0</v>
          </cell>
          <cell r="BV139">
            <v>0</v>
          </cell>
          <cell r="BW139">
            <v>1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2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73.900000000000006</v>
          </cell>
        </row>
        <row r="140">
          <cell r="AW140">
            <v>44390</v>
          </cell>
          <cell r="AX140" t="str">
            <v>---</v>
          </cell>
          <cell r="AY140" t="str">
            <v>---</v>
          </cell>
          <cell r="AZ140" t="str">
            <v>---</v>
          </cell>
          <cell r="BA140" t="str">
            <v>---</v>
          </cell>
          <cell r="BB140" t="str">
            <v>---</v>
          </cell>
          <cell r="BC140" t="str">
            <v>---</v>
          </cell>
          <cell r="BD140" t="str">
            <v>---</v>
          </cell>
          <cell r="BE140" t="str">
            <v>---</v>
          </cell>
          <cell r="BF140" t="str">
            <v>---</v>
          </cell>
          <cell r="BG140">
            <v>0</v>
          </cell>
          <cell r="BH140" t="str">
            <v>---</v>
          </cell>
          <cell r="BI140" t="str">
            <v>---</v>
          </cell>
          <cell r="BJ140" t="str">
            <v>---</v>
          </cell>
          <cell r="BK140" t="str">
            <v>---</v>
          </cell>
          <cell r="BL140" t="str">
            <v>---</v>
          </cell>
          <cell r="BM140" t="str">
            <v>---</v>
          </cell>
          <cell r="BN140" t="str">
            <v>---</v>
          </cell>
          <cell r="BO140" t="str">
            <v>---</v>
          </cell>
          <cell r="BP140" t="str">
            <v>---</v>
          </cell>
          <cell r="BQ140">
            <v>0</v>
          </cell>
          <cell r="BS140">
            <v>44390</v>
          </cell>
          <cell r="BT140">
            <v>0</v>
          </cell>
          <cell r="BU140">
            <v>1</v>
          </cell>
          <cell r="BV140">
            <v>1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43.9</v>
          </cell>
        </row>
        <row r="141">
          <cell r="AW141">
            <v>44391</v>
          </cell>
          <cell r="AX141">
            <v>0</v>
          </cell>
          <cell r="AY141">
            <v>0</v>
          </cell>
          <cell r="AZ141">
            <v>160</v>
          </cell>
          <cell r="BA141">
            <v>1630</v>
          </cell>
          <cell r="BB141">
            <v>28</v>
          </cell>
          <cell r="BC141">
            <v>9</v>
          </cell>
          <cell r="BD141">
            <v>0</v>
          </cell>
          <cell r="BE141">
            <v>0</v>
          </cell>
          <cell r="BF141">
            <v>0</v>
          </cell>
          <cell r="BG141">
            <v>1827</v>
          </cell>
          <cell r="BH141" t="str">
            <v>---</v>
          </cell>
          <cell r="BI141" t="str">
            <v>---</v>
          </cell>
          <cell r="BJ141" t="str">
            <v>---</v>
          </cell>
          <cell r="BK141" t="str">
            <v>---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>
            <v>0</v>
          </cell>
          <cell r="BS141">
            <v>44391</v>
          </cell>
          <cell r="BT141">
            <v>0</v>
          </cell>
          <cell r="BU141">
            <v>1</v>
          </cell>
          <cell r="BV141">
            <v>1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28</v>
          </cell>
        </row>
        <row r="142">
          <cell r="AW142">
            <v>44392</v>
          </cell>
          <cell r="AX142" t="str">
            <v>---</v>
          </cell>
          <cell r="AY142" t="str">
            <v>---</v>
          </cell>
          <cell r="AZ142" t="str">
            <v>---</v>
          </cell>
          <cell r="BA142" t="str">
            <v>---</v>
          </cell>
          <cell r="BB142" t="str">
            <v>---</v>
          </cell>
          <cell r="BC142" t="str">
            <v>---</v>
          </cell>
          <cell r="BD142" t="str">
            <v>---</v>
          </cell>
          <cell r="BE142" t="str">
            <v>---</v>
          </cell>
          <cell r="BF142" t="str">
            <v>---</v>
          </cell>
          <cell r="BG142">
            <v>0</v>
          </cell>
          <cell r="BH142" t="str">
            <v>---</v>
          </cell>
          <cell r="BI142" t="str">
            <v>---</v>
          </cell>
          <cell r="BJ142" t="str">
            <v>---</v>
          </cell>
          <cell r="BK142" t="str">
            <v>---</v>
          </cell>
          <cell r="BL142" t="str">
            <v>---</v>
          </cell>
          <cell r="BM142" t="str">
            <v>---</v>
          </cell>
          <cell r="BN142" t="str">
            <v>---</v>
          </cell>
          <cell r="BO142" t="str">
            <v>---</v>
          </cell>
          <cell r="BP142" t="str">
            <v>---</v>
          </cell>
          <cell r="BQ142">
            <v>0</v>
          </cell>
          <cell r="BS142">
            <v>44392</v>
          </cell>
          <cell r="BT142">
            <v>0</v>
          </cell>
          <cell r="BU142">
            <v>1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1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14.3</v>
          </cell>
        </row>
        <row r="143">
          <cell r="AW143">
            <v>44393</v>
          </cell>
          <cell r="AX143">
            <v>0</v>
          </cell>
          <cell r="AY143">
            <v>0</v>
          </cell>
          <cell r="AZ143">
            <v>66</v>
          </cell>
          <cell r="BA143">
            <v>687</v>
          </cell>
          <cell r="BB143">
            <v>8</v>
          </cell>
          <cell r="BC143">
            <v>20</v>
          </cell>
          <cell r="BD143">
            <v>0</v>
          </cell>
          <cell r="BE143">
            <v>0</v>
          </cell>
          <cell r="BF143">
            <v>5</v>
          </cell>
          <cell r="BG143">
            <v>786</v>
          </cell>
          <cell r="BH143" t="str">
            <v>---</v>
          </cell>
          <cell r="BI143" t="str">
            <v>---</v>
          </cell>
          <cell r="BJ143" t="str">
            <v>---</v>
          </cell>
          <cell r="BK143" t="str">
            <v>---</v>
          </cell>
          <cell r="BL143" t="str">
            <v>---</v>
          </cell>
          <cell r="BM143" t="str">
            <v>---</v>
          </cell>
          <cell r="BN143" t="str">
            <v>---</v>
          </cell>
          <cell r="BO143" t="str">
            <v>---</v>
          </cell>
          <cell r="BP143" t="str">
            <v>---</v>
          </cell>
          <cell r="BQ143">
            <v>0</v>
          </cell>
          <cell r="BS143">
            <v>44393</v>
          </cell>
          <cell r="BT143">
            <v>0</v>
          </cell>
          <cell r="BU143">
            <v>0</v>
          </cell>
          <cell r="BV143">
            <v>1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1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18.600000000000001</v>
          </cell>
        </row>
        <row r="144">
          <cell r="AW144">
            <v>44394</v>
          </cell>
          <cell r="AX144" t="str">
            <v>---</v>
          </cell>
          <cell r="AY144" t="str">
            <v>---</v>
          </cell>
          <cell r="AZ144" t="str">
            <v>---</v>
          </cell>
          <cell r="BA144" t="str">
            <v>---</v>
          </cell>
          <cell r="BB144" t="str">
            <v>---</v>
          </cell>
          <cell r="BC144" t="str">
            <v>---</v>
          </cell>
          <cell r="BD144" t="str">
            <v>---</v>
          </cell>
          <cell r="BE144" t="str">
            <v>---</v>
          </cell>
          <cell r="BF144" t="str">
            <v>---</v>
          </cell>
          <cell r="BG144">
            <v>0</v>
          </cell>
          <cell r="BH144" t="str">
            <v>---</v>
          </cell>
          <cell r="BI144" t="str">
            <v>---</v>
          </cell>
          <cell r="BJ144" t="str">
            <v>---</v>
          </cell>
          <cell r="BK144" t="str">
            <v>---</v>
          </cell>
          <cell r="BL144" t="str">
            <v>---</v>
          </cell>
          <cell r="BM144" t="str">
            <v>---</v>
          </cell>
          <cell r="BN144" t="str">
            <v>---</v>
          </cell>
          <cell r="BO144" t="str">
            <v>---</v>
          </cell>
          <cell r="BP144" t="str">
            <v>---</v>
          </cell>
          <cell r="BQ144">
            <v>0</v>
          </cell>
          <cell r="BS144">
            <v>44394</v>
          </cell>
          <cell r="BT144">
            <v>0</v>
          </cell>
          <cell r="BU144">
            <v>1</v>
          </cell>
          <cell r="BV144">
            <v>0</v>
          </cell>
          <cell r="BW144">
            <v>1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2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20.6</v>
          </cell>
        </row>
        <row r="145">
          <cell r="AW145">
            <v>44395</v>
          </cell>
          <cell r="AX145">
            <v>0</v>
          </cell>
          <cell r="AY145">
            <v>0</v>
          </cell>
          <cell r="AZ145">
            <v>146</v>
          </cell>
          <cell r="BA145">
            <v>1269</v>
          </cell>
          <cell r="BB145">
            <v>6</v>
          </cell>
          <cell r="BC145">
            <v>6</v>
          </cell>
          <cell r="BD145">
            <v>0</v>
          </cell>
          <cell r="BE145">
            <v>0</v>
          </cell>
          <cell r="BF145">
            <v>4</v>
          </cell>
          <cell r="BG145">
            <v>1431</v>
          </cell>
          <cell r="BH145" t="str">
            <v>---</v>
          </cell>
          <cell r="BI145" t="str">
            <v>---</v>
          </cell>
          <cell r="BJ145" t="str">
            <v>---</v>
          </cell>
          <cell r="BK145" t="str">
            <v>---</v>
          </cell>
          <cell r="BL145" t="str">
            <v>---</v>
          </cell>
          <cell r="BM145" t="str">
            <v>---</v>
          </cell>
          <cell r="BN145" t="str">
            <v>---</v>
          </cell>
          <cell r="BO145" t="str">
            <v>---</v>
          </cell>
          <cell r="BP145" t="str">
            <v>---</v>
          </cell>
          <cell r="BQ145">
            <v>0</v>
          </cell>
          <cell r="BS145">
            <v>44395</v>
          </cell>
          <cell r="BT145">
            <v>0</v>
          </cell>
          <cell r="BU145">
            <v>0</v>
          </cell>
          <cell r="BV145">
            <v>1</v>
          </cell>
          <cell r="BW145">
            <v>1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2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45.9</v>
          </cell>
        </row>
        <row r="146">
          <cell r="AW146">
            <v>44396</v>
          </cell>
          <cell r="AX146" t="str">
            <v>---</v>
          </cell>
          <cell r="AY146" t="str">
            <v>---</v>
          </cell>
          <cell r="AZ146" t="str">
            <v>---</v>
          </cell>
          <cell r="BA146" t="str">
            <v>---</v>
          </cell>
          <cell r="BB146" t="str">
            <v>---</v>
          </cell>
          <cell r="BC146" t="str">
            <v>---</v>
          </cell>
          <cell r="BD146" t="str">
            <v>---</v>
          </cell>
          <cell r="BE146" t="str">
            <v>---</v>
          </cell>
          <cell r="BF146" t="str">
            <v>---</v>
          </cell>
          <cell r="BG146">
            <v>0</v>
          </cell>
          <cell r="BH146" t="str">
            <v>---</v>
          </cell>
          <cell r="BI146" t="str">
            <v>---</v>
          </cell>
          <cell r="BJ146" t="str">
            <v>---</v>
          </cell>
          <cell r="BK146" t="str">
            <v>---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>
            <v>0</v>
          </cell>
          <cell r="BS146">
            <v>44396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1</v>
          </cell>
          <cell r="CA146">
            <v>0</v>
          </cell>
          <cell r="CB146">
            <v>0</v>
          </cell>
          <cell r="CC146">
            <v>1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69.599999999999994</v>
          </cell>
        </row>
        <row r="147">
          <cell r="AW147">
            <v>44397</v>
          </cell>
          <cell r="AX147">
            <v>0</v>
          </cell>
          <cell r="AY147">
            <v>0</v>
          </cell>
          <cell r="AZ147">
            <v>404</v>
          </cell>
          <cell r="BA147">
            <v>2874</v>
          </cell>
          <cell r="BB147">
            <v>9</v>
          </cell>
          <cell r="BC147">
            <v>4</v>
          </cell>
          <cell r="BD147">
            <v>0</v>
          </cell>
          <cell r="BE147">
            <v>6</v>
          </cell>
          <cell r="BF147">
            <v>0</v>
          </cell>
          <cell r="BG147">
            <v>3297</v>
          </cell>
          <cell r="BH147" t="str">
            <v>---</v>
          </cell>
          <cell r="BI147" t="str">
            <v>---</v>
          </cell>
          <cell r="BJ147" t="str">
            <v>---</v>
          </cell>
          <cell r="BK147" t="str">
            <v>---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>
            <v>0</v>
          </cell>
          <cell r="BS147">
            <v>44397</v>
          </cell>
          <cell r="BT147">
            <v>0</v>
          </cell>
          <cell r="BU147">
            <v>1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1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82.8</v>
          </cell>
        </row>
        <row r="148">
          <cell r="AW148">
            <v>44398</v>
          </cell>
          <cell r="AX148" t="str">
            <v>---</v>
          </cell>
          <cell r="AY148" t="str">
            <v>---</v>
          </cell>
          <cell r="AZ148" t="str">
            <v>---</v>
          </cell>
          <cell r="BA148" t="str">
            <v>---</v>
          </cell>
          <cell r="BB148" t="str">
            <v>---</v>
          </cell>
          <cell r="BC148" t="str">
            <v>---</v>
          </cell>
          <cell r="BD148" t="str">
            <v>---</v>
          </cell>
          <cell r="BE148" t="str">
            <v>---</v>
          </cell>
          <cell r="BF148" t="str">
            <v>---</v>
          </cell>
          <cell r="BG148">
            <v>0</v>
          </cell>
          <cell r="BH148" t="str">
            <v>---</v>
          </cell>
          <cell r="BI148" t="str">
            <v>---</v>
          </cell>
          <cell r="BJ148" t="str">
            <v>---</v>
          </cell>
          <cell r="BK148" t="str">
            <v>---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>
            <v>0</v>
          </cell>
          <cell r="BS148">
            <v>44398</v>
          </cell>
          <cell r="BT148">
            <v>0</v>
          </cell>
          <cell r="BU148">
            <v>0</v>
          </cell>
          <cell r="BV148">
            <v>2</v>
          </cell>
          <cell r="BW148">
            <v>1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3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62.9</v>
          </cell>
        </row>
        <row r="149">
          <cell r="AW149">
            <v>44399</v>
          </cell>
          <cell r="AX149">
            <v>0</v>
          </cell>
          <cell r="AY149">
            <v>10</v>
          </cell>
          <cell r="AZ149">
            <v>240</v>
          </cell>
          <cell r="BA149">
            <v>2156</v>
          </cell>
          <cell r="BB149">
            <v>0</v>
          </cell>
          <cell r="BC149">
            <v>9</v>
          </cell>
          <cell r="BD149">
            <v>0</v>
          </cell>
          <cell r="BE149">
            <v>0</v>
          </cell>
          <cell r="BF149">
            <v>19</v>
          </cell>
          <cell r="BG149">
            <v>2434</v>
          </cell>
          <cell r="BH149" t="str">
            <v>---</v>
          </cell>
          <cell r="BI149" t="str">
            <v>---</v>
          </cell>
          <cell r="BJ149" t="str">
            <v>---</v>
          </cell>
          <cell r="BK149" t="str">
            <v>---</v>
          </cell>
          <cell r="BL149" t="str">
            <v>---</v>
          </cell>
          <cell r="BM149" t="str">
            <v>---</v>
          </cell>
          <cell r="BN149" t="str">
            <v>---</v>
          </cell>
          <cell r="BO149" t="str">
            <v>---</v>
          </cell>
          <cell r="BP149" t="str">
            <v>---</v>
          </cell>
          <cell r="BQ149">
            <v>0</v>
          </cell>
          <cell r="BS149">
            <v>44399</v>
          </cell>
          <cell r="BT149">
            <v>2</v>
          </cell>
          <cell r="BU149">
            <v>0</v>
          </cell>
          <cell r="BV149">
            <v>0</v>
          </cell>
          <cell r="BW149">
            <v>1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3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45.3</v>
          </cell>
        </row>
        <row r="150">
          <cell r="AW150">
            <v>44400</v>
          </cell>
          <cell r="AX150" t="str">
            <v>---</v>
          </cell>
          <cell r="AY150" t="str">
            <v>---</v>
          </cell>
          <cell r="AZ150" t="str">
            <v>---</v>
          </cell>
          <cell r="BA150" t="str">
            <v>---</v>
          </cell>
          <cell r="BB150" t="str">
            <v>---</v>
          </cell>
          <cell r="BC150" t="str">
            <v>---</v>
          </cell>
          <cell r="BD150" t="str">
            <v>---</v>
          </cell>
          <cell r="BE150" t="str">
            <v>---</v>
          </cell>
          <cell r="BF150" t="str">
            <v>---</v>
          </cell>
          <cell r="BG150">
            <v>0</v>
          </cell>
          <cell r="BH150" t="str">
            <v>---</v>
          </cell>
          <cell r="BI150" t="str">
            <v>---</v>
          </cell>
          <cell r="BJ150" t="str">
            <v>---</v>
          </cell>
          <cell r="BK150" t="str">
            <v>---</v>
          </cell>
          <cell r="BL150" t="str">
            <v>---</v>
          </cell>
          <cell r="BM150" t="str">
            <v>---</v>
          </cell>
          <cell r="BN150" t="str">
            <v>---</v>
          </cell>
          <cell r="BO150" t="str">
            <v>---</v>
          </cell>
          <cell r="BP150" t="str">
            <v>---</v>
          </cell>
          <cell r="BQ150">
            <v>0</v>
          </cell>
          <cell r="BS150">
            <v>44400</v>
          </cell>
          <cell r="BT150">
            <v>0</v>
          </cell>
          <cell r="BU150">
            <v>1</v>
          </cell>
          <cell r="BV150">
            <v>3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</v>
          </cell>
          <cell r="CB150">
            <v>0</v>
          </cell>
          <cell r="CC150">
            <v>6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45.5</v>
          </cell>
        </row>
        <row r="151">
          <cell r="AW151">
            <v>44401</v>
          </cell>
          <cell r="AX151">
            <v>0</v>
          </cell>
          <cell r="AY151">
            <v>0</v>
          </cell>
          <cell r="AZ151">
            <v>155</v>
          </cell>
          <cell r="BA151">
            <v>1607</v>
          </cell>
          <cell r="BB151">
            <v>5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1767</v>
          </cell>
          <cell r="BH151" t="str">
            <v>---</v>
          </cell>
          <cell r="BI151" t="str">
            <v>---</v>
          </cell>
          <cell r="BJ151" t="str">
            <v>---</v>
          </cell>
          <cell r="BK151" t="str">
            <v>---</v>
          </cell>
          <cell r="BL151" t="str">
            <v>---</v>
          </cell>
          <cell r="BM151" t="str">
            <v>---</v>
          </cell>
          <cell r="BN151" t="str">
            <v>---</v>
          </cell>
          <cell r="BO151" t="str">
            <v>---</v>
          </cell>
          <cell r="BP151" t="str">
            <v>---</v>
          </cell>
          <cell r="BQ151">
            <v>0</v>
          </cell>
          <cell r="BS151">
            <v>44401</v>
          </cell>
          <cell r="BT151">
            <v>1</v>
          </cell>
          <cell r="BU151">
            <v>0</v>
          </cell>
          <cell r="BV151">
            <v>1</v>
          </cell>
          <cell r="BW151">
            <v>0</v>
          </cell>
          <cell r="BX151">
            <v>0</v>
          </cell>
          <cell r="BY151">
            <v>0</v>
          </cell>
          <cell r="BZ151">
            <v>1</v>
          </cell>
          <cell r="CA151">
            <v>0</v>
          </cell>
          <cell r="CB151">
            <v>0</v>
          </cell>
          <cell r="CC151">
            <v>3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47.4</v>
          </cell>
        </row>
        <row r="152">
          <cell r="AW152">
            <v>44402</v>
          </cell>
          <cell r="AX152" t="str">
            <v>---</v>
          </cell>
          <cell r="AY152" t="str">
            <v>---</v>
          </cell>
          <cell r="AZ152" t="str">
            <v>---</v>
          </cell>
          <cell r="BA152" t="str">
            <v>---</v>
          </cell>
          <cell r="BB152" t="str">
            <v>---</v>
          </cell>
          <cell r="BC152" t="str">
            <v>---</v>
          </cell>
          <cell r="BD152" t="str">
            <v>---</v>
          </cell>
          <cell r="BE152" t="str">
            <v>---</v>
          </cell>
          <cell r="BF152" t="str">
            <v>---</v>
          </cell>
          <cell r="BG152">
            <v>0</v>
          </cell>
          <cell r="BH152" t="str">
            <v>---</v>
          </cell>
          <cell r="BI152" t="str">
            <v>---</v>
          </cell>
          <cell r="BJ152" t="str">
            <v>---</v>
          </cell>
          <cell r="BK152" t="str">
            <v>---</v>
          </cell>
          <cell r="BL152" t="str">
            <v>---</v>
          </cell>
          <cell r="BM152" t="str">
            <v>---</v>
          </cell>
          <cell r="BN152" t="str">
            <v>---</v>
          </cell>
          <cell r="BO152" t="str">
            <v>---</v>
          </cell>
          <cell r="BP152" t="str">
            <v>---</v>
          </cell>
          <cell r="BQ152">
            <v>0</v>
          </cell>
          <cell r="BS152">
            <v>44402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1</v>
          </cell>
          <cell r="CA152">
            <v>0</v>
          </cell>
          <cell r="CB152">
            <v>0</v>
          </cell>
          <cell r="CC152">
            <v>1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47</v>
          </cell>
        </row>
        <row r="153">
          <cell r="AW153">
            <v>44403</v>
          </cell>
          <cell r="AX153">
            <v>0</v>
          </cell>
          <cell r="AY153">
            <v>0</v>
          </cell>
          <cell r="AZ153">
            <v>190</v>
          </cell>
          <cell r="BA153">
            <v>1651</v>
          </cell>
          <cell r="BB153">
            <v>9</v>
          </cell>
          <cell r="BC153">
            <v>0</v>
          </cell>
          <cell r="BD153">
            <v>0</v>
          </cell>
          <cell r="BE153">
            <v>0</v>
          </cell>
          <cell r="BF153">
            <v>20</v>
          </cell>
          <cell r="BG153">
            <v>1870</v>
          </cell>
          <cell r="BH153" t="str">
            <v>---</v>
          </cell>
          <cell r="BI153" t="str">
            <v>---</v>
          </cell>
          <cell r="BJ153" t="str">
            <v>---</v>
          </cell>
          <cell r="BK153" t="str">
            <v>---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>
            <v>0</v>
          </cell>
          <cell r="BS153">
            <v>44403</v>
          </cell>
          <cell r="BT153">
            <v>2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1</v>
          </cell>
          <cell r="CB153">
            <v>0</v>
          </cell>
          <cell r="CC153">
            <v>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56.7</v>
          </cell>
        </row>
        <row r="154">
          <cell r="AW154">
            <v>44404</v>
          </cell>
          <cell r="AX154" t="str">
            <v>---</v>
          </cell>
          <cell r="AY154" t="str">
            <v>---</v>
          </cell>
          <cell r="AZ154" t="str">
            <v>---</v>
          </cell>
          <cell r="BA154" t="str">
            <v>---</v>
          </cell>
          <cell r="BB154" t="str">
            <v>---</v>
          </cell>
          <cell r="BC154" t="str">
            <v>---</v>
          </cell>
          <cell r="BD154" t="str">
            <v>---</v>
          </cell>
          <cell r="BE154" t="str">
            <v>---</v>
          </cell>
          <cell r="BF154" t="str">
            <v>---</v>
          </cell>
          <cell r="BG154">
            <v>0</v>
          </cell>
          <cell r="BH154" t="str">
            <v>---</v>
          </cell>
          <cell r="BI154" t="str">
            <v>---</v>
          </cell>
          <cell r="BJ154" t="str">
            <v>---</v>
          </cell>
          <cell r="BK154" t="str">
            <v>---</v>
          </cell>
          <cell r="BL154" t="str">
            <v>---</v>
          </cell>
          <cell r="BM154" t="str">
            <v>---</v>
          </cell>
          <cell r="BN154" t="str">
            <v>---</v>
          </cell>
          <cell r="BO154" t="str">
            <v>---</v>
          </cell>
          <cell r="BP154" t="str">
            <v>---</v>
          </cell>
          <cell r="BQ154">
            <v>0</v>
          </cell>
          <cell r="BS154">
            <v>44404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1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45.5</v>
          </cell>
        </row>
        <row r="155">
          <cell r="AW155">
            <v>44405</v>
          </cell>
          <cell r="AX155">
            <v>0</v>
          </cell>
          <cell r="AY155">
            <v>0</v>
          </cell>
          <cell r="AZ155">
            <v>140</v>
          </cell>
          <cell r="BA155">
            <v>1519</v>
          </cell>
          <cell r="BB155">
            <v>12</v>
          </cell>
          <cell r="BC155">
            <v>0</v>
          </cell>
          <cell r="BD155">
            <v>0</v>
          </cell>
          <cell r="BE155">
            <v>0</v>
          </cell>
          <cell r="BF155">
            <v>10</v>
          </cell>
          <cell r="BG155">
            <v>1681</v>
          </cell>
          <cell r="BH155" t="str">
            <v>---</v>
          </cell>
          <cell r="BI155" t="str">
            <v>---</v>
          </cell>
          <cell r="BJ155" t="str">
            <v>---</v>
          </cell>
          <cell r="BK155" t="str">
            <v>---</v>
          </cell>
          <cell r="BL155" t="str">
            <v>---</v>
          </cell>
          <cell r="BM155" t="str">
            <v>---</v>
          </cell>
          <cell r="BN155" t="str">
            <v>---</v>
          </cell>
          <cell r="BO155" t="str">
            <v>---</v>
          </cell>
          <cell r="BP155" t="str">
            <v>---</v>
          </cell>
          <cell r="BQ155">
            <v>0</v>
          </cell>
          <cell r="BS155">
            <v>44405</v>
          </cell>
          <cell r="BT155">
            <v>0</v>
          </cell>
          <cell r="BU155">
            <v>0</v>
          </cell>
          <cell r="BV155">
            <v>1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1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53.4</v>
          </cell>
        </row>
        <row r="156">
          <cell r="AW156">
            <v>44406</v>
          </cell>
          <cell r="AX156" t="str">
            <v>---</v>
          </cell>
          <cell r="AY156" t="str">
            <v>---</v>
          </cell>
          <cell r="AZ156" t="str">
            <v>---</v>
          </cell>
          <cell r="BA156" t="str">
            <v>---</v>
          </cell>
          <cell r="BB156" t="str">
            <v>---</v>
          </cell>
          <cell r="BC156" t="str">
            <v>---</v>
          </cell>
          <cell r="BD156" t="str">
            <v>---</v>
          </cell>
          <cell r="BE156" t="str">
            <v>---</v>
          </cell>
          <cell r="BF156" t="str">
            <v>---</v>
          </cell>
          <cell r="BG156">
            <v>0</v>
          </cell>
          <cell r="BH156" t="str">
            <v>---</v>
          </cell>
          <cell r="BI156" t="str">
            <v>---</v>
          </cell>
          <cell r="BJ156" t="str">
            <v>---</v>
          </cell>
          <cell r="BK156" t="str">
            <v>---</v>
          </cell>
          <cell r="BL156" t="str">
            <v>---</v>
          </cell>
          <cell r="BM156" t="str">
            <v>---</v>
          </cell>
          <cell r="BN156" t="str">
            <v>---</v>
          </cell>
          <cell r="BO156" t="str">
            <v>---</v>
          </cell>
          <cell r="BP156" t="str">
            <v>---</v>
          </cell>
          <cell r="BQ156">
            <v>0</v>
          </cell>
          <cell r="BS156">
            <v>44406</v>
          </cell>
          <cell r="BT156">
            <v>0</v>
          </cell>
          <cell r="BU156">
            <v>0</v>
          </cell>
          <cell r="BV156">
            <v>0</v>
          </cell>
          <cell r="BW156">
            <v>1</v>
          </cell>
          <cell r="BX156">
            <v>1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2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61.8</v>
          </cell>
        </row>
        <row r="157">
          <cell r="AW157">
            <v>44407</v>
          </cell>
          <cell r="AX157">
            <v>0</v>
          </cell>
          <cell r="AY157">
            <v>0</v>
          </cell>
          <cell r="AZ157">
            <v>330</v>
          </cell>
          <cell r="BA157">
            <v>2084</v>
          </cell>
          <cell r="BB157">
            <v>0</v>
          </cell>
          <cell r="BC157">
            <v>7</v>
          </cell>
          <cell r="BD157">
            <v>0</v>
          </cell>
          <cell r="BE157">
            <v>0</v>
          </cell>
          <cell r="BF157">
            <v>10</v>
          </cell>
          <cell r="BG157">
            <v>2431</v>
          </cell>
          <cell r="BH157" t="str">
            <v>---</v>
          </cell>
          <cell r="BI157" t="str">
            <v>---</v>
          </cell>
          <cell r="BJ157" t="str">
            <v>---</v>
          </cell>
          <cell r="BK157" t="str">
            <v>---</v>
          </cell>
          <cell r="BL157" t="str">
            <v>---</v>
          </cell>
          <cell r="BM157" t="str">
            <v>---</v>
          </cell>
          <cell r="BN157" t="str">
            <v>---</v>
          </cell>
          <cell r="BO157" t="str">
            <v>---</v>
          </cell>
          <cell r="BP157" t="str">
            <v>---</v>
          </cell>
          <cell r="BQ157">
            <v>0</v>
          </cell>
          <cell r="BS157">
            <v>44407</v>
          </cell>
          <cell r="BT157">
            <v>0</v>
          </cell>
          <cell r="BU157">
            <v>3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3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91.1</v>
          </cell>
        </row>
        <row r="158">
          <cell r="AW158">
            <v>44408</v>
          </cell>
          <cell r="AX158" t="str">
            <v>---</v>
          </cell>
          <cell r="AY158" t="str">
            <v>---</v>
          </cell>
          <cell r="AZ158" t="str">
            <v>---</v>
          </cell>
          <cell r="BA158" t="str">
            <v>---</v>
          </cell>
          <cell r="BB158" t="str">
            <v>---</v>
          </cell>
          <cell r="BC158" t="str">
            <v>---</v>
          </cell>
          <cell r="BD158" t="str">
            <v>---</v>
          </cell>
          <cell r="BE158" t="str">
            <v>---</v>
          </cell>
          <cell r="BF158" t="str">
            <v>---</v>
          </cell>
          <cell r="BG158">
            <v>0</v>
          </cell>
          <cell r="BH158" t="str">
            <v>---</v>
          </cell>
          <cell r="BI158" t="str">
            <v>---</v>
          </cell>
          <cell r="BJ158" t="str">
            <v>---</v>
          </cell>
          <cell r="BK158" t="str">
            <v>---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>
            <v>0</v>
          </cell>
          <cell r="BS158">
            <v>44408</v>
          </cell>
          <cell r="BT158">
            <v>0</v>
          </cell>
          <cell r="BU158">
            <v>0</v>
          </cell>
          <cell r="BV158">
            <v>1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1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60.9</v>
          </cell>
        </row>
        <row r="159">
          <cell r="AW159">
            <v>44409</v>
          </cell>
          <cell r="AX159">
            <v>0</v>
          </cell>
          <cell r="AY159">
            <v>0</v>
          </cell>
          <cell r="AZ159">
            <v>194</v>
          </cell>
          <cell r="BA159">
            <v>1614</v>
          </cell>
          <cell r="BB159">
            <v>0</v>
          </cell>
          <cell r="BC159">
            <v>4</v>
          </cell>
          <cell r="BD159">
            <v>0</v>
          </cell>
          <cell r="BE159">
            <v>0</v>
          </cell>
          <cell r="BF159">
            <v>5</v>
          </cell>
          <cell r="BG159">
            <v>1817</v>
          </cell>
          <cell r="BH159" t="str">
            <v>---</v>
          </cell>
          <cell r="BI159" t="str">
            <v>---</v>
          </cell>
          <cell r="BJ159" t="str">
            <v>---</v>
          </cell>
          <cell r="BK159" t="str">
            <v>---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>
            <v>0</v>
          </cell>
          <cell r="BS159">
            <v>44409</v>
          </cell>
          <cell r="BT159">
            <v>0</v>
          </cell>
          <cell r="BU159">
            <v>0</v>
          </cell>
          <cell r="BV159">
            <v>0</v>
          </cell>
          <cell r="BW159">
            <v>1</v>
          </cell>
          <cell r="BX159">
            <v>0</v>
          </cell>
          <cell r="BY159">
            <v>1</v>
          </cell>
          <cell r="BZ159">
            <v>2</v>
          </cell>
          <cell r="CA159">
            <v>0</v>
          </cell>
          <cell r="CB159">
            <v>0</v>
          </cell>
          <cell r="CC159">
            <v>4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53.2</v>
          </cell>
        </row>
        <row r="160">
          <cell r="AW160">
            <v>44410</v>
          </cell>
          <cell r="AX160" t="str">
            <v>---</v>
          </cell>
          <cell r="AY160" t="str">
            <v>---</v>
          </cell>
          <cell r="AZ160" t="str">
            <v>---</v>
          </cell>
          <cell r="BA160" t="str">
            <v>---</v>
          </cell>
          <cell r="BB160" t="str">
            <v>---</v>
          </cell>
          <cell r="BC160" t="str">
            <v>---</v>
          </cell>
          <cell r="BD160" t="str">
            <v>---</v>
          </cell>
          <cell r="BE160" t="str">
            <v>---</v>
          </cell>
          <cell r="BF160" t="str">
            <v>---</v>
          </cell>
          <cell r="BG160">
            <v>0</v>
          </cell>
          <cell r="BH160" t="str">
            <v>---</v>
          </cell>
          <cell r="BI160" t="str">
            <v>---</v>
          </cell>
          <cell r="BJ160" t="str">
            <v>---</v>
          </cell>
          <cell r="BK160" t="str">
            <v>---</v>
          </cell>
          <cell r="BL160" t="str">
            <v>---</v>
          </cell>
          <cell r="BM160" t="str">
            <v>---</v>
          </cell>
          <cell r="BN160" t="str">
            <v>---</v>
          </cell>
          <cell r="BO160" t="str">
            <v>---</v>
          </cell>
          <cell r="BP160" t="str">
            <v>---</v>
          </cell>
          <cell r="BQ160">
            <v>0</v>
          </cell>
          <cell r="BS160">
            <v>44410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106.2</v>
          </cell>
        </row>
        <row r="161">
          <cell r="AW161">
            <v>44411</v>
          </cell>
          <cell r="AX161">
            <v>0</v>
          </cell>
          <cell r="AY161">
            <v>0</v>
          </cell>
          <cell r="AZ161">
            <v>440</v>
          </cell>
          <cell r="BA161">
            <v>4773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5213</v>
          </cell>
          <cell r="BH161" t="str">
            <v>---</v>
          </cell>
          <cell r="BI161" t="str">
            <v>---</v>
          </cell>
          <cell r="BJ161" t="str">
            <v>---</v>
          </cell>
          <cell r="BK161" t="str">
            <v>---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>
            <v>0</v>
          </cell>
          <cell r="BS161">
            <v>44411</v>
          </cell>
          <cell r="BT161">
            <v>0</v>
          </cell>
          <cell r="BU161">
            <v>0</v>
          </cell>
          <cell r="BV161">
            <v>0</v>
          </cell>
          <cell r="BW161">
            <v>1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217.9</v>
          </cell>
        </row>
        <row r="162">
          <cell r="AW162">
            <v>44412</v>
          </cell>
          <cell r="AX162" t="str">
            <v>---</v>
          </cell>
          <cell r="AY162" t="str">
            <v>---</v>
          </cell>
          <cell r="AZ162" t="str">
            <v>---</v>
          </cell>
          <cell r="BA162" t="str">
            <v>---</v>
          </cell>
          <cell r="BB162" t="str">
            <v>---</v>
          </cell>
          <cell r="BC162" t="str">
            <v>---</v>
          </cell>
          <cell r="BD162" t="str">
            <v>---</v>
          </cell>
          <cell r="BE162" t="str">
            <v>---</v>
          </cell>
          <cell r="BF162" t="str">
            <v>---</v>
          </cell>
          <cell r="BG162">
            <v>0</v>
          </cell>
          <cell r="BH162" t="str">
            <v>---</v>
          </cell>
          <cell r="BI162" t="str">
            <v>---</v>
          </cell>
          <cell r="BJ162" t="str">
            <v>---</v>
          </cell>
          <cell r="BK162" t="str">
            <v>---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>
            <v>0</v>
          </cell>
          <cell r="BS162">
            <v>44412</v>
          </cell>
          <cell r="BT162">
            <v>0</v>
          </cell>
          <cell r="BU162">
            <v>0</v>
          </cell>
          <cell r="BV162">
            <v>0</v>
          </cell>
          <cell r="BW162">
            <v>1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1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176.9</v>
          </cell>
        </row>
        <row r="163">
          <cell r="AW163">
            <v>44413</v>
          </cell>
          <cell r="AX163">
            <v>0</v>
          </cell>
          <cell r="AY163">
            <v>0</v>
          </cell>
          <cell r="AZ163">
            <v>560</v>
          </cell>
          <cell r="BA163">
            <v>5665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6225</v>
          </cell>
          <cell r="BH163" t="str">
            <v>---</v>
          </cell>
          <cell r="BI163" t="str">
            <v>---</v>
          </cell>
          <cell r="BJ163" t="str">
            <v>---</v>
          </cell>
          <cell r="BK163" t="str">
            <v>---</v>
          </cell>
          <cell r="BL163" t="str">
            <v>---</v>
          </cell>
          <cell r="BM163" t="str">
            <v>---</v>
          </cell>
          <cell r="BN163" t="str">
            <v>---</v>
          </cell>
          <cell r="BO163" t="str">
            <v>---</v>
          </cell>
          <cell r="BP163" t="str">
            <v>---</v>
          </cell>
          <cell r="BQ163">
            <v>0</v>
          </cell>
          <cell r="BS163">
            <v>44413</v>
          </cell>
          <cell r="BT163">
            <v>0</v>
          </cell>
          <cell r="BU163">
            <v>0</v>
          </cell>
          <cell r="BV163">
            <v>2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2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214.6</v>
          </cell>
        </row>
        <row r="164">
          <cell r="AW164">
            <v>44414</v>
          </cell>
          <cell r="AX164" t="str">
            <v>---</v>
          </cell>
          <cell r="AY164" t="str">
            <v>---</v>
          </cell>
          <cell r="AZ164" t="str">
            <v>---</v>
          </cell>
          <cell r="BA164" t="str">
            <v>---</v>
          </cell>
          <cell r="BB164" t="str">
            <v>---</v>
          </cell>
          <cell r="BC164" t="str">
            <v>---</v>
          </cell>
          <cell r="BD164" t="str">
            <v>---</v>
          </cell>
          <cell r="BE164" t="str">
            <v>---</v>
          </cell>
          <cell r="BF164" t="str">
            <v>---</v>
          </cell>
          <cell r="BG164">
            <v>0</v>
          </cell>
          <cell r="BH164" t="str">
            <v>---</v>
          </cell>
          <cell r="BI164" t="str">
            <v>---</v>
          </cell>
          <cell r="BJ164" t="str">
            <v>---</v>
          </cell>
          <cell r="BK164" t="str">
            <v>---</v>
          </cell>
          <cell r="BL164" t="str">
            <v>---</v>
          </cell>
          <cell r="BM164" t="str">
            <v>---</v>
          </cell>
          <cell r="BN164" t="str">
            <v>---</v>
          </cell>
          <cell r="BO164" t="str">
            <v>---</v>
          </cell>
          <cell r="BP164" t="str">
            <v>---</v>
          </cell>
          <cell r="BQ164">
            <v>0</v>
          </cell>
          <cell r="BS164">
            <v>44414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216.6</v>
          </cell>
        </row>
        <row r="165">
          <cell r="AW165">
            <v>44415</v>
          </cell>
          <cell r="AX165">
            <v>0</v>
          </cell>
          <cell r="AY165">
            <v>0</v>
          </cell>
          <cell r="AZ165">
            <v>310</v>
          </cell>
          <cell r="BA165">
            <v>7693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8003</v>
          </cell>
          <cell r="BH165" t="str">
            <v>---</v>
          </cell>
          <cell r="BI165" t="str">
            <v>---</v>
          </cell>
          <cell r="BJ165" t="str">
            <v>---</v>
          </cell>
          <cell r="BK165" t="str">
            <v>---</v>
          </cell>
          <cell r="BL165" t="str">
            <v>---</v>
          </cell>
          <cell r="BM165" t="str">
            <v>---</v>
          </cell>
          <cell r="BN165" t="str">
            <v>---</v>
          </cell>
          <cell r="BO165" t="str">
            <v>---</v>
          </cell>
          <cell r="BP165" t="str">
            <v>---</v>
          </cell>
          <cell r="BQ165">
            <v>0</v>
          </cell>
          <cell r="BS165">
            <v>44415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</v>
          </cell>
          <cell r="BZ165">
            <v>1</v>
          </cell>
          <cell r="CA165">
            <v>0</v>
          </cell>
          <cell r="CB165">
            <v>0</v>
          </cell>
          <cell r="CC165">
            <v>3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216.7</v>
          </cell>
        </row>
        <row r="166">
          <cell r="AW166">
            <v>44416</v>
          </cell>
          <cell r="AX166" t="str">
            <v>---</v>
          </cell>
          <cell r="AY166" t="str">
            <v>---</v>
          </cell>
          <cell r="AZ166" t="str">
            <v>---</v>
          </cell>
          <cell r="BA166" t="str">
            <v>---</v>
          </cell>
          <cell r="BB166" t="str">
            <v>---</v>
          </cell>
          <cell r="BC166" t="str">
            <v>---</v>
          </cell>
          <cell r="BD166" t="str">
            <v>---</v>
          </cell>
          <cell r="BE166" t="str">
            <v>---</v>
          </cell>
          <cell r="BF166" t="str">
            <v>---</v>
          </cell>
          <cell r="BG166">
            <v>0</v>
          </cell>
          <cell r="BH166" t="str">
            <v>---</v>
          </cell>
          <cell r="BI166" t="str">
            <v>---</v>
          </cell>
          <cell r="BJ166" t="str">
            <v>---</v>
          </cell>
          <cell r="BK166" t="str">
            <v>---</v>
          </cell>
          <cell r="BL166" t="str">
            <v>---</v>
          </cell>
          <cell r="BM166" t="str">
            <v>---</v>
          </cell>
          <cell r="BN166" t="str">
            <v>---</v>
          </cell>
          <cell r="BO166" t="str">
            <v>---</v>
          </cell>
          <cell r="BP166" t="str">
            <v>---</v>
          </cell>
          <cell r="BQ166">
            <v>0</v>
          </cell>
          <cell r="BS166">
            <v>44416</v>
          </cell>
          <cell r="BT166">
            <v>1</v>
          </cell>
          <cell r="BU166">
            <v>0</v>
          </cell>
          <cell r="BV166">
            <v>1</v>
          </cell>
          <cell r="BW166">
            <v>1</v>
          </cell>
          <cell r="BX166">
            <v>0</v>
          </cell>
          <cell r="BY166">
            <v>0</v>
          </cell>
          <cell r="BZ166">
            <v>1</v>
          </cell>
          <cell r="CA166">
            <v>0</v>
          </cell>
          <cell r="CB166">
            <v>0</v>
          </cell>
          <cell r="CC166">
            <v>4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242.6</v>
          </cell>
        </row>
        <row r="167">
          <cell r="AW167">
            <v>44417</v>
          </cell>
          <cell r="AX167">
            <v>0</v>
          </cell>
          <cell r="AY167">
            <v>0</v>
          </cell>
          <cell r="AZ167">
            <v>218</v>
          </cell>
          <cell r="BA167">
            <v>7284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7502</v>
          </cell>
          <cell r="BH167" t="str">
            <v>---</v>
          </cell>
          <cell r="BI167" t="str">
            <v>---</v>
          </cell>
          <cell r="BJ167" t="str">
            <v>---</v>
          </cell>
          <cell r="BK167" t="str">
            <v>---</v>
          </cell>
          <cell r="BL167" t="str">
            <v>---</v>
          </cell>
          <cell r="BM167" t="str">
            <v>---</v>
          </cell>
          <cell r="BN167" t="str">
            <v>---</v>
          </cell>
          <cell r="BO167" t="str">
            <v>---</v>
          </cell>
          <cell r="BP167" t="str">
            <v>---</v>
          </cell>
          <cell r="BQ167">
            <v>0</v>
          </cell>
          <cell r="BS167">
            <v>44417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135.19999999999999</v>
          </cell>
        </row>
        <row r="168">
          <cell r="AW168">
            <v>44418</v>
          </cell>
          <cell r="AX168" t="str">
            <v>---</v>
          </cell>
          <cell r="AY168" t="str">
            <v>---</v>
          </cell>
          <cell r="AZ168" t="str">
            <v>---</v>
          </cell>
          <cell r="BA168" t="str">
            <v>---</v>
          </cell>
          <cell r="BB168" t="str">
            <v>---</v>
          </cell>
          <cell r="BC168" t="str">
            <v>---</v>
          </cell>
          <cell r="BD168" t="str">
            <v>---</v>
          </cell>
          <cell r="BE168" t="str">
            <v>---</v>
          </cell>
          <cell r="BF168" t="str">
            <v>---</v>
          </cell>
          <cell r="BG168">
            <v>0</v>
          </cell>
          <cell r="BH168" t="str">
            <v>---</v>
          </cell>
          <cell r="BI168" t="str">
            <v>---</v>
          </cell>
          <cell r="BJ168" t="str">
            <v>---</v>
          </cell>
          <cell r="BK168" t="str">
            <v>---</v>
          </cell>
          <cell r="BL168" t="str">
            <v>---</v>
          </cell>
          <cell r="BM168" t="str">
            <v>---</v>
          </cell>
          <cell r="BN168" t="str">
            <v>---</v>
          </cell>
          <cell r="BO168" t="str">
            <v>---</v>
          </cell>
          <cell r="BP168" t="str">
            <v>---</v>
          </cell>
          <cell r="BQ168">
            <v>0</v>
          </cell>
          <cell r="BS168">
            <v>44418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93.4</v>
          </cell>
        </row>
        <row r="169">
          <cell r="AW169">
            <v>44419</v>
          </cell>
          <cell r="AX169">
            <v>0</v>
          </cell>
          <cell r="AY169">
            <v>0</v>
          </cell>
          <cell r="AZ169">
            <v>190</v>
          </cell>
          <cell r="BA169">
            <v>2605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2795</v>
          </cell>
          <cell r="BH169" t="str">
            <v>---</v>
          </cell>
          <cell r="BI169" t="str">
            <v>---</v>
          </cell>
          <cell r="BJ169" t="str">
            <v>---</v>
          </cell>
          <cell r="BK169" t="str">
            <v>---</v>
          </cell>
          <cell r="BL169" t="str">
            <v>---</v>
          </cell>
          <cell r="BM169" t="str">
            <v>---</v>
          </cell>
          <cell r="BN169" t="str">
            <v>---</v>
          </cell>
          <cell r="BO169" t="str">
            <v>---</v>
          </cell>
          <cell r="BP169" t="str">
            <v>---</v>
          </cell>
          <cell r="BQ169">
            <v>0</v>
          </cell>
          <cell r="BS169">
            <v>44419</v>
          </cell>
          <cell r="BT169">
            <v>0</v>
          </cell>
          <cell r="BU169">
            <v>0</v>
          </cell>
          <cell r="BV169">
            <v>1</v>
          </cell>
          <cell r="BW169">
            <v>0</v>
          </cell>
          <cell r="BX169">
            <v>0</v>
          </cell>
          <cell r="BY169">
            <v>1</v>
          </cell>
          <cell r="BZ169">
            <v>0</v>
          </cell>
          <cell r="CA169">
            <v>0</v>
          </cell>
          <cell r="CB169">
            <v>0</v>
          </cell>
          <cell r="CC169">
            <v>2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43</v>
          </cell>
        </row>
        <row r="170">
          <cell r="AW170">
            <v>44420</v>
          </cell>
          <cell r="AX170" t="str">
            <v>---</v>
          </cell>
          <cell r="AY170" t="str">
            <v>---</v>
          </cell>
          <cell r="AZ170" t="str">
            <v>---</v>
          </cell>
          <cell r="BA170" t="str">
            <v>---</v>
          </cell>
          <cell r="BB170" t="str">
            <v>---</v>
          </cell>
          <cell r="BC170" t="str">
            <v>---</v>
          </cell>
          <cell r="BD170" t="str">
            <v>---</v>
          </cell>
          <cell r="BE170" t="str">
            <v>---</v>
          </cell>
          <cell r="BF170" t="str">
            <v>---</v>
          </cell>
          <cell r="BG170">
            <v>0</v>
          </cell>
          <cell r="BH170" t="str">
            <v>---</v>
          </cell>
          <cell r="BI170" t="str">
            <v>---</v>
          </cell>
          <cell r="BJ170" t="str">
            <v>---</v>
          </cell>
          <cell r="BK170" t="str">
            <v>---</v>
          </cell>
          <cell r="BL170" t="str">
            <v>---</v>
          </cell>
          <cell r="BM170" t="str">
            <v>---</v>
          </cell>
          <cell r="BN170" t="str">
            <v>---</v>
          </cell>
          <cell r="BO170" t="str">
            <v>---</v>
          </cell>
          <cell r="BP170" t="str">
            <v>---</v>
          </cell>
          <cell r="BQ170">
            <v>0</v>
          </cell>
          <cell r="BS170">
            <v>44420</v>
          </cell>
          <cell r="BT170">
            <v>1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1</v>
          </cell>
          <cell r="BZ170">
            <v>0</v>
          </cell>
          <cell r="CA170">
            <v>0</v>
          </cell>
          <cell r="CB170">
            <v>0</v>
          </cell>
          <cell r="CC170">
            <v>3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16.7</v>
          </cell>
        </row>
        <row r="171">
          <cell r="AW171">
            <v>44421</v>
          </cell>
          <cell r="AX171">
            <v>0</v>
          </cell>
          <cell r="AY171">
            <v>0</v>
          </cell>
          <cell r="AZ171">
            <v>14</v>
          </cell>
          <cell r="BA171">
            <v>624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638</v>
          </cell>
          <cell r="BH171" t="str">
            <v>---</v>
          </cell>
          <cell r="BI171" t="str">
            <v>---</v>
          </cell>
          <cell r="BJ171" t="str">
            <v>---</v>
          </cell>
          <cell r="BK171" t="str">
            <v>---</v>
          </cell>
          <cell r="BL171" t="str">
            <v>---</v>
          </cell>
          <cell r="BM171" t="str">
            <v>---</v>
          </cell>
          <cell r="BN171" t="str">
            <v>---</v>
          </cell>
          <cell r="BO171" t="str">
            <v>---</v>
          </cell>
          <cell r="BP171" t="str">
            <v>---</v>
          </cell>
          <cell r="BQ171">
            <v>0</v>
          </cell>
          <cell r="BS171">
            <v>44421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11.7</v>
          </cell>
        </row>
        <row r="172">
          <cell r="AW172">
            <v>44422</v>
          </cell>
          <cell r="AX172" t="str">
            <v>---</v>
          </cell>
          <cell r="AY172" t="str">
            <v>---</v>
          </cell>
          <cell r="AZ172" t="str">
            <v>---</v>
          </cell>
          <cell r="BA172" t="str">
            <v>---</v>
          </cell>
          <cell r="BB172" t="str">
            <v>---</v>
          </cell>
          <cell r="BC172" t="str">
            <v>---</v>
          </cell>
          <cell r="BD172" t="str">
            <v>---</v>
          </cell>
          <cell r="BE172" t="str">
            <v>---</v>
          </cell>
          <cell r="BF172" t="str">
            <v>---</v>
          </cell>
          <cell r="BG172">
            <v>0</v>
          </cell>
          <cell r="BH172" t="str">
            <v>---</v>
          </cell>
          <cell r="BI172" t="str">
            <v>---</v>
          </cell>
          <cell r="BJ172" t="str">
            <v>---</v>
          </cell>
          <cell r="BK172" t="str">
            <v>---</v>
          </cell>
          <cell r="BL172" t="str">
            <v>---</v>
          </cell>
          <cell r="BM172" t="str">
            <v>---</v>
          </cell>
          <cell r="BN172" t="str">
            <v>---</v>
          </cell>
          <cell r="BO172" t="str">
            <v>---</v>
          </cell>
          <cell r="BP172" t="str">
            <v>---</v>
          </cell>
          <cell r="BQ172">
            <v>0</v>
          </cell>
          <cell r="BS172">
            <v>44422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1</v>
          </cell>
          <cell r="CA172">
            <v>0</v>
          </cell>
          <cell r="CB172">
            <v>0</v>
          </cell>
          <cell r="CC172">
            <v>3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16.8</v>
          </cell>
        </row>
        <row r="173">
          <cell r="AW173">
            <v>44423</v>
          </cell>
          <cell r="AX173">
            <v>0</v>
          </cell>
          <cell r="AY173">
            <v>0</v>
          </cell>
          <cell r="AZ173">
            <v>4</v>
          </cell>
          <cell r="BA173">
            <v>628</v>
          </cell>
          <cell r="BB173">
            <v>0</v>
          </cell>
          <cell r="BC173">
            <v>1</v>
          </cell>
          <cell r="BD173">
            <v>0</v>
          </cell>
          <cell r="BE173">
            <v>0</v>
          </cell>
          <cell r="BF173">
            <v>0</v>
          </cell>
          <cell r="BG173">
            <v>633</v>
          </cell>
          <cell r="BH173" t="str">
            <v>---</v>
          </cell>
          <cell r="BI173" t="str">
            <v>---</v>
          </cell>
          <cell r="BJ173" t="str">
            <v>---</v>
          </cell>
          <cell r="BK173" t="str">
            <v>---</v>
          </cell>
          <cell r="BL173" t="str">
            <v>---</v>
          </cell>
          <cell r="BM173" t="str">
            <v>---</v>
          </cell>
          <cell r="BN173" t="str">
            <v>---</v>
          </cell>
          <cell r="BO173" t="str">
            <v>---</v>
          </cell>
          <cell r="BP173" t="str">
            <v>---</v>
          </cell>
          <cell r="BQ173">
            <v>0</v>
          </cell>
          <cell r="BS173">
            <v>44423</v>
          </cell>
          <cell r="BT173">
            <v>0</v>
          </cell>
          <cell r="BU173">
            <v>1</v>
          </cell>
          <cell r="BV173">
            <v>0</v>
          </cell>
          <cell r="BW173">
            <v>1</v>
          </cell>
          <cell r="BX173">
            <v>2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4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11.3</v>
          </cell>
        </row>
        <row r="174">
          <cell r="AW174">
            <v>44424</v>
          </cell>
          <cell r="AX174" t="str">
            <v>---</v>
          </cell>
          <cell r="AY174" t="str">
            <v>---</v>
          </cell>
          <cell r="AZ174" t="str">
            <v>---</v>
          </cell>
          <cell r="BA174" t="str">
            <v>---</v>
          </cell>
          <cell r="BB174" t="str">
            <v>---</v>
          </cell>
          <cell r="BC174" t="str">
            <v>---</v>
          </cell>
          <cell r="BD174" t="str">
            <v>---</v>
          </cell>
          <cell r="BE174" t="str">
            <v>---</v>
          </cell>
          <cell r="BF174" t="str">
            <v>---</v>
          </cell>
          <cell r="BG174">
            <v>0</v>
          </cell>
          <cell r="BH174" t="str">
            <v>---</v>
          </cell>
          <cell r="BI174" t="str">
            <v>---</v>
          </cell>
          <cell r="BJ174" t="str">
            <v>---</v>
          </cell>
          <cell r="BK174" t="str">
            <v>---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>
            <v>0</v>
          </cell>
          <cell r="BS174">
            <v>44424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1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20</v>
          </cell>
        </row>
        <row r="175">
          <cell r="AW175">
            <v>44425</v>
          </cell>
          <cell r="AX175">
            <v>0</v>
          </cell>
          <cell r="AY175">
            <v>4</v>
          </cell>
          <cell r="AZ175">
            <v>36</v>
          </cell>
          <cell r="BA175">
            <v>1716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2</v>
          </cell>
          <cell r="BG175">
            <v>1758</v>
          </cell>
          <cell r="BH175" t="str">
            <v>---</v>
          </cell>
          <cell r="BI175" t="str">
            <v>---</v>
          </cell>
          <cell r="BJ175" t="str">
            <v>---</v>
          </cell>
          <cell r="BK175" t="str">
            <v>---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>
            <v>0</v>
          </cell>
          <cell r="BS175">
            <v>44425</v>
          </cell>
          <cell r="BT175">
            <v>0</v>
          </cell>
          <cell r="BU175">
            <v>0</v>
          </cell>
          <cell r="BV175">
            <v>0</v>
          </cell>
          <cell r="BW175">
            <v>1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1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59.8</v>
          </cell>
        </row>
        <row r="176">
          <cell r="AW176">
            <v>44426</v>
          </cell>
          <cell r="AX176" t="str">
            <v>---</v>
          </cell>
          <cell r="AY176" t="str">
            <v>---</v>
          </cell>
          <cell r="AZ176" t="str">
            <v>---</v>
          </cell>
          <cell r="BA176" t="str">
            <v>---</v>
          </cell>
          <cell r="BB176" t="str">
            <v>---</v>
          </cell>
          <cell r="BC176" t="str">
            <v>---</v>
          </cell>
          <cell r="BD176" t="str">
            <v>---</v>
          </cell>
          <cell r="BE176" t="str">
            <v>---</v>
          </cell>
          <cell r="BF176" t="str">
            <v>---</v>
          </cell>
          <cell r="BG176">
            <v>0</v>
          </cell>
          <cell r="BH176" t="str">
            <v>---</v>
          </cell>
          <cell r="BI176" t="str">
            <v>---</v>
          </cell>
          <cell r="BJ176" t="str">
            <v>---</v>
          </cell>
          <cell r="BK176" t="str">
            <v>---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>
            <v>0</v>
          </cell>
          <cell r="BS176">
            <v>44426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1</v>
          </cell>
          <cell r="CA176">
            <v>0</v>
          </cell>
          <cell r="CB176">
            <v>0</v>
          </cell>
          <cell r="CC176">
            <v>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31.4</v>
          </cell>
        </row>
        <row r="177">
          <cell r="AW177">
            <v>44427</v>
          </cell>
          <cell r="AX177">
            <v>0</v>
          </cell>
          <cell r="AY177">
            <v>0</v>
          </cell>
          <cell r="AZ177">
            <v>20</v>
          </cell>
          <cell r="BA177">
            <v>2292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9</v>
          </cell>
          <cell r="BG177">
            <v>2321</v>
          </cell>
          <cell r="BH177" t="str">
            <v>---</v>
          </cell>
          <cell r="BI177" t="str">
            <v>---</v>
          </cell>
          <cell r="BJ177" t="str">
            <v>---</v>
          </cell>
          <cell r="BK177" t="str">
            <v>---</v>
          </cell>
          <cell r="BL177" t="str">
            <v>---</v>
          </cell>
          <cell r="BM177" t="str">
            <v>---</v>
          </cell>
          <cell r="BN177" t="str">
            <v>---</v>
          </cell>
          <cell r="BO177" t="str">
            <v>---</v>
          </cell>
          <cell r="BP177" t="str">
            <v>---</v>
          </cell>
          <cell r="BQ177">
            <v>0</v>
          </cell>
          <cell r="BS177">
            <v>44427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69.599999999999994</v>
          </cell>
        </row>
        <row r="178">
          <cell r="AW178">
            <v>44428</v>
          </cell>
          <cell r="AX178" t="str">
            <v>---</v>
          </cell>
          <cell r="AY178" t="str">
            <v>---</v>
          </cell>
          <cell r="AZ178" t="str">
            <v>---</v>
          </cell>
          <cell r="BA178" t="str">
            <v>---</v>
          </cell>
          <cell r="BB178" t="str">
            <v>---</v>
          </cell>
          <cell r="BC178" t="str">
            <v>---</v>
          </cell>
          <cell r="BD178" t="str">
            <v>---</v>
          </cell>
          <cell r="BE178" t="str">
            <v>---</v>
          </cell>
          <cell r="BF178" t="str">
            <v>---</v>
          </cell>
          <cell r="BG178">
            <v>0</v>
          </cell>
          <cell r="BH178" t="str">
            <v>---</v>
          </cell>
          <cell r="BI178" t="str">
            <v>---</v>
          </cell>
          <cell r="BJ178" t="str">
            <v>---</v>
          </cell>
          <cell r="BK178" t="str">
            <v>---</v>
          </cell>
          <cell r="BL178" t="str">
            <v>---</v>
          </cell>
          <cell r="BM178" t="str">
            <v>---</v>
          </cell>
          <cell r="BN178" t="str">
            <v>---</v>
          </cell>
          <cell r="BO178" t="str">
            <v>---</v>
          </cell>
          <cell r="BP178" t="str">
            <v>---</v>
          </cell>
          <cell r="BQ178">
            <v>0</v>
          </cell>
          <cell r="BS178">
            <v>44428</v>
          </cell>
          <cell r="BT178">
            <v>0</v>
          </cell>
          <cell r="BU178">
            <v>1</v>
          </cell>
          <cell r="BV178">
            <v>0</v>
          </cell>
          <cell r="BW178">
            <v>0</v>
          </cell>
          <cell r="BX178">
            <v>1</v>
          </cell>
          <cell r="BY178">
            <v>1</v>
          </cell>
          <cell r="BZ178">
            <v>0</v>
          </cell>
          <cell r="CA178">
            <v>0</v>
          </cell>
          <cell r="CB178">
            <v>0</v>
          </cell>
          <cell r="CC178">
            <v>3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45.9</v>
          </cell>
        </row>
        <row r="179">
          <cell r="AW179">
            <v>44429</v>
          </cell>
          <cell r="AX179">
            <v>0</v>
          </cell>
          <cell r="AY179">
            <v>0</v>
          </cell>
          <cell r="AZ179">
            <v>30</v>
          </cell>
          <cell r="BA179">
            <v>1988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10</v>
          </cell>
          <cell r="BG179">
            <v>2028</v>
          </cell>
          <cell r="BH179" t="str">
            <v>---</v>
          </cell>
          <cell r="BI179" t="str">
            <v>---</v>
          </cell>
          <cell r="BJ179" t="str">
            <v>---</v>
          </cell>
          <cell r="BK179" t="str">
            <v>---</v>
          </cell>
          <cell r="BL179" t="str">
            <v>---</v>
          </cell>
          <cell r="BM179" t="str">
            <v>---</v>
          </cell>
          <cell r="BN179" t="str">
            <v>---</v>
          </cell>
          <cell r="BO179" t="str">
            <v>---</v>
          </cell>
          <cell r="BP179" t="str">
            <v>---</v>
          </cell>
          <cell r="BQ179">
            <v>0</v>
          </cell>
          <cell r="BS179">
            <v>44429</v>
          </cell>
          <cell r="BT179">
            <v>0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34.299999999999997</v>
          </cell>
        </row>
        <row r="180">
          <cell r="AW180">
            <v>44430</v>
          </cell>
          <cell r="AX180" t="str">
            <v>---</v>
          </cell>
          <cell r="AY180" t="str">
            <v>---</v>
          </cell>
          <cell r="AZ180" t="str">
            <v>---</v>
          </cell>
          <cell r="BA180" t="str">
            <v>---</v>
          </cell>
          <cell r="BB180" t="str">
            <v>---</v>
          </cell>
          <cell r="BC180" t="str">
            <v>---</v>
          </cell>
          <cell r="BD180" t="str">
            <v>---</v>
          </cell>
          <cell r="BE180" t="str">
            <v>---</v>
          </cell>
          <cell r="BF180" t="str">
            <v>---</v>
          </cell>
          <cell r="BG180">
            <v>0</v>
          </cell>
          <cell r="BH180" t="str">
            <v>---</v>
          </cell>
          <cell r="BI180" t="str">
            <v>---</v>
          </cell>
          <cell r="BJ180" t="str">
            <v>---</v>
          </cell>
          <cell r="BK180" t="str">
            <v>---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>
            <v>0</v>
          </cell>
          <cell r="BS180">
            <v>44430</v>
          </cell>
          <cell r="BT180">
            <v>1</v>
          </cell>
          <cell r="BU180">
            <v>0</v>
          </cell>
          <cell r="BV180">
            <v>1</v>
          </cell>
          <cell r="BW180">
            <v>0</v>
          </cell>
          <cell r="BX180">
            <v>1</v>
          </cell>
          <cell r="BY180">
            <v>3</v>
          </cell>
          <cell r="BZ180">
            <v>0</v>
          </cell>
          <cell r="CA180">
            <v>0</v>
          </cell>
          <cell r="CB180">
            <v>0</v>
          </cell>
          <cell r="CC180">
            <v>6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27.3</v>
          </cell>
        </row>
        <row r="181">
          <cell r="AW181">
            <v>44431</v>
          </cell>
          <cell r="AX181">
            <v>0</v>
          </cell>
          <cell r="AY181">
            <v>0</v>
          </cell>
          <cell r="AZ181">
            <v>31</v>
          </cell>
          <cell r="BA181">
            <v>1266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5</v>
          </cell>
          <cell r="BG181">
            <v>1302</v>
          </cell>
          <cell r="BH181" t="str">
            <v>---</v>
          </cell>
          <cell r="BI181" t="str">
            <v>---</v>
          </cell>
          <cell r="BJ181" t="str">
            <v>---</v>
          </cell>
          <cell r="BK181" t="str">
            <v>---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>
            <v>0</v>
          </cell>
          <cell r="BS181">
            <v>44431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2</v>
          </cell>
          <cell r="BZ181">
            <v>0</v>
          </cell>
          <cell r="CA181">
            <v>0</v>
          </cell>
          <cell r="CB181">
            <v>0</v>
          </cell>
          <cell r="CC181">
            <v>2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27.1</v>
          </cell>
        </row>
        <row r="182">
          <cell r="AW182">
            <v>44432</v>
          </cell>
          <cell r="AX182" t="str">
            <v>---</v>
          </cell>
          <cell r="AY182" t="str">
            <v>---</v>
          </cell>
          <cell r="AZ182" t="str">
            <v>---</v>
          </cell>
          <cell r="BA182" t="str">
            <v>---</v>
          </cell>
          <cell r="BB182" t="str">
            <v>---</v>
          </cell>
          <cell r="BC182" t="str">
            <v>---</v>
          </cell>
          <cell r="BD182" t="str">
            <v>---</v>
          </cell>
          <cell r="BE182" t="str">
            <v>---</v>
          </cell>
          <cell r="BF182" t="str">
            <v>---</v>
          </cell>
          <cell r="BG182">
            <v>0</v>
          </cell>
          <cell r="BH182" t="str">
            <v>---</v>
          </cell>
          <cell r="BI182" t="str">
            <v>---</v>
          </cell>
          <cell r="BJ182" t="str">
            <v>---</v>
          </cell>
          <cell r="BK182" t="str">
            <v>---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>
            <v>0</v>
          </cell>
          <cell r="BS182">
            <v>44432</v>
          </cell>
          <cell r="BT182">
            <v>1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10.8</v>
          </cell>
        </row>
        <row r="183">
          <cell r="AW183">
            <v>44433</v>
          </cell>
          <cell r="AX183">
            <v>0</v>
          </cell>
          <cell r="AY183">
            <v>0</v>
          </cell>
          <cell r="AZ183">
            <v>9</v>
          </cell>
          <cell r="BA183">
            <v>493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502</v>
          </cell>
          <cell r="BH183" t="str">
            <v>---</v>
          </cell>
          <cell r="BI183" t="str">
            <v>---</v>
          </cell>
          <cell r="BJ183" t="str">
            <v>---</v>
          </cell>
          <cell r="BK183" t="str">
            <v>---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>
            <v>0</v>
          </cell>
          <cell r="BS183">
            <v>44433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1</v>
          </cell>
          <cell r="BZ183">
            <v>0</v>
          </cell>
          <cell r="CA183">
            <v>0</v>
          </cell>
          <cell r="CB183">
            <v>0</v>
          </cell>
          <cell r="CC183">
            <v>1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10.6</v>
          </cell>
        </row>
        <row r="184">
          <cell r="AW184">
            <v>44434</v>
          </cell>
          <cell r="AX184" t="str">
            <v>---</v>
          </cell>
          <cell r="AY184" t="str">
            <v>---</v>
          </cell>
          <cell r="AZ184" t="str">
            <v>---</v>
          </cell>
          <cell r="BA184" t="str">
            <v>---</v>
          </cell>
          <cell r="BB184" t="str">
            <v>---</v>
          </cell>
          <cell r="BC184" t="str">
            <v>---</v>
          </cell>
          <cell r="BD184" t="str">
            <v>---</v>
          </cell>
          <cell r="BE184" t="str">
            <v>---</v>
          </cell>
          <cell r="BF184" t="str">
            <v>---</v>
          </cell>
          <cell r="BG184">
            <v>0</v>
          </cell>
          <cell r="BH184" t="str">
            <v>---</v>
          </cell>
          <cell r="BI184" t="str">
            <v>---</v>
          </cell>
          <cell r="BJ184" t="str">
            <v>---</v>
          </cell>
          <cell r="BK184" t="str">
            <v>---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>
            <v>0</v>
          </cell>
          <cell r="BS184">
            <v>44434</v>
          </cell>
          <cell r="BT184">
            <v>0</v>
          </cell>
          <cell r="BU184">
            <v>0</v>
          </cell>
          <cell r="BV184">
            <v>0</v>
          </cell>
          <cell r="BW184">
            <v>1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1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6</v>
          </cell>
        </row>
        <row r="185">
          <cell r="AW185">
            <v>44435</v>
          </cell>
          <cell r="AX185">
            <v>0</v>
          </cell>
          <cell r="AY185">
            <v>0</v>
          </cell>
          <cell r="AZ185">
            <v>2</v>
          </cell>
          <cell r="BA185">
            <v>212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214</v>
          </cell>
          <cell r="BH185" t="str">
            <v>---</v>
          </cell>
          <cell r="BI185" t="str">
            <v>---</v>
          </cell>
          <cell r="BJ185" t="str">
            <v>---</v>
          </cell>
          <cell r="BK185" t="str">
            <v>---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>
            <v>0</v>
          </cell>
          <cell r="BS185">
            <v>44435</v>
          </cell>
          <cell r="BT185">
            <v>0</v>
          </cell>
          <cell r="BU185">
            <v>1</v>
          </cell>
          <cell r="BV185">
            <v>2</v>
          </cell>
          <cell r="BW185">
            <v>0</v>
          </cell>
          <cell r="BX185">
            <v>0</v>
          </cell>
          <cell r="BY185">
            <v>2</v>
          </cell>
          <cell r="BZ185">
            <v>0</v>
          </cell>
          <cell r="CA185">
            <v>1</v>
          </cell>
          <cell r="CB185">
            <v>0</v>
          </cell>
          <cell r="CC185">
            <v>6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3.6</v>
          </cell>
        </row>
        <row r="186">
          <cell r="AW186">
            <v>44436</v>
          </cell>
          <cell r="AX186" t="str">
            <v>---</v>
          </cell>
          <cell r="AY186" t="str">
            <v>---</v>
          </cell>
          <cell r="AZ186" t="str">
            <v>---</v>
          </cell>
          <cell r="BA186" t="str">
            <v>---</v>
          </cell>
          <cell r="BB186" t="str">
            <v>---</v>
          </cell>
          <cell r="BC186" t="str">
            <v>---</v>
          </cell>
          <cell r="BD186" t="str">
            <v>---</v>
          </cell>
          <cell r="BE186" t="str">
            <v>---</v>
          </cell>
          <cell r="BF186" t="str">
            <v>---</v>
          </cell>
          <cell r="BG186">
            <v>0</v>
          </cell>
          <cell r="BH186" t="str">
            <v>---</v>
          </cell>
          <cell r="BI186" t="str">
            <v>---</v>
          </cell>
          <cell r="BJ186" t="str">
            <v>---</v>
          </cell>
          <cell r="BK186" t="str">
            <v>---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>
            <v>0</v>
          </cell>
          <cell r="BS186">
            <v>44436</v>
          </cell>
          <cell r="BT186">
            <v>0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0</v>
          </cell>
          <cell r="CA186">
            <v>0</v>
          </cell>
          <cell r="CB186">
            <v>0</v>
          </cell>
          <cell r="CC186">
            <v>3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3.4</v>
          </cell>
        </row>
        <row r="187">
          <cell r="AW187">
            <v>44437</v>
          </cell>
          <cell r="AX187">
            <v>0</v>
          </cell>
          <cell r="AY187">
            <v>0</v>
          </cell>
          <cell r="AZ187">
            <v>0</v>
          </cell>
          <cell r="BA187">
            <v>134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2</v>
          </cell>
          <cell r="BG187">
            <v>136</v>
          </cell>
          <cell r="BH187" t="str">
            <v>---</v>
          </cell>
          <cell r="BI187" t="str">
            <v>---</v>
          </cell>
          <cell r="BJ187" t="str">
            <v>---</v>
          </cell>
          <cell r="BK187" t="str">
            <v>---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>
            <v>0</v>
          </cell>
          <cell r="BS187">
            <v>44437</v>
          </cell>
          <cell r="BT187">
            <v>1</v>
          </cell>
          <cell r="BU187">
            <v>0</v>
          </cell>
          <cell r="BV187">
            <v>1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2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3</v>
          </cell>
        </row>
        <row r="188">
          <cell r="AW188">
            <v>44438</v>
          </cell>
          <cell r="AX188" t="str">
            <v>---</v>
          </cell>
          <cell r="AY188" t="str">
            <v>---</v>
          </cell>
          <cell r="AZ188" t="str">
            <v>---</v>
          </cell>
          <cell r="BA188" t="str">
            <v>---</v>
          </cell>
          <cell r="BB188" t="str">
            <v>---</v>
          </cell>
          <cell r="BC188" t="str">
            <v>---</v>
          </cell>
          <cell r="BD188" t="str">
            <v>---</v>
          </cell>
          <cell r="BE188" t="str">
            <v>---</v>
          </cell>
          <cell r="BF188" t="str">
            <v>---</v>
          </cell>
          <cell r="BG188">
            <v>0</v>
          </cell>
          <cell r="BH188" t="str">
            <v>---</v>
          </cell>
          <cell r="BI188" t="str">
            <v>---</v>
          </cell>
          <cell r="BJ188" t="str">
            <v>---</v>
          </cell>
          <cell r="BK188" t="str">
            <v>---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>
            <v>0</v>
          </cell>
          <cell r="BS188">
            <v>44438</v>
          </cell>
          <cell r="BT188">
            <v>0</v>
          </cell>
          <cell r="BU188">
            <v>2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2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2</v>
          </cell>
        </row>
        <row r="189">
          <cell r="AW189">
            <v>44439</v>
          </cell>
          <cell r="AX189">
            <v>0</v>
          </cell>
          <cell r="AY189">
            <v>1</v>
          </cell>
          <cell r="AZ189">
            <v>1</v>
          </cell>
          <cell r="BA189">
            <v>86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88</v>
          </cell>
          <cell r="BH189" t="str">
            <v>---</v>
          </cell>
          <cell r="BI189" t="str">
            <v>---</v>
          </cell>
          <cell r="BJ189" t="str">
            <v>---</v>
          </cell>
          <cell r="BK189" t="str">
            <v>---</v>
          </cell>
          <cell r="BL189" t="str">
            <v>---</v>
          </cell>
          <cell r="BM189" t="str">
            <v>---</v>
          </cell>
          <cell r="BN189" t="str">
            <v>---</v>
          </cell>
          <cell r="BO189" t="str">
            <v>---</v>
          </cell>
          <cell r="BP189" t="str">
            <v>---</v>
          </cell>
          <cell r="BQ189">
            <v>0</v>
          </cell>
          <cell r="BS189">
            <v>44439</v>
          </cell>
          <cell r="BT189">
            <v>0</v>
          </cell>
          <cell r="BU189">
            <v>2</v>
          </cell>
          <cell r="BV189">
            <v>0</v>
          </cell>
          <cell r="BW189">
            <v>1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3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2</v>
          </cell>
        </row>
        <row r="190">
          <cell r="AW190">
            <v>44440</v>
          </cell>
          <cell r="AX190" t="str">
            <v>---</v>
          </cell>
          <cell r="AY190" t="str">
            <v>---</v>
          </cell>
          <cell r="AZ190" t="str">
            <v>---</v>
          </cell>
          <cell r="BA190" t="str">
            <v>---</v>
          </cell>
          <cell r="BB190" t="str">
            <v>---</v>
          </cell>
          <cell r="BC190" t="str">
            <v>---</v>
          </cell>
          <cell r="BD190" t="str">
            <v>---</v>
          </cell>
          <cell r="BE190" t="str">
            <v>---</v>
          </cell>
          <cell r="BF190" t="str">
            <v>---</v>
          </cell>
          <cell r="BG190">
            <v>0</v>
          </cell>
          <cell r="BH190" t="str">
            <v>---</v>
          </cell>
          <cell r="BI190" t="str">
            <v>---</v>
          </cell>
          <cell r="BJ190" t="str">
            <v>---</v>
          </cell>
          <cell r="BK190" t="str">
            <v>---</v>
          </cell>
          <cell r="BL190" t="str">
            <v>---</v>
          </cell>
          <cell r="BM190" t="str">
            <v>---</v>
          </cell>
          <cell r="BN190" t="str">
            <v>---</v>
          </cell>
          <cell r="BO190" t="str">
            <v>---</v>
          </cell>
          <cell r="BP190" t="str">
            <v>---</v>
          </cell>
          <cell r="BQ190">
            <v>0</v>
          </cell>
          <cell r="BS190">
            <v>44440</v>
          </cell>
          <cell r="BT190">
            <v>0</v>
          </cell>
          <cell r="BU190">
            <v>0</v>
          </cell>
          <cell r="BV190">
            <v>1</v>
          </cell>
          <cell r="BW190">
            <v>0</v>
          </cell>
          <cell r="BX190">
            <v>0</v>
          </cell>
          <cell r="BY190">
            <v>1</v>
          </cell>
          <cell r="BZ190">
            <v>0</v>
          </cell>
          <cell r="CA190">
            <v>0</v>
          </cell>
          <cell r="CB190">
            <v>0</v>
          </cell>
          <cell r="CC190">
            <v>2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2.2999999999999998</v>
          </cell>
        </row>
        <row r="191">
          <cell r="AW191">
            <v>44441</v>
          </cell>
          <cell r="AX191">
            <v>0</v>
          </cell>
          <cell r="AY191">
            <v>0</v>
          </cell>
          <cell r="AZ191">
            <v>0</v>
          </cell>
          <cell r="BA191">
            <v>77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77</v>
          </cell>
          <cell r="BH191" t="str">
            <v>---</v>
          </cell>
          <cell r="BI191" t="str">
            <v>---</v>
          </cell>
          <cell r="BJ191" t="str">
            <v>---</v>
          </cell>
          <cell r="BK191" t="str">
            <v>---</v>
          </cell>
          <cell r="BL191" t="str">
            <v>---</v>
          </cell>
          <cell r="BM191" t="str">
            <v>---</v>
          </cell>
          <cell r="BN191" t="str">
            <v>---</v>
          </cell>
          <cell r="BO191" t="str">
            <v>---</v>
          </cell>
          <cell r="BP191" t="str">
            <v>---</v>
          </cell>
          <cell r="BQ191">
            <v>0</v>
          </cell>
          <cell r="BS191">
            <v>44441</v>
          </cell>
          <cell r="BT191">
            <v>0</v>
          </cell>
          <cell r="BU191">
            <v>1</v>
          </cell>
          <cell r="BV191">
            <v>0</v>
          </cell>
          <cell r="BW191">
            <v>1</v>
          </cell>
          <cell r="BX191">
            <v>0</v>
          </cell>
          <cell r="BY191">
            <v>2</v>
          </cell>
          <cell r="BZ191">
            <v>0</v>
          </cell>
          <cell r="CA191">
            <v>0</v>
          </cell>
          <cell r="CB191">
            <v>0</v>
          </cell>
          <cell r="CC191">
            <v>4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2</v>
          </cell>
        </row>
        <row r="192">
          <cell r="AW192">
            <v>44442</v>
          </cell>
          <cell r="AX192" t="str">
            <v>---</v>
          </cell>
          <cell r="AY192" t="str">
            <v>---</v>
          </cell>
          <cell r="AZ192" t="str">
            <v>---</v>
          </cell>
          <cell r="BA192" t="str">
            <v>---</v>
          </cell>
          <cell r="BB192" t="str">
            <v>---</v>
          </cell>
          <cell r="BC192" t="str">
            <v>---</v>
          </cell>
          <cell r="BD192" t="str">
            <v>---</v>
          </cell>
          <cell r="BE192" t="str">
            <v>---</v>
          </cell>
          <cell r="BF192" t="str">
            <v>---</v>
          </cell>
          <cell r="BG192">
            <v>0</v>
          </cell>
          <cell r="BH192" t="str">
            <v>---</v>
          </cell>
          <cell r="BI192" t="str">
            <v>---</v>
          </cell>
          <cell r="BJ192" t="str">
            <v>---</v>
          </cell>
          <cell r="BK192" t="str">
            <v>---</v>
          </cell>
          <cell r="BL192" t="str">
            <v>---</v>
          </cell>
          <cell r="BM192" t="str">
            <v>---</v>
          </cell>
          <cell r="BN192" t="str">
            <v>---</v>
          </cell>
          <cell r="BO192" t="str">
            <v>---</v>
          </cell>
          <cell r="BP192" t="str">
            <v>---</v>
          </cell>
          <cell r="BQ192">
            <v>0</v>
          </cell>
          <cell r="BS192">
            <v>44442</v>
          </cell>
          <cell r="BT192">
            <v>2</v>
          </cell>
          <cell r="BU192">
            <v>0</v>
          </cell>
          <cell r="BV192">
            <v>3</v>
          </cell>
          <cell r="BW192">
            <v>1</v>
          </cell>
          <cell r="BX192">
            <v>1</v>
          </cell>
          <cell r="BY192">
            <v>0</v>
          </cell>
          <cell r="BZ192">
            <v>0</v>
          </cell>
          <cell r="CA192">
            <v>1</v>
          </cell>
          <cell r="CB192">
            <v>0</v>
          </cell>
          <cell r="CC192">
            <v>8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2.9</v>
          </cell>
        </row>
        <row r="193">
          <cell r="AW193">
            <v>44443</v>
          </cell>
          <cell r="AX193">
            <v>0</v>
          </cell>
          <cell r="AY193">
            <v>0</v>
          </cell>
          <cell r="AZ193">
            <v>2</v>
          </cell>
          <cell r="BA193">
            <v>99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101</v>
          </cell>
          <cell r="BH193" t="str">
            <v>---</v>
          </cell>
          <cell r="BI193" t="str">
            <v>---</v>
          </cell>
          <cell r="BJ193" t="str">
            <v>---</v>
          </cell>
          <cell r="BK193" t="str">
            <v>---</v>
          </cell>
          <cell r="BL193" t="str">
            <v>---</v>
          </cell>
          <cell r="BM193" t="str">
            <v>---</v>
          </cell>
          <cell r="BN193" t="str">
            <v>---</v>
          </cell>
          <cell r="BO193" t="str">
            <v>---</v>
          </cell>
          <cell r="BP193" t="str">
            <v>---</v>
          </cell>
          <cell r="BQ193">
            <v>0</v>
          </cell>
          <cell r="BS193">
            <v>44443</v>
          </cell>
          <cell r="BT193">
            <v>0</v>
          </cell>
          <cell r="BU193">
            <v>2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2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3.2</v>
          </cell>
        </row>
        <row r="194">
          <cell r="AW194">
            <v>44444</v>
          </cell>
          <cell r="AX194" t="str">
            <v>---</v>
          </cell>
          <cell r="AY194" t="str">
            <v>---</v>
          </cell>
          <cell r="AZ194" t="str">
            <v>---</v>
          </cell>
          <cell r="BA194" t="str">
            <v>---</v>
          </cell>
          <cell r="BB194" t="str">
            <v>---</v>
          </cell>
          <cell r="BC194" t="str">
            <v>---</v>
          </cell>
          <cell r="BD194" t="str">
            <v>---</v>
          </cell>
          <cell r="BE194" t="str">
            <v>---</v>
          </cell>
          <cell r="BF194" t="str">
            <v>---</v>
          </cell>
          <cell r="BG194">
            <v>0</v>
          </cell>
          <cell r="BH194" t="str">
            <v>---</v>
          </cell>
          <cell r="BI194" t="str">
            <v>---</v>
          </cell>
          <cell r="BJ194" t="str">
            <v>---</v>
          </cell>
          <cell r="BK194" t="str">
            <v>---</v>
          </cell>
          <cell r="BL194" t="str">
            <v>---</v>
          </cell>
          <cell r="BM194" t="str">
            <v>---</v>
          </cell>
          <cell r="BN194" t="str">
            <v>---</v>
          </cell>
          <cell r="BO194" t="str">
            <v>---</v>
          </cell>
          <cell r="BP194" t="str">
            <v>---</v>
          </cell>
          <cell r="BQ194">
            <v>0</v>
          </cell>
          <cell r="BS194">
            <v>44444</v>
          </cell>
          <cell r="BT194">
            <v>1</v>
          </cell>
          <cell r="BU194">
            <v>6</v>
          </cell>
          <cell r="BV194">
            <v>0</v>
          </cell>
          <cell r="BW194">
            <v>1</v>
          </cell>
          <cell r="BX194">
            <v>1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10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2.9</v>
          </cell>
        </row>
        <row r="195">
          <cell r="AW195">
            <v>44445</v>
          </cell>
          <cell r="AX195">
            <v>0</v>
          </cell>
          <cell r="AY195">
            <v>0</v>
          </cell>
          <cell r="AZ195">
            <v>0</v>
          </cell>
          <cell r="BA195">
            <v>120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120</v>
          </cell>
          <cell r="BH195" t="str">
            <v>---</v>
          </cell>
          <cell r="BI195" t="str">
            <v>---</v>
          </cell>
          <cell r="BJ195" t="str">
            <v>---</v>
          </cell>
          <cell r="BK195" t="str">
            <v>---</v>
          </cell>
          <cell r="BL195" t="str">
            <v>---</v>
          </cell>
          <cell r="BM195" t="str">
            <v>---</v>
          </cell>
          <cell r="BN195" t="str">
            <v>---</v>
          </cell>
          <cell r="BO195" t="str">
            <v>---</v>
          </cell>
          <cell r="BP195" t="str">
            <v>---</v>
          </cell>
          <cell r="BQ195">
            <v>0</v>
          </cell>
          <cell r="BS195">
            <v>44445</v>
          </cell>
          <cell r="BT195">
            <v>2</v>
          </cell>
          <cell r="BU195">
            <v>2</v>
          </cell>
          <cell r="BV195">
            <v>2</v>
          </cell>
          <cell r="BW195">
            <v>2</v>
          </cell>
          <cell r="BX195">
            <v>0</v>
          </cell>
          <cell r="BY195">
            <v>1</v>
          </cell>
          <cell r="BZ195">
            <v>0</v>
          </cell>
          <cell r="CA195">
            <v>0</v>
          </cell>
          <cell r="CB195">
            <v>1</v>
          </cell>
          <cell r="CC195">
            <v>10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4.2</v>
          </cell>
        </row>
        <row r="196">
          <cell r="AW196">
            <v>44446</v>
          </cell>
          <cell r="AX196" t="str">
            <v>---</v>
          </cell>
          <cell r="AY196" t="str">
            <v>---</v>
          </cell>
          <cell r="AZ196" t="str">
            <v>---</v>
          </cell>
          <cell r="BA196" t="str">
            <v>---</v>
          </cell>
          <cell r="BB196" t="str">
            <v>---</v>
          </cell>
          <cell r="BC196" t="str">
            <v>---</v>
          </cell>
          <cell r="BD196" t="str">
            <v>---</v>
          </cell>
          <cell r="BE196" t="str">
            <v>---</v>
          </cell>
          <cell r="BF196" t="str">
            <v>---</v>
          </cell>
          <cell r="BG196">
            <v>0</v>
          </cell>
          <cell r="BH196" t="str">
            <v>---</v>
          </cell>
          <cell r="BI196" t="str">
            <v>---</v>
          </cell>
          <cell r="BJ196" t="str">
            <v>---</v>
          </cell>
          <cell r="BK196" t="str">
            <v>---</v>
          </cell>
          <cell r="BL196" t="str">
            <v>---</v>
          </cell>
          <cell r="BM196" t="str">
            <v>---</v>
          </cell>
          <cell r="BN196" t="str">
            <v>---</v>
          </cell>
          <cell r="BO196" t="str">
            <v>---</v>
          </cell>
          <cell r="BP196" t="str">
            <v>---</v>
          </cell>
          <cell r="BQ196">
            <v>0</v>
          </cell>
          <cell r="BS196">
            <v>44446</v>
          </cell>
          <cell r="BT196">
            <v>0</v>
          </cell>
          <cell r="BU196">
            <v>3</v>
          </cell>
          <cell r="BV196">
            <v>0</v>
          </cell>
          <cell r="BW196">
            <v>1</v>
          </cell>
          <cell r="BX196">
            <v>0</v>
          </cell>
          <cell r="BY196">
            <v>1</v>
          </cell>
          <cell r="BZ196">
            <v>0</v>
          </cell>
          <cell r="CA196">
            <v>0</v>
          </cell>
          <cell r="CB196">
            <v>0</v>
          </cell>
          <cell r="CC196">
            <v>5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3.1</v>
          </cell>
        </row>
        <row r="197">
          <cell r="AW197">
            <v>44447</v>
          </cell>
          <cell r="AX197">
            <v>0</v>
          </cell>
          <cell r="AY197">
            <v>0</v>
          </cell>
          <cell r="AZ197">
            <v>1</v>
          </cell>
          <cell r="BA197">
            <v>78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79</v>
          </cell>
          <cell r="BH197" t="str">
            <v>---</v>
          </cell>
          <cell r="BI197" t="str">
            <v>---</v>
          </cell>
          <cell r="BJ197" t="str">
            <v>---</v>
          </cell>
          <cell r="BK197" t="str">
            <v>---</v>
          </cell>
          <cell r="BL197" t="str">
            <v>---</v>
          </cell>
          <cell r="BM197" t="str">
            <v>---</v>
          </cell>
          <cell r="BN197" t="str">
            <v>---</v>
          </cell>
          <cell r="BO197" t="str">
            <v>---</v>
          </cell>
          <cell r="BP197" t="str">
            <v>---</v>
          </cell>
          <cell r="BQ197">
            <v>0</v>
          </cell>
          <cell r="BS197">
            <v>44447</v>
          </cell>
          <cell r="BT197">
            <v>3</v>
          </cell>
          <cell r="BU197">
            <v>3</v>
          </cell>
          <cell r="BV197">
            <v>0</v>
          </cell>
          <cell r="BW197">
            <v>1</v>
          </cell>
          <cell r="BX197">
            <v>3</v>
          </cell>
          <cell r="BY197">
            <v>3</v>
          </cell>
          <cell r="BZ197">
            <v>0</v>
          </cell>
          <cell r="CA197">
            <v>0</v>
          </cell>
          <cell r="CB197">
            <v>0</v>
          </cell>
          <cell r="CC197">
            <v>13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2.1</v>
          </cell>
        </row>
        <row r="198">
          <cell r="AW198">
            <v>44448</v>
          </cell>
          <cell r="AX198" t="str">
            <v>---</v>
          </cell>
          <cell r="AY198" t="str">
            <v>---</v>
          </cell>
          <cell r="AZ198" t="str">
            <v>---</v>
          </cell>
          <cell r="BA198" t="str">
            <v>---</v>
          </cell>
          <cell r="BB198" t="str">
            <v>---</v>
          </cell>
          <cell r="BC198" t="str">
            <v>---</v>
          </cell>
          <cell r="BD198" t="str">
            <v>---</v>
          </cell>
          <cell r="BE198" t="str">
            <v>---</v>
          </cell>
          <cell r="BF198" t="str">
            <v>---</v>
          </cell>
          <cell r="BG198">
            <v>0</v>
          </cell>
          <cell r="BH198" t="str">
            <v>---</v>
          </cell>
          <cell r="BI198" t="str">
            <v>---</v>
          </cell>
          <cell r="BJ198" t="str">
            <v>---</v>
          </cell>
          <cell r="BK198" t="str">
            <v>---</v>
          </cell>
          <cell r="BL198" t="str">
            <v>---</v>
          </cell>
          <cell r="BM198" t="str">
            <v>---</v>
          </cell>
          <cell r="BN198" t="str">
            <v>---</v>
          </cell>
          <cell r="BO198" t="str">
            <v>---</v>
          </cell>
          <cell r="BP198" t="str">
            <v>---</v>
          </cell>
          <cell r="BQ198">
            <v>0</v>
          </cell>
          <cell r="BS198">
            <v>44448</v>
          </cell>
          <cell r="BT198">
            <v>1</v>
          </cell>
          <cell r="BU198">
            <v>7</v>
          </cell>
          <cell r="BV198">
            <v>1</v>
          </cell>
          <cell r="BW198">
            <v>0</v>
          </cell>
          <cell r="BX198">
            <v>0</v>
          </cell>
          <cell r="BY198">
            <v>3</v>
          </cell>
          <cell r="BZ198">
            <v>0</v>
          </cell>
          <cell r="CA198">
            <v>0</v>
          </cell>
          <cell r="CB198">
            <v>0</v>
          </cell>
          <cell r="CC198">
            <v>12</v>
          </cell>
          <cell r="CD198">
            <v>0</v>
          </cell>
          <cell r="CE198">
            <v>1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1</v>
          </cell>
          <cell r="CN198">
            <v>1.9</v>
          </cell>
        </row>
        <row r="199">
          <cell r="AW199">
            <v>44449</v>
          </cell>
          <cell r="AX199">
            <v>0</v>
          </cell>
          <cell r="AY199">
            <v>1</v>
          </cell>
          <cell r="AZ199">
            <v>4</v>
          </cell>
          <cell r="BA199">
            <v>71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1</v>
          </cell>
          <cell r="BG199">
            <v>77</v>
          </cell>
          <cell r="BH199" t="str">
            <v>---</v>
          </cell>
          <cell r="BI199" t="str">
            <v>---</v>
          </cell>
          <cell r="BJ199" t="str">
            <v>---</v>
          </cell>
          <cell r="BK199" t="str">
            <v>---</v>
          </cell>
          <cell r="BL199" t="str">
            <v>---</v>
          </cell>
          <cell r="BM199" t="str">
            <v>---</v>
          </cell>
          <cell r="BN199" t="str">
            <v>---</v>
          </cell>
          <cell r="BO199" t="str">
            <v>---</v>
          </cell>
          <cell r="BP199" t="str">
            <v>---</v>
          </cell>
          <cell r="BQ199">
            <v>0</v>
          </cell>
          <cell r="BS199">
            <v>44449</v>
          </cell>
          <cell r="BT199">
            <v>2</v>
          </cell>
          <cell r="BU199">
            <v>5</v>
          </cell>
          <cell r="BV199">
            <v>3</v>
          </cell>
          <cell r="BW199">
            <v>3</v>
          </cell>
          <cell r="BX199">
            <v>2</v>
          </cell>
          <cell r="BY199">
            <v>1</v>
          </cell>
          <cell r="BZ199">
            <v>0</v>
          </cell>
          <cell r="CA199">
            <v>3</v>
          </cell>
          <cell r="CB199">
            <v>0</v>
          </cell>
          <cell r="CC199">
            <v>19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3.1</v>
          </cell>
        </row>
        <row r="200">
          <cell r="AW200">
            <v>44450</v>
          </cell>
          <cell r="AX200" t="str">
            <v>---</v>
          </cell>
          <cell r="AY200" t="str">
            <v>---</v>
          </cell>
          <cell r="AZ200" t="str">
            <v>---</v>
          </cell>
          <cell r="BA200" t="str">
            <v>---</v>
          </cell>
          <cell r="BB200" t="str">
            <v>---</v>
          </cell>
          <cell r="BC200" t="str">
            <v>---</v>
          </cell>
          <cell r="BD200" t="str">
            <v>---</v>
          </cell>
          <cell r="BE200" t="str">
            <v>---</v>
          </cell>
          <cell r="BF200" t="str">
            <v>---</v>
          </cell>
          <cell r="BG200">
            <v>0</v>
          </cell>
          <cell r="BH200" t="str">
            <v>---</v>
          </cell>
          <cell r="BI200" t="str">
            <v>---</v>
          </cell>
          <cell r="BJ200" t="str">
            <v>---</v>
          </cell>
          <cell r="BK200" t="str">
            <v>---</v>
          </cell>
          <cell r="BL200" t="str">
            <v>---</v>
          </cell>
          <cell r="BM200" t="str">
            <v>---</v>
          </cell>
          <cell r="BN200" t="str">
            <v>---</v>
          </cell>
          <cell r="BO200" t="str">
            <v>---</v>
          </cell>
          <cell r="BP200" t="str">
            <v>---</v>
          </cell>
          <cell r="BQ200">
            <v>0</v>
          </cell>
          <cell r="BS200">
            <v>44450</v>
          </cell>
          <cell r="BT200">
            <v>3</v>
          </cell>
          <cell r="BU200">
            <v>2</v>
          </cell>
          <cell r="BV200">
            <v>0</v>
          </cell>
          <cell r="BW200">
            <v>1</v>
          </cell>
          <cell r="BX200">
            <v>2</v>
          </cell>
          <cell r="BY200">
            <v>4</v>
          </cell>
          <cell r="BZ200">
            <v>0</v>
          </cell>
          <cell r="CA200">
            <v>0</v>
          </cell>
          <cell r="CB200">
            <v>0</v>
          </cell>
          <cell r="CC200">
            <v>12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5.8</v>
          </cell>
        </row>
        <row r="201">
          <cell r="AW201">
            <v>44451</v>
          </cell>
          <cell r="AX201">
            <v>1</v>
          </cell>
          <cell r="AY201">
            <v>0</v>
          </cell>
          <cell r="AZ201">
            <v>6</v>
          </cell>
          <cell r="BA201">
            <v>170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178</v>
          </cell>
          <cell r="BH201" t="str">
            <v>---</v>
          </cell>
          <cell r="BI201" t="str">
            <v>---</v>
          </cell>
          <cell r="BJ201" t="str">
            <v>---</v>
          </cell>
          <cell r="BK201" t="str">
            <v>---</v>
          </cell>
          <cell r="BL201" t="str">
            <v>---</v>
          </cell>
          <cell r="BM201" t="str">
            <v>---</v>
          </cell>
          <cell r="BN201" t="str">
            <v>---</v>
          </cell>
          <cell r="BO201" t="str">
            <v>---</v>
          </cell>
          <cell r="BP201" t="str">
            <v>---</v>
          </cell>
          <cell r="BQ201">
            <v>0</v>
          </cell>
          <cell r="BS201">
            <v>44451</v>
          </cell>
          <cell r="BT201">
            <v>0</v>
          </cell>
          <cell r="BU201">
            <v>4</v>
          </cell>
          <cell r="BV201">
            <v>1</v>
          </cell>
          <cell r="BW201">
            <v>2</v>
          </cell>
          <cell r="BX201">
            <v>1</v>
          </cell>
          <cell r="BY201">
            <v>3</v>
          </cell>
          <cell r="BZ201">
            <v>0</v>
          </cell>
          <cell r="CA201">
            <v>0</v>
          </cell>
          <cell r="CB201">
            <v>0</v>
          </cell>
          <cell r="CC201">
            <v>11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6.3</v>
          </cell>
        </row>
        <row r="202">
          <cell r="AW202">
            <v>44452</v>
          </cell>
          <cell r="AX202" t="str">
            <v>---</v>
          </cell>
          <cell r="AY202" t="str">
            <v>---</v>
          </cell>
          <cell r="AZ202" t="str">
            <v>---</v>
          </cell>
          <cell r="BA202" t="str">
            <v>---</v>
          </cell>
          <cell r="BB202" t="str">
            <v>---</v>
          </cell>
          <cell r="BC202" t="str">
            <v>---</v>
          </cell>
          <cell r="BD202" t="str">
            <v>---</v>
          </cell>
          <cell r="BE202" t="str">
            <v>---</v>
          </cell>
          <cell r="BF202" t="str">
            <v>---</v>
          </cell>
          <cell r="BG202">
            <v>0</v>
          </cell>
          <cell r="BH202" t="str">
            <v>---</v>
          </cell>
          <cell r="BI202" t="str">
            <v>---</v>
          </cell>
          <cell r="BJ202" t="str">
            <v>---</v>
          </cell>
          <cell r="BK202" t="str">
            <v>---</v>
          </cell>
          <cell r="BL202" t="str">
            <v>---</v>
          </cell>
          <cell r="BM202" t="str">
            <v>---</v>
          </cell>
          <cell r="BN202" t="str">
            <v>---</v>
          </cell>
          <cell r="BO202" t="str">
            <v>---</v>
          </cell>
          <cell r="BP202" t="str">
            <v>---</v>
          </cell>
          <cell r="BQ202">
            <v>0</v>
          </cell>
          <cell r="BS202">
            <v>44452</v>
          </cell>
          <cell r="BT202">
            <v>2</v>
          </cell>
          <cell r="BU202">
            <v>3</v>
          </cell>
          <cell r="BV202">
            <v>2</v>
          </cell>
          <cell r="BW202">
            <v>2</v>
          </cell>
          <cell r="BX202">
            <v>0</v>
          </cell>
          <cell r="BY202">
            <v>2</v>
          </cell>
          <cell r="BZ202">
            <v>1</v>
          </cell>
          <cell r="CA202">
            <v>2</v>
          </cell>
          <cell r="CB202">
            <v>0</v>
          </cell>
          <cell r="CC202">
            <v>14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2.7</v>
          </cell>
        </row>
        <row r="203">
          <cell r="AW203">
            <v>44453</v>
          </cell>
          <cell r="AX203">
            <v>0</v>
          </cell>
          <cell r="AY203">
            <v>2</v>
          </cell>
          <cell r="AZ203">
            <v>1</v>
          </cell>
          <cell r="BA203">
            <v>73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2</v>
          </cell>
          <cell r="BG203">
            <v>78</v>
          </cell>
          <cell r="BH203" t="str">
            <v>---</v>
          </cell>
          <cell r="BI203" t="str">
            <v>---</v>
          </cell>
          <cell r="BJ203" t="str">
            <v>---</v>
          </cell>
          <cell r="BK203" t="str">
            <v>---</v>
          </cell>
          <cell r="BL203" t="str">
            <v>---</v>
          </cell>
          <cell r="BM203" t="str">
            <v>---</v>
          </cell>
          <cell r="BN203" t="str">
            <v>---</v>
          </cell>
          <cell r="BO203" t="str">
            <v>---</v>
          </cell>
          <cell r="BP203" t="str">
            <v>---</v>
          </cell>
          <cell r="BQ203">
            <v>0</v>
          </cell>
          <cell r="BS203">
            <v>44453</v>
          </cell>
          <cell r="BT203">
            <v>1</v>
          </cell>
          <cell r="BU203">
            <v>4</v>
          </cell>
          <cell r="BV203">
            <v>1</v>
          </cell>
          <cell r="BW203">
            <v>3</v>
          </cell>
          <cell r="BX203">
            <v>2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12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2.6</v>
          </cell>
        </row>
        <row r="204">
          <cell r="AW204">
            <v>44454</v>
          </cell>
          <cell r="AX204" t="str">
            <v>---</v>
          </cell>
          <cell r="AY204" t="str">
            <v>---</v>
          </cell>
          <cell r="AZ204" t="str">
            <v>---</v>
          </cell>
          <cell r="BA204" t="str">
            <v>---</v>
          </cell>
          <cell r="BB204" t="str">
            <v>---</v>
          </cell>
          <cell r="BC204" t="str">
            <v>---</v>
          </cell>
          <cell r="BD204" t="str">
            <v>---</v>
          </cell>
          <cell r="BE204" t="str">
            <v>---</v>
          </cell>
          <cell r="BF204" t="str">
            <v>---</v>
          </cell>
          <cell r="BG204">
            <v>0</v>
          </cell>
          <cell r="BH204" t="str">
            <v>---</v>
          </cell>
          <cell r="BI204" t="str">
            <v>---</v>
          </cell>
          <cell r="BJ204" t="str">
            <v>---</v>
          </cell>
          <cell r="BK204" t="str">
            <v>---</v>
          </cell>
          <cell r="BL204" t="str">
            <v>---</v>
          </cell>
          <cell r="BM204" t="str">
            <v>---</v>
          </cell>
          <cell r="BN204" t="str">
            <v>---</v>
          </cell>
          <cell r="BO204" t="str">
            <v>---</v>
          </cell>
          <cell r="BP204" t="str">
            <v>---</v>
          </cell>
          <cell r="BQ204">
            <v>0</v>
          </cell>
          <cell r="BS204">
            <v>44454</v>
          </cell>
          <cell r="BT204">
            <v>2</v>
          </cell>
          <cell r="BU204">
            <v>2</v>
          </cell>
          <cell r="BV204">
            <v>3</v>
          </cell>
          <cell r="BW204">
            <v>4</v>
          </cell>
          <cell r="BX204">
            <v>4</v>
          </cell>
          <cell r="BY204">
            <v>1</v>
          </cell>
          <cell r="BZ204">
            <v>0</v>
          </cell>
          <cell r="CA204">
            <v>0</v>
          </cell>
          <cell r="CB204">
            <v>0</v>
          </cell>
          <cell r="CC204">
            <v>16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4.0999999999999996</v>
          </cell>
        </row>
        <row r="205">
          <cell r="AW205">
            <v>44455</v>
          </cell>
          <cell r="AX205">
            <v>0</v>
          </cell>
          <cell r="AY205">
            <v>1</v>
          </cell>
          <cell r="AZ205">
            <v>2</v>
          </cell>
          <cell r="BA205">
            <v>117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1</v>
          </cell>
          <cell r="BG205">
            <v>121</v>
          </cell>
          <cell r="BH205" t="str">
            <v>---</v>
          </cell>
          <cell r="BI205" t="str">
            <v>---</v>
          </cell>
          <cell r="BJ205" t="str">
            <v>---</v>
          </cell>
          <cell r="BK205" t="str">
            <v>---</v>
          </cell>
          <cell r="BL205" t="str">
            <v>---</v>
          </cell>
          <cell r="BM205" t="str">
            <v>---</v>
          </cell>
          <cell r="BN205" t="str">
            <v>---</v>
          </cell>
          <cell r="BO205" t="str">
            <v>---</v>
          </cell>
          <cell r="BP205" t="str">
            <v>---</v>
          </cell>
          <cell r="BQ205">
            <v>0</v>
          </cell>
          <cell r="BS205">
            <v>44455</v>
          </cell>
          <cell r="BT205">
            <v>0</v>
          </cell>
          <cell r="BU205">
            <v>10</v>
          </cell>
          <cell r="BV205">
            <v>2</v>
          </cell>
          <cell r="BW205">
            <v>3</v>
          </cell>
          <cell r="BX205">
            <v>0</v>
          </cell>
          <cell r="BY205">
            <v>2</v>
          </cell>
          <cell r="BZ205">
            <v>0</v>
          </cell>
          <cell r="CA205">
            <v>0</v>
          </cell>
          <cell r="CB205">
            <v>0</v>
          </cell>
          <cell r="CC205">
            <v>17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4.8</v>
          </cell>
        </row>
        <row r="206">
          <cell r="AW206">
            <v>44456</v>
          </cell>
          <cell r="AX206" t="str">
            <v>---</v>
          </cell>
          <cell r="AY206" t="str">
            <v>---</v>
          </cell>
          <cell r="AZ206" t="str">
            <v>---</v>
          </cell>
          <cell r="BA206" t="str">
            <v>---</v>
          </cell>
          <cell r="BB206" t="str">
            <v>---</v>
          </cell>
          <cell r="BC206" t="str">
            <v>---</v>
          </cell>
          <cell r="BD206" t="str">
            <v>---</v>
          </cell>
          <cell r="BE206" t="str">
            <v>---</v>
          </cell>
          <cell r="BF206" t="str">
            <v>---</v>
          </cell>
          <cell r="BG206">
            <v>0</v>
          </cell>
          <cell r="BH206" t="str">
            <v>---</v>
          </cell>
          <cell r="BI206" t="str">
            <v>---</v>
          </cell>
          <cell r="BJ206" t="str">
            <v>---</v>
          </cell>
          <cell r="BK206" t="str">
            <v>---</v>
          </cell>
          <cell r="BL206" t="str">
            <v>---</v>
          </cell>
          <cell r="BM206" t="str">
            <v>---</v>
          </cell>
          <cell r="BN206" t="str">
            <v>---</v>
          </cell>
          <cell r="BO206" t="str">
            <v>---</v>
          </cell>
          <cell r="BP206" t="str">
            <v>---</v>
          </cell>
          <cell r="BQ206">
            <v>0</v>
          </cell>
          <cell r="BS206">
            <v>44456</v>
          </cell>
          <cell r="BT206">
            <v>2</v>
          </cell>
          <cell r="BU206">
            <v>6</v>
          </cell>
          <cell r="BV206">
            <v>2</v>
          </cell>
          <cell r="BW206">
            <v>3</v>
          </cell>
          <cell r="BX206">
            <v>3</v>
          </cell>
          <cell r="BY206">
            <v>2</v>
          </cell>
          <cell r="BZ206">
            <v>0</v>
          </cell>
          <cell r="CA206">
            <v>0</v>
          </cell>
          <cell r="CB206">
            <v>0</v>
          </cell>
          <cell r="CC206">
            <v>18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6.1</v>
          </cell>
        </row>
        <row r="207">
          <cell r="AW207">
            <v>44457</v>
          </cell>
          <cell r="AX207">
            <v>0</v>
          </cell>
          <cell r="AY207">
            <v>0</v>
          </cell>
          <cell r="AZ207">
            <v>3</v>
          </cell>
          <cell r="BA207">
            <v>149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152</v>
          </cell>
          <cell r="BH207" t="str">
            <v>---</v>
          </cell>
          <cell r="BI207" t="str">
            <v>---</v>
          </cell>
          <cell r="BJ207" t="str">
            <v>---</v>
          </cell>
          <cell r="BK207" t="str">
            <v>---</v>
          </cell>
          <cell r="BL207" t="str">
            <v>---</v>
          </cell>
          <cell r="BM207" t="str">
            <v>---</v>
          </cell>
          <cell r="BN207" t="str">
            <v>---</v>
          </cell>
          <cell r="BO207" t="str">
            <v>---</v>
          </cell>
          <cell r="BP207" t="str">
            <v>---</v>
          </cell>
          <cell r="BQ207">
            <v>0</v>
          </cell>
          <cell r="BS207">
            <v>44457</v>
          </cell>
          <cell r="BT207">
            <v>0</v>
          </cell>
          <cell r="BU207">
            <v>3</v>
          </cell>
          <cell r="BV207">
            <v>4</v>
          </cell>
          <cell r="BW207">
            <v>3</v>
          </cell>
          <cell r="BX207">
            <v>4</v>
          </cell>
          <cell r="BY207">
            <v>2</v>
          </cell>
          <cell r="BZ207">
            <v>0</v>
          </cell>
          <cell r="CA207">
            <v>0</v>
          </cell>
          <cell r="CB207">
            <v>0</v>
          </cell>
          <cell r="CC207">
            <v>16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5.3</v>
          </cell>
        </row>
        <row r="208">
          <cell r="AW208">
            <v>44458</v>
          </cell>
          <cell r="AX208" t="str">
            <v>---</v>
          </cell>
          <cell r="AY208" t="str">
            <v>---</v>
          </cell>
          <cell r="AZ208" t="str">
            <v>---</v>
          </cell>
          <cell r="BA208" t="str">
            <v>---</v>
          </cell>
          <cell r="BB208" t="str">
            <v>---</v>
          </cell>
          <cell r="BC208" t="str">
            <v>---</v>
          </cell>
          <cell r="BD208" t="str">
            <v>---</v>
          </cell>
          <cell r="BE208" t="str">
            <v>---</v>
          </cell>
          <cell r="BF208" t="str">
            <v>---</v>
          </cell>
          <cell r="BG208">
            <v>0</v>
          </cell>
          <cell r="BH208" t="str">
            <v>---</v>
          </cell>
          <cell r="BI208" t="str">
            <v>---</v>
          </cell>
          <cell r="BJ208" t="str">
            <v>---</v>
          </cell>
          <cell r="BK208" t="str">
            <v>---</v>
          </cell>
          <cell r="BL208" t="str">
            <v>---</v>
          </cell>
          <cell r="BM208" t="str">
            <v>---</v>
          </cell>
          <cell r="BN208" t="str">
            <v>---</v>
          </cell>
          <cell r="BO208" t="str">
            <v>---</v>
          </cell>
          <cell r="BP208" t="str">
            <v>---</v>
          </cell>
          <cell r="BQ208">
            <v>0</v>
          </cell>
          <cell r="BS208">
            <v>44458</v>
          </cell>
          <cell r="BT208">
            <v>0</v>
          </cell>
          <cell r="BU208">
            <v>2</v>
          </cell>
          <cell r="BV208">
            <v>0</v>
          </cell>
          <cell r="BW208">
            <v>2</v>
          </cell>
          <cell r="BX208">
            <v>0</v>
          </cell>
          <cell r="BY208">
            <v>1</v>
          </cell>
          <cell r="BZ208">
            <v>0</v>
          </cell>
          <cell r="CA208">
            <v>0</v>
          </cell>
          <cell r="CB208">
            <v>0</v>
          </cell>
          <cell r="CC208">
            <v>5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6.1</v>
          </cell>
        </row>
        <row r="209">
          <cell r="AW209">
            <v>44459</v>
          </cell>
          <cell r="AX209">
            <v>0</v>
          </cell>
          <cell r="AY209">
            <v>1</v>
          </cell>
          <cell r="AZ209">
            <v>2</v>
          </cell>
          <cell r="BA209">
            <v>147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150</v>
          </cell>
          <cell r="BH209" t="str">
            <v>---</v>
          </cell>
          <cell r="BI209" t="str">
            <v>---</v>
          </cell>
          <cell r="BJ209" t="str">
            <v>---</v>
          </cell>
          <cell r="BK209" t="str">
            <v>---</v>
          </cell>
          <cell r="BL209" t="str">
            <v>---</v>
          </cell>
          <cell r="BM209" t="str">
            <v>---</v>
          </cell>
          <cell r="BN209" t="str">
            <v>---</v>
          </cell>
          <cell r="BO209" t="str">
            <v>---</v>
          </cell>
          <cell r="BP209" t="str">
            <v>---</v>
          </cell>
          <cell r="BQ209">
            <v>0</v>
          </cell>
          <cell r="BS209">
            <v>44459</v>
          </cell>
          <cell r="BT209">
            <v>0</v>
          </cell>
          <cell r="BU209">
            <v>3</v>
          </cell>
          <cell r="BV209">
            <v>1</v>
          </cell>
          <cell r="BW209">
            <v>2</v>
          </cell>
          <cell r="BX209">
            <v>3</v>
          </cell>
          <cell r="BY209">
            <v>5</v>
          </cell>
          <cell r="BZ209">
            <v>0</v>
          </cell>
          <cell r="CA209">
            <v>0</v>
          </cell>
          <cell r="CB209">
            <v>0</v>
          </cell>
          <cell r="CC209">
            <v>14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5.0999999999999996</v>
          </cell>
        </row>
        <row r="210">
          <cell r="AW210">
            <v>44460</v>
          </cell>
          <cell r="AX210" t="str">
            <v>---</v>
          </cell>
          <cell r="AY210" t="str">
            <v>---</v>
          </cell>
          <cell r="AZ210" t="str">
            <v>---</v>
          </cell>
          <cell r="BA210" t="str">
            <v>---</v>
          </cell>
          <cell r="BB210" t="str">
            <v>---</v>
          </cell>
          <cell r="BC210" t="str">
            <v>---</v>
          </cell>
          <cell r="BD210" t="str">
            <v>---</v>
          </cell>
          <cell r="BE210" t="str">
            <v>---</v>
          </cell>
          <cell r="BF210" t="str">
            <v>---</v>
          </cell>
          <cell r="BG210">
            <v>0</v>
          </cell>
          <cell r="BH210" t="str">
            <v>---</v>
          </cell>
          <cell r="BI210" t="str">
            <v>---</v>
          </cell>
          <cell r="BJ210" t="str">
            <v>---</v>
          </cell>
          <cell r="BK210" t="str">
            <v>---</v>
          </cell>
          <cell r="BL210" t="str">
            <v>---</v>
          </cell>
          <cell r="BM210" t="str">
            <v>---</v>
          </cell>
          <cell r="BN210" t="str">
            <v>---</v>
          </cell>
          <cell r="BO210" t="str">
            <v>---</v>
          </cell>
          <cell r="BP210" t="str">
            <v>---</v>
          </cell>
          <cell r="BQ210">
            <v>0</v>
          </cell>
          <cell r="BS210">
            <v>44460</v>
          </cell>
          <cell r="BT210">
            <v>4</v>
          </cell>
          <cell r="BU210">
            <v>4</v>
          </cell>
          <cell r="BV210">
            <v>1</v>
          </cell>
          <cell r="BW210">
            <v>1</v>
          </cell>
          <cell r="BX210">
            <v>2</v>
          </cell>
          <cell r="BY210">
            <v>5</v>
          </cell>
          <cell r="BZ210">
            <v>0</v>
          </cell>
          <cell r="CA210">
            <v>0</v>
          </cell>
          <cell r="CB210">
            <v>0</v>
          </cell>
          <cell r="CC210">
            <v>17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3.9</v>
          </cell>
        </row>
        <row r="211">
          <cell r="AW211">
            <v>44461</v>
          </cell>
          <cell r="AX211">
            <v>0</v>
          </cell>
          <cell r="AY211">
            <v>0</v>
          </cell>
          <cell r="AZ211">
            <v>1</v>
          </cell>
          <cell r="BA211">
            <v>99</v>
          </cell>
          <cell r="BB211">
            <v>0</v>
          </cell>
          <cell r="BC211">
            <v>0</v>
          </cell>
          <cell r="BD211">
            <v>0</v>
          </cell>
          <cell r="BE211">
            <v>1</v>
          </cell>
          <cell r="BF211">
            <v>0</v>
          </cell>
          <cell r="BG211">
            <v>101</v>
          </cell>
          <cell r="BH211" t="str">
            <v>---</v>
          </cell>
          <cell r="BI211" t="str">
            <v>---</v>
          </cell>
          <cell r="BJ211" t="str">
            <v>---</v>
          </cell>
          <cell r="BK211" t="str">
            <v>---</v>
          </cell>
          <cell r="BL211" t="str">
            <v>---</v>
          </cell>
          <cell r="BM211" t="str">
            <v>---</v>
          </cell>
          <cell r="BN211" t="str">
            <v>---</v>
          </cell>
          <cell r="BO211" t="str">
            <v>---</v>
          </cell>
          <cell r="BP211" t="str">
            <v>---</v>
          </cell>
          <cell r="BQ211">
            <v>0</v>
          </cell>
          <cell r="BS211">
            <v>44461</v>
          </cell>
          <cell r="BT211">
            <v>1</v>
          </cell>
          <cell r="BU211">
            <v>5</v>
          </cell>
          <cell r="BV211">
            <v>8</v>
          </cell>
          <cell r="BW211">
            <v>5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19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3.5</v>
          </cell>
        </row>
        <row r="212">
          <cell r="AW212">
            <v>44462</v>
          </cell>
          <cell r="AX212" t="str">
            <v>---</v>
          </cell>
          <cell r="AY212" t="str">
            <v>---</v>
          </cell>
          <cell r="AZ212" t="str">
            <v>---</v>
          </cell>
          <cell r="BA212" t="str">
            <v>---</v>
          </cell>
          <cell r="BB212" t="str">
            <v>---</v>
          </cell>
          <cell r="BC212" t="str">
            <v>---</v>
          </cell>
          <cell r="BD212" t="str">
            <v>---</v>
          </cell>
          <cell r="BE212" t="str">
            <v>---</v>
          </cell>
          <cell r="BF212" t="str">
            <v>---</v>
          </cell>
          <cell r="BG212">
            <v>0</v>
          </cell>
          <cell r="BH212" t="str">
            <v>---</v>
          </cell>
          <cell r="BI212" t="str">
            <v>---</v>
          </cell>
          <cell r="BJ212" t="str">
            <v>---</v>
          </cell>
          <cell r="BK212" t="str">
            <v>---</v>
          </cell>
          <cell r="BL212" t="str">
            <v>---</v>
          </cell>
          <cell r="BM212" t="str">
            <v>---</v>
          </cell>
          <cell r="BN212" t="str">
            <v>---</v>
          </cell>
          <cell r="BO212" t="str">
            <v>---</v>
          </cell>
          <cell r="BP212" t="str">
            <v>---</v>
          </cell>
          <cell r="BQ212">
            <v>0</v>
          </cell>
          <cell r="BS212">
            <v>44462</v>
          </cell>
          <cell r="BT212">
            <v>3</v>
          </cell>
          <cell r="BU212">
            <v>7</v>
          </cell>
          <cell r="BV212">
            <v>11</v>
          </cell>
          <cell r="BW212">
            <v>9</v>
          </cell>
          <cell r="BX212">
            <v>0</v>
          </cell>
          <cell r="BY212">
            <v>2</v>
          </cell>
          <cell r="BZ212">
            <v>0</v>
          </cell>
          <cell r="CA212">
            <v>0</v>
          </cell>
          <cell r="CB212">
            <v>0</v>
          </cell>
          <cell r="CC212">
            <v>32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5.0999999999999996</v>
          </cell>
        </row>
        <row r="213">
          <cell r="AW213">
            <v>44463</v>
          </cell>
          <cell r="AX213">
            <v>0</v>
          </cell>
          <cell r="AY213">
            <v>0</v>
          </cell>
          <cell r="AZ213">
            <v>0</v>
          </cell>
          <cell r="BA213">
            <v>103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3</v>
          </cell>
          <cell r="BG213">
            <v>106</v>
          </cell>
          <cell r="BH213" t="str">
            <v>---</v>
          </cell>
          <cell r="BI213" t="str">
            <v>---</v>
          </cell>
          <cell r="BJ213" t="str">
            <v>---</v>
          </cell>
          <cell r="BK213" t="str">
            <v>---</v>
          </cell>
          <cell r="BL213" t="str">
            <v>---</v>
          </cell>
          <cell r="BM213" t="str">
            <v>---</v>
          </cell>
          <cell r="BN213" t="str">
            <v>---</v>
          </cell>
          <cell r="BO213" t="str">
            <v>---</v>
          </cell>
          <cell r="BP213" t="str">
            <v>---</v>
          </cell>
          <cell r="BQ213">
            <v>0</v>
          </cell>
          <cell r="BS213">
            <v>44463</v>
          </cell>
          <cell r="BT213">
            <v>1</v>
          </cell>
          <cell r="BU213">
            <v>2</v>
          </cell>
          <cell r="BV213">
            <v>11</v>
          </cell>
          <cell r="BW213">
            <v>11</v>
          </cell>
          <cell r="BX213">
            <v>1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26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2.8</v>
          </cell>
        </row>
        <row r="214">
          <cell r="AW214">
            <v>44464</v>
          </cell>
          <cell r="AX214" t="str">
            <v>---</v>
          </cell>
          <cell r="AY214" t="str">
            <v>---</v>
          </cell>
          <cell r="AZ214" t="str">
            <v>---</v>
          </cell>
          <cell r="BA214" t="str">
            <v>---</v>
          </cell>
          <cell r="BB214" t="str">
            <v>---</v>
          </cell>
          <cell r="BC214" t="str">
            <v>---</v>
          </cell>
          <cell r="BD214" t="str">
            <v>---</v>
          </cell>
          <cell r="BE214" t="str">
            <v>---</v>
          </cell>
          <cell r="BF214" t="str">
            <v>---</v>
          </cell>
          <cell r="BG214">
            <v>0</v>
          </cell>
          <cell r="BH214" t="str">
            <v>---</v>
          </cell>
          <cell r="BI214" t="str">
            <v>---</v>
          </cell>
          <cell r="BJ214" t="str">
            <v>---</v>
          </cell>
          <cell r="BK214" t="str">
            <v>---</v>
          </cell>
          <cell r="BL214" t="str">
            <v>---</v>
          </cell>
          <cell r="BM214" t="str">
            <v>---</v>
          </cell>
          <cell r="BN214" t="str">
            <v>---</v>
          </cell>
          <cell r="BO214" t="str">
            <v>---</v>
          </cell>
          <cell r="BP214" t="str">
            <v>---</v>
          </cell>
          <cell r="BQ214">
            <v>0</v>
          </cell>
          <cell r="BS214">
            <v>44464</v>
          </cell>
          <cell r="BT214">
            <v>8</v>
          </cell>
          <cell r="BU214">
            <v>7</v>
          </cell>
          <cell r="BV214">
            <v>18</v>
          </cell>
          <cell r="BW214">
            <v>8</v>
          </cell>
          <cell r="BX214">
            <v>3</v>
          </cell>
          <cell r="BY214">
            <v>2</v>
          </cell>
          <cell r="BZ214">
            <v>0</v>
          </cell>
          <cell r="CA214">
            <v>0</v>
          </cell>
          <cell r="CB214">
            <v>2</v>
          </cell>
          <cell r="CC214">
            <v>48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2</v>
          </cell>
        </row>
        <row r="215">
          <cell r="AW215">
            <v>44465</v>
          </cell>
          <cell r="AX215">
            <v>0</v>
          </cell>
          <cell r="AY215">
            <v>0</v>
          </cell>
          <cell r="AZ215">
            <v>0</v>
          </cell>
          <cell r="BA215">
            <v>48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48</v>
          </cell>
          <cell r="BH215" t="str">
            <v>---</v>
          </cell>
          <cell r="BI215" t="str">
            <v>---</v>
          </cell>
          <cell r="BJ215" t="str">
            <v>---</v>
          </cell>
          <cell r="BK215" t="str">
            <v>---</v>
          </cell>
          <cell r="BL215" t="str">
            <v>---</v>
          </cell>
          <cell r="BM215" t="str">
            <v>---</v>
          </cell>
          <cell r="BN215" t="str">
            <v>---</v>
          </cell>
          <cell r="BO215" t="str">
            <v>---</v>
          </cell>
          <cell r="BP215" t="str">
            <v>---</v>
          </cell>
          <cell r="BQ215">
            <v>0</v>
          </cell>
          <cell r="BS215">
            <v>44465</v>
          </cell>
          <cell r="BT215">
            <v>18</v>
          </cell>
          <cell r="BU215">
            <v>10</v>
          </cell>
          <cell r="BV215">
            <v>31</v>
          </cell>
          <cell r="BW215">
            <v>2</v>
          </cell>
          <cell r="BX215">
            <v>4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65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1.5</v>
          </cell>
        </row>
        <row r="216">
          <cell r="AW216">
            <v>44466</v>
          </cell>
          <cell r="AX216" t="str">
            <v>---</v>
          </cell>
          <cell r="AY216" t="str">
            <v>---</v>
          </cell>
          <cell r="AZ216" t="str">
            <v>---</v>
          </cell>
          <cell r="BA216" t="str">
            <v>---</v>
          </cell>
          <cell r="BB216" t="str">
            <v>---</v>
          </cell>
          <cell r="BC216" t="str">
            <v>---</v>
          </cell>
          <cell r="BD216" t="str">
            <v>---</v>
          </cell>
          <cell r="BE216" t="str">
            <v>---</v>
          </cell>
          <cell r="BF216" t="str">
            <v>---</v>
          </cell>
          <cell r="BG216">
            <v>0</v>
          </cell>
          <cell r="BH216" t="str">
            <v>---</v>
          </cell>
          <cell r="BI216" t="str">
            <v>---</v>
          </cell>
          <cell r="BJ216" t="str">
            <v>---</v>
          </cell>
          <cell r="BK216" t="str">
            <v>---</v>
          </cell>
          <cell r="BL216" t="str">
            <v>---</v>
          </cell>
          <cell r="BM216" t="str">
            <v>---</v>
          </cell>
          <cell r="BN216" t="str">
            <v>---</v>
          </cell>
          <cell r="BO216" t="str">
            <v>---</v>
          </cell>
          <cell r="BP216" t="str">
            <v>---</v>
          </cell>
          <cell r="BQ216">
            <v>0</v>
          </cell>
          <cell r="BS216">
            <v>44466</v>
          </cell>
          <cell r="BT216">
            <v>10</v>
          </cell>
          <cell r="BU216">
            <v>9</v>
          </cell>
          <cell r="BV216">
            <v>26</v>
          </cell>
          <cell r="BW216">
            <v>6</v>
          </cell>
          <cell r="BX216">
            <v>5</v>
          </cell>
          <cell r="BY216">
            <v>2</v>
          </cell>
          <cell r="BZ216">
            <v>0</v>
          </cell>
          <cell r="CA216">
            <v>0</v>
          </cell>
          <cell r="CB216">
            <v>1</v>
          </cell>
          <cell r="CC216">
            <v>59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1.9</v>
          </cell>
        </row>
        <row r="217">
          <cell r="AW217">
            <v>44467</v>
          </cell>
          <cell r="AX217">
            <v>0</v>
          </cell>
          <cell r="AY217">
            <v>1</v>
          </cell>
          <cell r="AZ217">
            <v>2</v>
          </cell>
          <cell r="BA217">
            <v>30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33</v>
          </cell>
          <cell r="BH217" t="str">
            <v>---</v>
          </cell>
          <cell r="BI217" t="str">
            <v>---</v>
          </cell>
          <cell r="BJ217" t="str">
            <v>---</v>
          </cell>
          <cell r="BK217" t="str">
            <v>---</v>
          </cell>
          <cell r="BL217" t="str">
            <v>---</v>
          </cell>
          <cell r="BM217" t="str">
            <v>---</v>
          </cell>
          <cell r="BN217" t="str">
            <v>---</v>
          </cell>
          <cell r="BO217" t="str">
            <v>---</v>
          </cell>
          <cell r="BP217" t="str">
            <v>---</v>
          </cell>
          <cell r="BQ217">
            <v>0</v>
          </cell>
          <cell r="BS217">
            <v>44467</v>
          </cell>
          <cell r="BT217">
            <v>7</v>
          </cell>
          <cell r="BU217">
            <v>9</v>
          </cell>
          <cell r="BV217">
            <v>22</v>
          </cell>
          <cell r="BW217">
            <v>4</v>
          </cell>
          <cell r="BX217">
            <v>3</v>
          </cell>
          <cell r="BY217">
            <v>2</v>
          </cell>
          <cell r="BZ217">
            <v>0</v>
          </cell>
          <cell r="CA217">
            <v>0</v>
          </cell>
          <cell r="CB217">
            <v>0</v>
          </cell>
          <cell r="CC217">
            <v>47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0.9</v>
          </cell>
        </row>
        <row r="218">
          <cell r="AW218">
            <v>44468</v>
          </cell>
          <cell r="AX218" t="str">
            <v>---</v>
          </cell>
          <cell r="AY218" t="str">
            <v>---</v>
          </cell>
          <cell r="AZ218" t="str">
            <v>---</v>
          </cell>
          <cell r="BA218" t="str">
            <v>---</v>
          </cell>
          <cell r="BB218" t="str">
            <v>---</v>
          </cell>
          <cell r="BC218" t="str">
            <v>---</v>
          </cell>
          <cell r="BD218" t="str">
            <v>---</v>
          </cell>
          <cell r="BE218" t="str">
            <v>---</v>
          </cell>
          <cell r="BF218" t="str">
            <v>---</v>
          </cell>
          <cell r="BG218">
            <v>0</v>
          </cell>
          <cell r="BH218" t="str">
            <v>---</v>
          </cell>
          <cell r="BI218" t="str">
            <v>---</v>
          </cell>
          <cell r="BJ218" t="str">
            <v>---</v>
          </cell>
          <cell r="BK218" t="str">
            <v>---</v>
          </cell>
          <cell r="BL218" t="str">
            <v>---</v>
          </cell>
          <cell r="BM218" t="str">
            <v>---</v>
          </cell>
          <cell r="BN218" t="str">
            <v>---</v>
          </cell>
          <cell r="BO218" t="str">
            <v>---</v>
          </cell>
          <cell r="BP218" t="str">
            <v>---</v>
          </cell>
          <cell r="BQ218">
            <v>0</v>
          </cell>
          <cell r="BS218">
            <v>44468</v>
          </cell>
          <cell r="BT218">
            <v>5</v>
          </cell>
          <cell r="BU218">
            <v>7</v>
          </cell>
          <cell r="BV218">
            <v>31</v>
          </cell>
          <cell r="BW218">
            <v>5</v>
          </cell>
          <cell r="BX218">
            <v>4</v>
          </cell>
          <cell r="BY218">
            <v>3</v>
          </cell>
          <cell r="BZ218">
            <v>0</v>
          </cell>
          <cell r="CA218">
            <v>0</v>
          </cell>
          <cell r="CB218">
            <v>1</v>
          </cell>
          <cell r="CC218">
            <v>56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1.3</v>
          </cell>
        </row>
        <row r="219">
          <cell r="AW219">
            <v>44469</v>
          </cell>
          <cell r="AX219">
            <v>0</v>
          </cell>
          <cell r="AY219">
            <v>0</v>
          </cell>
          <cell r="AZ219">
            <v>1</v>
          </cell>
          <cell r="BA219">
            <v>21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1</v>
          </cell>
          <cell r="BG219">
            <v>23</v>
          </cell>
          <cell r="BH219" t="str">
            <v>---</v>
          </cell>
          <cell r="BI219" t="str">
            <v>---</v>
          </cell>
          <cell r="BJ219" t="str">
            <v>---</v>
          </cell>
          <cell r="BK219" t="str">
            <v>---</v>
          </cell>
          <cell r="BL219" t="str">
            <v>---</v>
          </cell>
          <cell r="BM219" t="str">
            <v>---</v>
          </cell>
          <cell r="BN219" t="str">
            <v>---</v>
          </cell>
          <cell r="BO219" t="str">
            <v>---</v>
          </cell>
          <cell r="BP219" t="str">
            <v>---</v>
          </cell>
          <cell r="BQ219">
            <v>0</v>
          </cell>
          <cell r="BS219">
            <v>44469</v>
          </cell>
          <cell r="BT219">
            <v>4</v>
          </cell>
          <cell r="BU219">
            <v>5</v>
          </cell>
          <cell r="BV219">
            <v>27</v>
          </cell>
          <cell r="BW219">
            <v>10</v>
          </cell>
          <cell r="BX219">
            <v>1</v>
          </cell>
          <cell r="BY219">
            <v>4</v>
          </cell>
          <cell r="BZ219">
            <v>0</v>
          </cell>
          <cell r="CA219">
            <v>0</v>
          </cell>
          <cell r="CB219">
            <v>5</v>
          </cell>
          <cell r="CC219">
            <v>56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0.5</v>
          </cell>
        </row>
        <row r="220">
          <cell r="AW220">
            <v>44470</v>
          </cell>
          <cell r="AX220" t="str">
            <v>---</v>
          </cell>
          <cell r="AY220" t="str">
            <v>---</v>
          </cell>
          <cell r="AZ220" t="str">
            <v>---</v>
          </cell>
          <cell r="BA220" t="str">
            <v>---</v>
          </cell>
          <cell r="BB220" t="str">
            <v>---</v>
          </cell>
          <cell r="BC220" t="str">
            <v>---</v>
          </cell>
          <cell r="BD220" t="str">
            <v>---</v>
          </cell>
          <cell r="BE220" t="str">
            <v>---</v>
          </cell>
          <cell r="BF220" t="str">
            <v>---</v>
          </cell>
          <cell r="BG220">
            <v>0</v>
          </cell>
          <cell r="BH220" t="str">
            <v>---</v>
          </cell>
          <cell r="BI220" t="str">
            <v>---</v>
          </cell>
          <cell r="BJ220" t="str">
            <v>---</v>
          </cell>
          <cell r="BK220" t="str">
            <v>---</v>
          </cell>
          <cell r="BL220" t="str">
            <v>---</v>
          </cell>
          <cell r="BM220" t="str">
            <v>---</v>
          </cell>
          <cell r="BN220" t="str">
            <v>---</v>
          </cell>
          <cell r="BO220" t="str">
            <v>---</v>
          </cell>
          <cell r="BP220" t="str">
            <v>---</v>
          </cell>
          <cell r="BQ220">
            <v>0</v>
          </cell>
          <cell r="BS220">
            <v>44470</v>
          </cell>
          <cell r="BT220">
            <v>4</v>
          </cell>
          <cell r="BU220">
            <v>9</v>
          </cell>
          <cell r="BV220">
            <v>9</v>
          </cell>
          <cell r="BW220">
            <v>9</v>
          </cell>
          <cell r="BX220">
            <v>3</v>
          </cell>
          <cell r="BY220">
            <v>2</v>
          </cell>
          <cell r="BZ220">
            <v>0</v>
          </cell>
          <cell r="CA220">
            <v>0</v>
          </cell>
          <cell r="CB220">
            <v>1</v>
          </cell>
          <cell r="CC220">
            <v>37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1.3</v>
          </cell>
        </row>
        <row r="221">
          <cell r="AW221">
            <v>44471</v>
          </cell>
          <cell r="AX221">
            <v>0</v>
          </cell>
          <cell r="AY221">
            <v>0</v>
          </cell>
          <cell r="AZ221">
            <v>2</v>
          </cell>
          <cell r="BA221">
            <v>20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22</v>
          </cell>
          <cell r="BH221" t="str">
            <v>---</v>
          </cell>
          <cell r="BI221" t="str">
            <v>---</v>
          </cell>
          <cell r="BJ221" t="str">
            <v>---</v>
          </cell>
          <cell r="BK221" t="str">
            <v>---</v>
          </cell>
          <cell r="BL221" t="str">
            <v>---</v>
          </cell>
          <cell r="BM221" t="str">
            <v>---</v>
          </cell>
          <cell r="BN221" t="str">
            <v>---</v>
          </cell>
          <cell r="BO221" t="str">
            <v>---</v>
          </cell>
          <cell r="BP221" t="str">
            <v>---</v>
          </cell>
          <cell r="BQ221">
            <v>0</v>
          </cell>
          <cell r="BS221">
            <v>44471</v>
          </cell>
          <cell r="BT221">
            <v>8</v>
          </cell>
          <cell r="BU221">
            <v>5</v>
          </cell>
          <cell r="BV221">
            <v>12</v>
          </cell>
          <cell r="BW221">
            <v>4</v>
          </cell>
          <cell r="BX221">
            <v>1</v>
          </cell>
          <cell r="BY221">
            <v>4</v>
          </cell>
          <cell r="BZ221">
            <v>0</v>
          </cell>
          <cell r="CA221">
            <v>0</v>
          </cell>
          <cell r="CB221">
            <v>2</v>
          </cell>
          <cell r="CC221">
            <v>36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0.7</v>
          </cell>
        </row>
        <row r="222">
          <cell r="AW222">
            <v>44472</v>
          </cell>
          <cell r="AX222" t="str">
            <v>---</v>
          </cell>
          <cell r="AY222" t="str">
            <v>---</v>
          </cell>
          <cell r="AZ222" t="str">
            <v>---</v>
          </cell>
          <cell r="BA222" t="str">
            <v>---</v>
          </cell>
          <cell r="BB222" t="str">
            <v>---</v>
          </cell>
          <cell r="BC222" t="str">
            <v>---</v>
          </cell>
          <cell r="BD222" t="str">
            <v>---</v>
          </cell>
          <cell r="BE222" t="str">
            <v>---</v>
          </cell>
          <cell r="BF222" t="str">
            <v>---</v>
          </cell>
          <cell r="BG222">
            <v>0</v>
          </cell>
          <cell r="BH222" t="str">
            <v>---</v>
          </cell>
          <cell r="BI222" t="str">
            <v>---</v>
          </cell>
          <cell r="BJ222" t="str">
            <v>---</v>
          </cell>
          <cell r="BK222" t="str">
            <v>---</v>
          </cell>
          <cell r="BL222" t="str">
            <v>---</v>
          </cell>
          <cell r="BM222" t="str">
            <v>---</v>
          </cell>
          <cell r="BN222" t="str">
            <v>---</v>
          </cell>
          <cell r="BO222" t="str">
            <v>---</v>
          </cell>
          <cell r="BP222" t="str">
            <v>---</v>
          </cell>
          <cell r="BQ222">
            <v>0</v>
          </cell>
          <cell r="BS222">
            <v>44472</v>
          </cell>
          <cell r="BT222">
            <v>5</v>
          </cell>
          <cell r="BU222">
            <v>9</v>
          </cell>
          <cell r="BV222">
            <v>23</v>
          </cell>
          <cell r="BW222">
            <v>10</v>
          </cell>
          <cell r="BX222">
            <v>5</v>
          </cell>
          <cell r="BY222">
            <v>1</v>
          </cell>
          <cell r="BZ222">
            <v>0</v>
          </cell>
          <cell r="CA222">
            <v>0</v>
          </cell>
          <cell r="CB222">
            <v>4</v>
          </cell>
          <cell r="CC222">
            <v>57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1.8</v>
          </cell>
        </row>
        <row r="223">
          <cell r="AW223">
            <v>44473</v>
          </cell>
          <cell r="AX223">
            <v>0</v>
          </cell>
          <cell r="AY223">
            <v>1</v>
          </cell>
          <cell r="AZ223">
            <v>2</v>
          </cell>
          <cell r="BA223">
            <v>17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20</v>
          </cell>
          <cell r="BH223" t="str">
            <v>---</v>
          </cell>
          <cell r="BI223" t="str">
            <v>---</v>
          </cell>
          <cell r="BJ223" t="str">
            <v>---</v>
          </cell>
          <cell r="BK223" t="str">
            <v>---</v>
          </cell>
          <cell r="BL223" t="str">
            <v>---</v>
          </cell>
          <cell r="BM223" t="str">
            <v>---</v>
          </cell>
          <cell r="BN223" t="str">
            <v>---</v>
          </cell>
          <cell r="BO223" t="str">
            <v>---</v>
          </cell>
          <cell r="BP223" t="str">
            <v>---</v>
          </cell>
          <cell r="BQ223">
            <v>0</v>
          </cell>
          <cell r="BS223">
            <v>44473</v>
          </cell>
          <cell r="BT223">
            <v>7</v>
          </cell>
          <cell r="BU223">
            <v>4</v>
          </cell>
          <cell r="BV223">
            <v>23</v>
          </cell>
          <cell r="BW223">
            <v>2</v>
          </cell>
          <cell r="BX223">
            <v>1</v>
          </cell>
          <cell r="BY223">
            <v>0</v>
          </cell>
          <cell r="BZ223">
            <v>0</v>
          </cell>
          <cell r="CA223">
            <v>0</v>
          </cell>
          <cell r="CB223">
            <v>2</v>
          </cell>
          <cell r="CC223">
            <v>39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0.5</v>
          </cell>
        </row>
        <row r="224">
          <cell r="AW224">
            <v>44474</v>
          </cell>
          <cell r="AX224" t="str">
            <v>---</v>
          </cell>
          <cell r="AY224" t="str">
            <v>---</v>
          </cell>
          <cell r="AZ224" t="str">
            <v>---</v>
          </cell>
          <cell r="BA224" t="str">
            <v>---</v>
          </cell>
          <cell r="BB224" t="str">
            <v>---</v>
          </cell>
          <cell r="BC224" t="str">
            <v>---</v>
          </cell>
          <cell r="BD224" t="str">
            <v>---</v>
          </cell>
          <cell r="BE224" t="str">
            <v>---</v>
          </cell>
          <cell r="BF224" t="str">
            <v>---</v>
          </cell>
          <cell r="BG224">
            <v>0</v>
          </cell>
          <cell r="BH224" t="str">
            <v>---</v>
          </cell>
          <cell r="BI224" t="str">
            <v>---</v>
          </cell>
          <cell r="BJ224" t="str">
            <v>---</v>
          </cell>
          <cell r="BK224" t="str">
            <v>---</v>
          </cell>
          <cell r="BL224" t="str">
            <v>---</v>
          </cell>
          <cell r="BM224" t="str">
            <v>---</v>
          </cell>
          <cell r="BN224" t="str">
            <v>---</v>
          </cell>
          <cell r="BO224" t="str">
            <v>---</v>
          </cell>
          <cell r="BP224" t="str">
            <v>---</v>
          </cell>
          <cell r="BQ224">
            <v>0</v>
          </cell>
          <cell r="BS224">
            <v>44474</v>
          </cell>
          <cell r="BT224">
            <v>2</v>
          </cell>
          <cell r="BU224">
            <v>4</v>
          </cell>
          <cell r="BV224">
            <v>9</v>
          </cell>
          <cell r="BW224">
            <v>3</v>
          </cell>
          <cell r="BX224">
            <v>1</v>
          </cell>
          <cell r="BY224">
            <v>4</v>
          </cell>
          <cell r="BZ224">
            <v>0</v>
          </cell>
          <cell r="CA224">
            <v>0</v>
          </cell>
          <cell r="CB224">
            <v>2</v>
          </cell>
          <cell r="CC224">
            <v>25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1</v>
          </cell>
        </row>
        <row r="225">
          <cell r="AW225">
            <v>44475</v>
          </cell>
          <cell r="AX225">
            <v>0</v>
          </cell>
          <cell r="AY225">
            <v>0</v>
          </cell>
          <cell r="AZ225">
            <v>0</v>
          </cell>
          <cell r="BA225">
            <v>24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24</v>
          </cell>
          <cell r="BH225" t="str">
            <v>---</v>
          </cell>
          <cell r="BI225" t="str">
            <v>---</v>
          </cell>
          <cell r="BJ225" t="str">
            <v>---</v>
          </cell>
          <cell r="BK225" t="str">
            <v>---</v>
          </cell>
          <cell r="BL225" t="str">
            <v>---</v>
          </cell>
          <cell r="BM225" t="str">
            <v>---</v>
          </cell>
          <cell r="BN225" t="str">
            <v>---</v>
          </cell>
          <cell r="BO225" t="str">
            <v>---</v>
          </cell>
          <cell r="BP225" t="str">
            <v>---</v>
          </cell>
          <cell r="BQ225">
            <v>0</v>
          </cell>
          <cell r="BS225">
            <v>44475</v>
          </cell>
          <cell r="BT225">
            <v>5</v>
          </cell>
          <cell r="BU225">
            <v>3</v>
          </cell>
          <cell r="BV225">
            <v>13</v>
          </cell>
          <cell r="BW225">
            <v>9</v>
          </cell>
          <cell r="BX225">
            <v>1</v>
          </cell>
          <cell r="BY225">
            <v>2</v>
          </cell>
          <cell r="BZ225">
            <v>0</v>
          </cell>
          <cell r="CA225">
            <v>0</v>
          </cell>
          <cell r="CB225">
            <v>2</v>
          </cell>
          <cell r="CC225">
            <v>35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1.4</v>
          </cell>
        </row>
        <row r="226">
          <cell r="AW226">
            <v>44476</v>
          </cell>
          <cell r="AX226" t="str">
            <v>---</v>
          </cell>
          <cell r="AY226" t="str">
            <v>---</v>
          </cell>
          <cell r="AZ226" t="str">
            <v>---</v>
          </cell>
          <cell r="BA226" t="str">
            <v>---</v>
          </cell>
          <cell r="BB226" t="str">
            <v>---</v>
          </cell>
          <cell r="BC226" t="str">
            <v>---</v>
          </cell>
          <cell r="BD226" t="str">
            <v>---</v>
          </cell>
          <cell r="BE226" t="str">
            <v>---</v>
          </cell>
          <cell r="BF226" t="str">
            <v>---</v>
          </cell>
          <cell r="BG226">
            <v>0</v>
          </cell>
          <cell r="BH226" t="str">
            <v>---</v>
          </cell>
          <cell r="BI226" t="str">
            <v>---</v>
          </cell>
          <cell r="BJ226" t="str">
            <v>---</v>
          </cell>
          <cell r="BK226" t="str">
            <v>---</v>
          </cell>
          <cell r="BL226" t="str">
            <v>---</v>
          </cell>
          <cell r="BM226" t="str">
            <v>---</v>
          </cell>
          <cell r="BN226" t="str">
            <v>---</v>
          </cell>
          <cell r="BO226" t="str">
            <v>---</v>
          </cell>
          <cell r="BP226" t="str">
            <v>---</v>
          </cell>
          <cell r="BQ226">
            <v>0</v>
          </cell>
          <cell r="BS226">
            <v>44476</v>
          </cell>
          <cell r="BT226">
            <v>0</v>
          </cell>
          <cell r="BU226">
            <v>2</v>
          </cell>
          <cell r="BV226">
            <v>12</v>
          </cell>
          <cell r="BW226">
            <v>4</v>
          </cell>
          <cell r="BX226">
            <v>5</v>
          </cell>
          <cell r="BY226">
            <v>1</v>
          </cell>
          <cell r="BZ226">
            <v>0</v>
          </cell>
          <cell r="CA226">
            <v>0</v>
          </cell>
          <cell r="CB226">
            <v>4</v>
          </cell>
          <cell r="CC226">
            <v>28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2.8</v>
          </cell>
        </row>
        <row r="227">
          <cell r="AW227">
            <v>44477</v>
          </cell>
          <cell r="AX227">
            <v>0</v>
          </cell>
          <cell r="AY227">
            <v>0</v>
          </cell>
          <cell r="AZ227">
            <v>0</v>
          </cell>
          <cell r="BA227">
            <v>122</v>
          </cell>
          <cell r="BB227">
            <v>0</v>
          </cell>
          <cell r="BC227">
            <v>0</v>
          </cell>
          <cell r="BD227">
            <v>0</v>
          </cell>
          <cell r="BE227">
            <v>1</v>
          </cell>
          <cell r="BF227">
            <v>0</v>
          </cell>
          <cell r="BG227">
            <v>123</v>
          </cell>
          <cell r="BH227" t="str">
            <v>---</v>
          </cell>
          <cell r="BI227" t="str">
            <v>---</v>
          </cell>
          <cell r="BJ227" t="str">
            <v>---</v>
          </cell>
          <cell r="BK227" t="str">
            <v>---</v>
          </cell>
          <cell r="BL227" t="str">
            <v>---</v>
          </cell>
          <cell r="BM227" t="str">
            <v>---</v>
          </cell>
          <cell r="BN227" t="str">
            <v>---</v>
          </cell>
          <cell r="BO227" t="str">
            <v>---</v>
          </cell>
          <cell r="BP227" t="str">
            <v>---</v>
          </cell>
          <cell r="BQ227">
            <v>0</v>
          </cell>
          <cell r="BS227">
            <v>44477</v>
          </cell>
          <cell r="BT227">
            <v>1</v>
          </cell>
          <cell r="BU227">
            <v>1</v>
          </cell>
          <cell r="BV227">
            <v>10</v>
          </cell>
          <cell r="BW227">
            <v>2</v>
          </cell>
          <cell r="BX227">
            <v>1</v>
          </cell>
          <cell r="BY227">
            <v>2</v>
          </cell>
          <cell r="BZ227">
            <v>0</v>
          </cell>
          <cell r="CA227">
            <v>0</v>
          </cell>
          <cell r="CB227">
            <v>3</v>
          </cell>
          <cell r="CC227">
            <v>20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11.3</v>
          </cell>
        </row>
        <row r="228">
          <cell r="AW228">
            <v>44478</v>
          </cell>
          <cell r="AX228" t="str">
            <v>---</v>
          </cell>
          <cell r="AY228" t="str">
            <v>---</v>
          </cell>
          <cell r="AZ228" t="str">
            <v>---</v>
          </cell>
          <cell r="BA228" t="str">
            <v>---</v>
          </cell>
          <cell r="BB228" t="str">
            <v>---</v>
          </cell>
          <cell r="BC228" t="str">
            <v>---</v>
          </cell>
          <cell r="BD228" t="str">
            <v>---</v>
          </cell>
          <cell r="BE228" t="str">
            <v>---</v>
          </cell>
          <cell r="BF228" t="str">
            <v>---</v>
          </cell>
          <cell r="BG228">
            <v>0</v>
          </cell>
          <cell r="BH228" t="str">
            <v>---</v>
          </cell>
          <cell r="BI228" t="str">
            <v>---</v>
          </cell>
          <cell r="BJ228" t="str">
            <v>---</v>
          </cell>
          <cell r="BK228" t="str">
            <v>---</v>
          </cell>
          <cell r="BL228" t="str">
            <v>---</v>
          </cell>
          <cell r="BM228" t="str">
            <v>---</v>
          </cell>
          <cell r="BN228" t="str">
            <v>---</v>
          </cell>
          <cell r="BO228" t="str">
            <v>---</v>
          </cell>
          <cell r="BP228" t="str">
            <v>---</v>
          </cell>
          <cell r="BQ228">
            <v>0</v>
          </cell>
          <cell r="BS228">
            <v>44478</v>
          </cell>
          <cell r="BT228">
            <v>1</v>
          </cell>
          <cell r="BU228">
            <v>3</v>
          </cell>
          <cell r="BV228">
            <v>12</v>
          </cell>
          <cell r="BW228">
            <v>4</v>
          </cell>
          <cell r="BX228">
            <v>4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24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16.100000000000001</v>
          </cell>
        </row>
        <row r="229">
          <cell r="AW229">
            <v>44479</v>
          </cell>
          <cell r="AX229">
            <v>0</v>
          </cell>
          <cell r="AY229">
            <v>0</v>
          </cell>
          <cell r="AZ229">
            <v>4</v>
          </cell>
          <cell r="BA229">
            <v>219</v>
          </cell>
          <cell r="BB229">
            <v>0</v>
          </cell>
          <cell r="BC229">
            <v>0</v>
          </cell>
          <cell r="BD229">
            <v>0</v>
          </cell>
          <cell r="BE229">
            <v>3</v>
          </cell>
          <cell r="BF229">
            <v>1</v>
          </cell>
          <cell r="BG229">
            <v>227</v>
          </cell>
          <cell r="BH229" t="str">
            <v>---</v>
          </cell>
          <cell r="BI229" t="str">
            <v>---</v>
          </cell>
          <cell r="BJ229" t="str">
            <v>---</v>
          </cell>
          <cell r="BK229" t="str">
            <v>---</v>
          </cell>
          <cell r="BL229" t="str">
            <v>---</v>
          </cell>
          <cell r="BM229" t="str">
            <v>---</v>
          </cell>
          <cell r="BN229" t="str">
            <v>---</v>
          </cell>
          <cell r="BO229" t="str">
            <v>---</v>
          </cell>
          <cell r="BP229" t="str">
            <v>---</v>
          </cell>
          <cell r="BQ229">
            <v>0</v>
          </cell>
          <cell r="BS229">
            <v>44479</v>
          </cell>
          <cell r="BT229">
            <v>1</v>
          </cell>
          <cell r="BU229">
            <v>6</v>
          </cell>
          <cell r="BV229">
            <v>25</v>
          </cell>
          <cell r="BW229">
            <v>3</v>
          </cell>
          <cell r="BX229">
            <v>3</v>
          </cell>
          <cell r="BY229">
            <v>1</v>
          </cell>
          <cell r="BZ229">
            <v>0</v>
          </cell>
          <cell r="CA229">
            <v>0</v>
          </cell>
          <cell r="CB229">
            <v>4</v>
          </cell>
          <cell r="CC229">
            <v>43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11.6</v>
          </cell>
        </row>
        <row r="230">
          <cell r="AW230">
            <v>44480</v>
          </cell>
          <cell r="AX230" t="str">
            <v>---</v>
          </cell>
          <cell r="AY230" t="str">
            <v>---</v>
          </cell>
          <cell r="AZ230" t="str">
            <v>---</v>
          </cell>
          <cell r="BA230" t="str">
            <v>---</v>
          </cell>
          <cell r="BB230" t="str">
            <v>---</v>
          </cell>
          <cell r="BC230" t="str">
            <v>---</v>
          </cell>
          <cell r="BD230" t="str">
            <v>---</v>
          </cell>
          <cell r="BE230" t="str">
            <v>---</v>
          </cell>
          <cell r="BF230" t="str">
            <v>---</v>
          </cell>
          <cell r="BG230">
            <v>0</v>
          </cell>
          <cell r="BH230" t="str">
            <v>---</v>
          </cell>
          <cell r="BI230" t="str">
            <v>---</v>
          </cell>
          <cell r="BJ230" t="str">
            <v>---</v>
          </cell>
          <cell r="BK230" t="str">
            <v>---</v>
          </cell>
          <cell r="BL230" t="str">
            <v>---</v>
          </cell>
          <cell r="BM230" t="str">
            <v>---</v>
          </cell>
          <cell r="BN230" t="str">
            <v>---</v>
          </cell>
          <cell r="BO230" t="str">
            <v>---</v>
          </cell>
          <cell r="BP230" t="str">
            <v>---</v>
          </cell>
          <cell r="BQ230">
            <v>0</v>
          </cell>
          <cell r="BS230">
            <v>44480</v>
          </cell>
          <cell r="BT230">
            <v>3</v>
          </cell>
          <cell r="BU230">
            <v>11</v>
          </cell>
          <cell r="BV230">
            <v>21</v>
          </cell>
          <cell r="BW230">
            <v>3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2</v>
          </cell>
          <cell r="CC230">
            <v>40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6.1</v>
          </cell>
        </row>
        <row r="231">
          <cell r="AW231">
            <v>44481</v>
          </cell>
          <cell r="AX231">
            <v>0</v>
          </cell>
          <cell r="AY231">
            <v>0</v>
          </cell>
          <cell r="AZ231">
            <v>1</v>
          </cell>
          <cell r="BA231">
            <v>85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86</v>
          </cell>
          <cell r="BH231" t="str">
            <v>---</v>
          </cell>
          <cell r="BI231" t="str">
            <v>---</v>
          </cell>
          <cell r="BJ231" t="str">
            <v>---</v>
          </cell>
          <cell r="BK231" t="str">
            <v>---</v>
          </cell>
          <cell r="BL231" t="str">
            <v>---</v>
          </cell>
          <cell r="BM231" t="str">
            <v>---</v>
          </cell>
          <cell r="BN231" t="str">
            <v>---</v>
          </cell>
          <cell r="BO231" t="str">
            <v>---</v>
          </cell>
          <cell r="BP231" t="str">
            <v>---</v>
          </cell>
          <cell r="BQ231">
            <v>0</v>
          </cell>
          <cell r="BS231">
            <v>44481</v>
          </cell>
          <cell r="BT231">
            <v>4</v>
          </cell>
          <cell r="BU231">
            <v>4</v>
          </cell>
          <cell r="BV231">
            <v>10</v>
          </cell>
          <cell r="BW231">
            <v>5</v>
          </cell>
          <cell r="BX231">
            <v>1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24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5</v>
          </cell>
        </row>
        <row r="232">
          <cell r="AW232">
            <v>44482</v>
          </cell>
          <cell r="AX232" t="str">
            <v>---</v>
          </cell>
          <cell r="AY232" t="str">
            <v>---</v>
          </cell>
          <cell r="AZ232" t="str">
            <v>---</v>
          </cell>
          <cell r="BA232" t="str">
            <v>---</v>
          </cell>
          <cell r="BB232" t="str">
            <v>---</v>
          </cell>
          <cell r="BC232" t="str">
            <v>---</v>
          </cell>
          <cell r="BD232" t="str">
            <v>---</v>
          </cell>
          <cell r="BE232" t="str">
            <v>---</v>
          </cell>
          <cell r="BF232" t="str">
            <v>---</v>
          </cell>
          <cell r="BG232">
            <v>0</v>
          </cell>
          <cell r="BH232" t="str">
            <v>---</v>
          </cell>
          <cell r="BI232" t="str">
            <v>---</v>
          </cell>
          <cell r="BJ232" t="str">
            <v>---</v>
          </cell>
          <cell r="BK232" t="str">
            <v>---</v>
          </cell>
          <cell r="BL232" t="str">
            <v>---</v>
          </cell>
          <cell r="BM232" t="str">
            <v>---</v>
          </cell>
          <cell r="BN232" t="str">
            <v>---</v>
          </cell>
          <cell r="BO232" t="str">
            <v>---</v>
          </cell>
          <cell r="BP232" t="str">
            <v>---</v>
          </cell>
          <cell r="BQ232">
            <v>0</v>
          </cell>
          <cell r="BS232">
            <v>44482</v>
          </cell>
          <cell r="BT232">
            <v>4</v>
          </cell>
          <cell r="BU232">
            <v>4</v>
          </cell>
          <cell r="BV232">
            <v>17</v>
          </cell>
          <cell r="BW232">
            <v>4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1</v>
          </cell>
          <cell r="CC232">
            <v>30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4.3</v>
          </cell>
        </row>
        <row r="233">
          <cell r="AW233">
            <v>44483</v>
          </cell>
          <cell r="AX233">
            <v>0</v>
          </cell>
          <cell r="AY233">
            <v>0</v>
          </cell>
          <cell r="AZ233">
            <v>5</v>
          </cell>
          <cell r="BA233">
            <v>105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110</v>
          </cell>
          <cell r="BH233" t="str">
            <v>---</v>
          </cell>
          <cell r="BI233" t="str">
            <v>---</v>
          </cell>
          <cell r="BJ233" t="str">
            <v>---</v>
          </cell>
          <cell r="BK233" t="str">
            <v>---</v>
          </cell>
          <cell r="BL233" t="str">
            <v>---</v>
          </cell>
          <cell r="BM233" t="str">
            <v>---</v>
          </cell>
          <cell r="BN233" t="str">
            <v>---</v>
          </cell>
          <cell r="BO233" t="str">
            <v>---</v>
          </cell>
          <cell r="BP233" t="str">
            <v>---</v>
          </cell>
          <cell r="BQ233">
            <v>0</v>
          </cell>
          <cell r="BS233">
            <v>44483</v>
          </cell>
          <cell r="BT233">
            <v>2</v>
          </cell>
          <cell r="BU233">
            <v>2</v>
          </cell>
          <cell r="BV233">
            <v>12</v>
          </cell>
          <cell r="BW233">
            <v>1</v>
          </cell>
          <cell r="BX233">
            <v>0</v>
          </cell>
          <cell r="BY233">
            <v>1</v>
          </cell>
          <cell r="BZ233">
            <v>0</v>
          </cell>
          <cell r="CA233">
            <v>0</v>
          </cell>
          <cell r="CB233">
            <v>3</v>
          </cell>
          <cell r="CC233">
            <v>21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10.1</v>
          </cell>
        </row>
        <row r="234">
          <cell r="AW234">
            <v>44484</v>
          </cell>
          <cell r="AX234" t="str">
            <v>---</v>
          </cell>
          <cell r="AY234" t="str">
            <v>---</v>
          </cell>
          <cell r="AZ234" t="str">
            <v>---</v>
          </cell>
          <cell r="BA234" t="str">
            <v>---</v>
          </cell>
          <cell r="BB234" t="str">
            <v>---</v>
          </cell>
          <cell r="BC234" t="str">
            <v>---</v>
          </cell>
          <cell r="BD234" t="str">
            <v>---</v>
          </cell>
          <cell r="BE234" t="str">
            <v>---</v>
          </cell>
          <cell r="BF234" t="str">
            <v>---</v>
          </cell>
          <cell r="BG234">
            <v>0</v>
          </cell>
          <cell r="BH234" t="str">
            <v>---</v>
          </cell>
          <cell r="BI234" t="str">
            <v>---</v>
          </cell>
          <cell r="BJ234" t="str">
            <v>---</v>
          </cell>
          <cell r="BK234" t="str">
            <v>---</v>
          </cell>
          <cell r="BL234" t="str">
            <v>---</v>
          </cell>
          <cell r="BM234" t="str">
            <v>---</v>
          </cell>
          <cell r="BN234" t="str">
            <v>---</v>
          </cell>
          <cell r="BO234" t="str">
            <v>---</v>
          </cell>
          <cell r="BP234" t="str">
            <v>---</v>
          </cell>
          <cell r="BQ234">
            <v>0</v>
          </cell>
          <cell r="BS234">
            <v>44484</v>
          </cell>
          <cell r="BT234">
            <v>0</v>
          </cell>
          <cell r="BU234">
            <v>0</v>
          </cell>
          <cell r="BV234">
            <v>6</v>
          </cell>
          <cell r="BW234">
            <v>0</v>
          </cell>
          <cell r="BX234">
            <v>3</v>
          </cell>
          <cell r="BY234">
            <v>1</v>
          </cell>
          <cell r="BZ234">
            <v>0</v>
          </cell>
          <cell r="CA234">
            <v>0</v>
          </cell>
          <cell r="CB234">
            <v>2</v>
          </cell>
          <cell r="CC234">
            <v>12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15</v>
          </cell>
        </row>
        <row r="235">
          <cell r="AW235">
            <v>44485</v>
          </cell>
          <cell r="AX235">
            <v>0</v>
          </cell>
          <cell r="AY235">
            <v>0</v>
          </cell>
          <cell r="AZ235">
            <v>3</v>
          </cell>
          <cell r="BA235">
            <v>455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458</v>
          </cell>
          <cell r="BH235" t="str">
            <v>---</v>
          </cell>
          <cell r="BI235" t="str">
            <v>---</v>
          </cell>
          <cell r="BJ235" t="str">
            <v>---</v>
          </cell>
          <cell r="BK235" t="str">
            <v>---</v>
          </cell>
          <cell r="BL235" t="str">
            <v>---</v>
          </cell>
          <cell r="BM235" t="str">
            <v>---</v>
          </cell>
          <cell r="BN235" t="str">
            <v>---</v>
          </cell>
          <cell r="BO235" t="str">
            <v>---</v>
          </cell>
          <cell r="BP235" t="str">
            <v>---</v>
          </cell>
          <cell r="BQ235">
            <v>0</v>
          </cell>
          <cell r="BS235">
            <v>44485</v>
          </cell>
          <cell r="BT235">
            <v>1</v>
          </cell>
          <cell r="BU235">
            <v>1</v>
          </cell>
          <cell r="BV235">
            <v>14</v>
          </cell>
          <cell r="BW235">
            <v>8</v>
          </cell>
          <cell r="BX235">
            <v>1</v>
          </cell>
          <cell r="BY235">
            <v>1</v>
          </cell>
          <cell r="BZ235">
            <v>0</v>
          </cell>
          <cell r="CA235">
            <v>0</v>
          </cell>
          <cell r="CB235">
            <v>8</v>
          </cell>
          <cell r="CC235">
            <v>34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38.200000000000003</v>
          </cell>
        </row>
        <row r="236">
          <cell r="AW236">
            <v>44486</v>
          </cell>
          <cell r="AX236" t="str">
            <v>---</v>
          </cell>
          <cell r="AY236" t="str">
            <v>---</v>
          </cell>
          <cell r="AZ236" t="str">
            <v>---</v>
          </cell>
          <cell r="BA236" t="str">
            <v>---</v>
          </cell>
          <cell r="BB236" t="str">
            <v>---</v>
          </cell>
          <cell r="BC236" t="str">
            <v>---</v>
          </cell>
          <cell r="BD236" t="str">
            <v>---</v>
          </cell>
          <cell r="BE236" t="str">
            <v>---</v>
          </cell>
          <cell r="BF236" t="str">
            <v>---</v>
          </cell>
          <cell r="BG236">
            <v>0</v>
          </cell>
          <cell r="BH236" t="str">
            <v>---</v>
          </cell>
          <cell r="BI236" t="str">
            <v>---</v>
          </cell>
          <cell r="BJ236" t="str">
            <v>---</v>
          </cell>
          <cell r="BK236" t="str">
            <v>---</v>
          </cell>
          <cell r="BL236" t="str">
            <v>---</v>
          </cell>
          <cell r="BM236" t="str">
            <v>---</v>
          </cell>
          <cell r="BN236" t="str">
            <v>---</v>
          </cell>
          <cell r="BO236" t="str">
            <v>---</v>
          </cell>
          <cell r="BP236" t="str">
            <v>---</v>
          </cell>
          <cell r="BQ236">
            <v>0</v>
          </cell>
          <cell r="BS236">
            <v>44486</v>
          </cell>
          <cell r="BT236">
            <v>3</v>
          </cell>
          <cell r="BU236">
            <v>2</v>
          </cell>
          <cell r="BV236">
            <v>7</v>
          </cell>
          <cell r="BW236">
            <v>1</v>
          </cell>
          <cell r="BX236">
            <v>4</v>
          </cell>
          <cell r="BY236">
            <v>4</v>
          </cell>
          <cell r="BZ236">
            <v>0</v>
          </cell>
          <cell r="CA236">
            <v>0</v>
          </cell>
          <cell r="CB236">
            <v>3</v>
          </cell>
          <cell r="CC236">
            <v>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31.9</v>
          </cell>
        </row>
        <row r="237">
          <cell r="AW237">
            <v>44487</v>
          </cell>
          <cell r="AX237">
            <v>0</v>
          </cell>
          <cell r="AY237">
            <v>0</v>
          </cell>
          <cell r="AZ237">
            <v>1</v>
          </cell>
          <cell r="BA237">
            <v>394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395</v>
          </cell>
          <cell r="BH237" t="str">
            <v>---</v>
          </cell>
          <cell r="BI237" t="str">
            <v>---</v>
          </cell>
          <cell r="BJ237" t="str">
            <v>---</v>
          </cell>
          <cell r="BK237" t="str">
            <v>---</v>
          </cell>
          <cell r="BL237" t="str">
            <v>---</v>
          </cell>
          <cell r="BM237" t="str">
            <v>---</v>
          </cell>
          <cell r="BN237" t="str">
            <v>---</v>
          </cell>
          <cell r="BO237" t="str">
            <v>---</v>
          </cell>
          <cell r="BP237" t="str">
            <v>---</v>
          </cell>
          <cell r="BQ237">
            <v>0</v>
          </cell>
          <cell r="BS237">
            <v>44487</v>
          </cell>
          <cell r="BT237">
            <v>1</v>
          </cell>
          <cell r="BU237">
            <v>1</v>
          </cell>
          <cell r="BV237">
            <v>13</v>
          </cell>
          <cell r="BW237">
            <v>2</v>
          </cell>
          <cell r="BX237">
            <v>8</v>
          </cell>
          <cell r="BY237">
            <v>2</v>
          </cell>
          <cell r="BZ237">
            <v>0</v>
          </cell>
          <cell r="CA237">
            <v>0</v>
          </cell>
          <cell r="CB237">
            <v>0</v>
          </cell>
          <cell r="CC237">
            <v>27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14</v>
          </cell>
        </row>
        <row r="238">
          <cell r="AW238">
            <v>44488</v>
          </cell>
          <cell r="AX238" t="str">
            <v>---</v>
          </cell>
          <cell r="AY238" t="str">
            <v>---</v>
          </cell>
          <cell r="AZ238" t="str">
            <v>---</v>
          </cell>
          <cell r="BA238" t="str">
            <v>---</v>
          </cell>
          <cell r="BB238" t="str">
            <v>---</v>
          </cell>
          <cell r="BC238" t="str">
            <v>---</v>
          </cell>
          <cell r="BD238" t="str">
            <v>---</v>
          </cell>
          <cell r="BE238" t="str">
            <v>---</v>
          </cell>
          <cell r="BF238" t="str">
            <v>---</v>
          </cell>
          <cell r="BG238">
            <v>0</v>
          </cell>
          <cell r="BH238" t="str">
            <v>---</v>
          </cell>
          <cell r="BI238" t="str">
            <v>---</v>
          </cell>
          <cell r="BJ238" t="str">
            <v>---</v>
          </cell>
          <cell r="BK238" t="str">
            <v>---</v>
          </cell>
          <cell r="BL238" t="str">
            <v>---</v>
          </cell>
          <cell r="BM238" t="str">
            <v>---</v>
          </cell>
          <cell r="BN238" t="str">
            <v>---</v>
          </cell>
          <cell r="BO238" t="str">
            <v>---</v>
          </cell>
          <cell r="BP238" t="str">
            <v>---</v>
          </cell>
          <cell r="BQ238">
            <v>0</v>
          </cell>
          <cell r="BS238">
            <v>44488</v>
          </cell>
          <cell r="BT238">
            <v>3</v>
          </cell>
          <cell r="BU238">
            <v>2</v>
          </cell>
          <cell r="BV238">
            <v>17</v>
          </cell>
          <cell r="BW238">
            <v>6</v>
          </cell>
          <cell r="BX238">
            <v>3</v>
          </cell>
          <cell r="BY238">
            <v>1</v>
          </cell>
          <cell r="BZ238">
            <v>0</v>
          </cell>
          <cell r="CA238">
            <v>0</v>
          </cell>
          <cell r="CB238">
            <v>6</v>
          </cell>
          <cell r="CC238">
            <v>38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1</v>
          </cell>
          <cell r="CN238">
            <v>8</v>
          </cell>
        </row>
        <row r="239">
          <cell r="AW239">
            <v>44489</v>
          </cell>
          <cell r="AX239">
            <v>0</v>
          </cell>
          <cell r="AY239">
            <v>0</v>
          </cell>
          <cell r="AZ239">
            <v>4</v>
          </cell>
          <cell r="BA239">
            <v>95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1</v>
          </cell>
          <cell r="BG239">
            <v>100</v>
          </cell>
          <cell r="BH239" t="str">
            <v>---</v>
          </cell>
          <cell r="BI239" t="str">
            <v>---</v>
          </cell>
          <cell r="BJ239" t="str">
            <v>---</v>
          </cell>
          <cell r="BK239" t="str">
            <v>---</v>
          </cell>
          <cell r="BL239" t="str">
            <v>---</v>
          </cell>
          <cell r="BM239" t="str">
            <v>---</v>
          </cell>
          <cell r="BN239" t="str">
            <v>---</v>
          </cell>
          <cell r="BO239" t="str">
            <v>---</v>
          </cell>
          <cell r="BP239" t="str">
            <v>---</v>
          </cell>
          <cell r="BQ239">
            <v>0</v>
          </cell>
          <cell r="BS239">
            <v>44489</v>
          </cell>
          <cell r="BT239">
            <v>2</v>
          </cell>
          <cell r="BU239">
            <v>3</v>
          </cell>
          <cell r="BV239">
            <v>20</v>
          </cell>
          <cell r="BW239">
            <v>4</v>
          </cell>
          <cell r="BX239">
            <v>2</v>
          </cell>
          <cell r="BY239">
            <v>0</v>
          </cell>
          <cell r="BZ239">
            <v>0</v>
          </cell>
          <cell r="CA239">
            <v>0</v>
          </cell>
          <cell r="CB239">
            <v>7</v>
          </cell>
          <cell r="CC239">
            <v>38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5.4</v>
          </cell>
        </row>
        <row r="240">
          <cell r="AW240">
            <v>44490</v>
          </cell>
          <cell r="AX240" t="str">
            <v>---</v>
          </cell>
          <cell r="AY240" t="str">
            <v>---</v>
          </cell>
          <cell r="AZ240" t="str">
            <v>---</v>
          </cell>
          <cell r="BA240" t="str">
            <v>---</v>
          </cell>
          <cell r="BB240" t="str">
            <v>---</v>
          </cell>
          <cell r="BC240" t="str">
            <v>---</v>
          </cell>
          <cell r="BD240" t="str">
            <v>---</v>
          </cell>
          <cell r="BE240" t="str">
            <v>---</v>
          </cell>
          <cell r="BF240" t="str">
            <v>---</v>
          </cell>
          <cell r="BG240">
            <v>0</v>
          </cell>
          <cell r="BH240" t="str">
            <v>---</v>
          </cell>
          <cell r="BI240" t="str">
            <v>---</v>
          </cell>
          <cell r="BJ240" t="str">
            <v>---</v>
          </cell>
          <cell r="BK240" t="str">
            <v>---</v>
          </cell>
          <cell r="BL240" t="str">
            <v>---</v>
          </cell>
          <cell r="BM240" t="str">
            <v>---</v>
          </cell>
          <cell r="BN240" t="str">
            <v>---</v>
          </cell>
          <cell r="BO240" t="str">
            <v>---</v>
          </cell>
          <cell r="BP240" t="str">
            <v>---</v>
          </cell>
          <cell r="BQ240">
            <v>0</v>
          </cell>
          <cell r="BS240">
            <v>44490</v>
          </cell>
          <cell r="BT240">
            <v>1</v>
          </cell>
          <cell r="BU240">
            <v>9</v>
          </cell>
          <cell r="BV240">
            <v>7</v>
          </cell>
          <cell r="BW240">
            <v>4</v>
          </cell>
          <cell r="BX240">
            <v>1</v>
          </cell>
          <cell r="BY240">
            <v>1</v>
          </cell>
          <cell r="BZ240">
            <v>0</v>
          </cell>
          <cell r="CA240">
            <v>0</v>
          </cell>
          <cell r="CB240">
            <v>3</v>
          </cell>
          <cell r="CC240">
            <v>26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1.6</v>
          </cell>
        </row>
        <row r="241">
          <cell r="AW241">
            <v>44491</v>
          </cell>
          <cell r="AX241">
            <v>0</v>
          </cell>
          <cell r="AY241">
            <v>0</v>
          </cell>
          <cell r="AZ241">
            <v>2</v>
          </cell>
          <cell r="BA241">
            <v>60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1</v>
          </cell>
          <cell r="BG241">
            <v>63</v>
          </cell>
          <cell r="BH241" t="str">
            <v>---</v>
          </cell>
          <cell r="BI241" t="str">
            <v>---</v>
          </cell>
          <cell r="BJ241" t="str">
            <v>---</v>
          </cell>
          <cell r="BK241" t="str">
            <v>---</v>
          </cell>
          <cell r="BL241" t="str">
            <v>---</v>
          </cell>
          <cell r="BM241" t="str">
            <v>---</v>
          </cell>
          <cell r="BN241" t="str">
            <v>---</v>
          </cell>
          <cell r="BO241" t="str">
            <v>---</v>
          </cell>
          <cell r="BP241" t="str">
            <v>---</v>
          </cell>
          <cell r="BQ241">
            <v>0</v>
          </cell>
          <cell r="BS241">
            <v>44491</v>
          </cell>
          <cell r="BT241">
            <v>1</v>
          </cell>
          <cell r="BU241">
            <v>1</v>
          </cell>
          <cell r="BV241">
            <v>11</v>
          </cell>
          <cell r="BW241">
            <v>0</v>
          </cell>
          <cell r="BX241">
            <v>5</v>
          </cell>
          <cell r="BY241">
            <v>0</v>
          </cell>
          <cell r="BZ241">
            <v>0</v>
          </cell>
          <cell r="CA241">
            <v>0</v>
          </cell>
          <cell r="CB241">
            <v>3</v>
          </cell>
          <cell r="CC241">
            <v>21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6.4</v>
          </cell>
        </row>
        <row r="242">
          <cell r="AW242">
            <v>44492</v>
          </cell>
          <cell r="AX242" t="str">
            <v>---</v>
          </cell>
          <cell r="AY242" t="str">
            <v>---</v>
          </cell>
          <cell r="AZ242" t="str">
            <v>---</v>
          </cell>
          <cell r="BA242" t="str">
            <v>---</v>
          </cell>
          <cell r="BB242" t="str">
            <v>---</v>
          </cell>
          <cell r="BC242" t="str">
            <v>---</v>
          </cell>
          <cell r="BD242" t="str">
            <v>---</v>
          </cell>
          <cell r="BE242" t="str">
            <v>---</v>
          </cell>
          <cell r="BF242" t="str">
            <v>---</v>
          </cell>
          <cell r="BG242">
            <v>0</v>
          </cell>
          <cell r="BH242" t="str">
            <v>---</v>
          </cell>
          <cell r="BI242" t="str">
            <v>---</v>
          </cell>
          <cell r="BJ242" t="str">
            <v>---</v>
          </cell>
          <cell r="BK242" t="str">
            <v>---</v>
          </cell>
          <cell r="BL242" t="str">
            <v>---</v>
          </cell>
          <cell r="BM242" t="str">
            <v>---</v>
          </cell>
          <cell r="BN242" t="str">
            <v>---</v>
          </cell>
          <cell r="BO242" t="str">
            <v>---</v>
          </cell>
          <cell r="BP242" t="str">
            <v>---</v>
          </cell>
          <cell r="BQ242">
            <v>0</v>
          </cell>
          <cell r="BS242">
            <v>44492</v>
          </cell>
          <cell r="BT242">
            <v>2</v>
          </cell>
          <cell r="BU242">
            <v>2</v>
          </cell>
          <cell r="BV242">
            <v>3</v>
          </cell>
          <cell r="BW242">
            <v>1</v>
          </cell>
          <cell r="BX242">
            <v>2</v>
          </cell>
          <cell r="BY242">
            <v>0</v>
          </cell>
          <cell r="BZ242">
            <v>0</v>
          </cell>
          <cell r="CA242">
            <v>0</v>
          </cell>
          <cell r="CB242">
            <v>3</v>
          </cell>
          <cell r="CC242">
            <v>13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8.5</v>
          </cell>
        </row>
        <row r="243">
          <cell r="AW243">
            <v>44493</v>
          </cell>
          <cell r="AX243">
            <v>0</v>
          </cell>
          <cell r="AY243">
            <v>0</v>
          </cell>
          <cell r="AZ243">
            <v>1</v>
          </cell>
          <cell r="BA243">
            <v>172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173</v>
          </cell>
          <cell r="BH243" t="str">
            <v>---</v>
          </cell>
          <cell r="BI243" t="str">
            <v>---</v>
          </cell>
          <cell r="BJ243" t="str">
            <v>---</v>
          </cell>
          <cell r="BK243" t="str">
            <v>---</v>
          </cell>
          <cell r="BL243" t="str">
            <v>---</v>
          </cell>
          <cell r="BM243" t="str">
            <v>---</v>
          </cell>
          <cell r="BN243" t="str">
            <v>---</v>
          </cell>
          <cell r="BO243" t="str">
            <v>---</v>
          </cell>
          <cell r="BP243" t="str">
            <v>---</v>
          </cell>
          <cell r="BQ243">
            <v>0</v>
          </cell>
          <cell r="BS243">
            <v>44493</v>
          </cell>
          <cell r="BT243">
            <v>1</v>
          </cell>
          <cell r="BU243">
            <v>1</v>
          </cell>
          <cell r="BV243">
            <v>8</v>
          </cell>
          <cell r="BW243">
            <v>2</v>
          </cell>
          <cell r="BX243">
            <v>3</v>
          </cell>
          <cell r="BY243">
            <v>5</v>
          </cell>
          <cell r="BZ243">
            <v>0</v>
          </cell>
          <cell r="CA243">
            <v>0</v>
          </cell>
          <cell r="CB243">
            <v>5</v>
          </cell>
          <cell r="CC243">
            <v>25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12.7</v>
          </cell>
        </row>
        <row r="244">
          <cell r="AW244">
            <v>44494</v>
          </cell>
          <cell r="AX244" t="str">
            <v>---</v>
          </cell>
          <cell r="AY244" t="str">
            <v>---</v>
          </cell>
          <cell r="AZ244" t="str">
            <v>---</v>
          </cell>
          <cell r="BA244" t="str">
            <v>---</v>
          </cell>
          <cell r="BB244" t="str">
            <v>---</v>
          </cell>
          <cell r="BC244" t="str">
            <v>---</v>
          </cell>
          <cell r="BD244" t="str">
            <v>---</v>
          </cell>
          <cell r="BE244" t="str">
            <v>---</v>
          </cell>
          <cell r="BF244" t="str">
            <v>---</v>
          </cell>
          <cell r="BG244">
            <v>0</v>
          </cell>
          <cell r="BH244" t="str">
            <v>---</v>
          </cell>
          <cell r="BI244" t="str">
            <v>---</v>
          </cell>
          <cell r="BJ244" t="str">
            <v>---</v>
          </cell>
          <cell r="BK244" t="str">
            <v>---</v>
          </cell>
          <cell r="BL244" t="str">
            <v>---</v>
          </cell>
          <cell r="BM244" t="str">
            <v>---</v>
          </cell>
          <cell r="BN244" t="str">
            <v>---</v>
          </cell>
          <cell r="BO244" t="str">
            <v>---</v>
          </cell>
          <cell r="BP244" t="str">
            <v>---</v>
          </cell>
          <cell r="BQ244">
            <v>0</v>
          </cell>
          <cell r="BS244">
            <v>44494</v>
          </cell>
          <cell r="BT244">
            <v>1</v>
          </cell>
          <cell r="BU244">
            <v>1</v>
          </cell>
          <cell r="BV244">
            <v>8</v>
          </cell>
          <cell r="BW244">
            <v>1</v>
          </cell>
          <cell r="BX244">
            <v>0</v>
          </cell>
          <cell r="BY244">
            <v>4</v>
          </cell>
          <cell r="BZ244">
            <v>0</v>
          </cell>
          <cell r="CA244">
            <v>0</v>
          </cell>
          <cell r="CB244">
            <v>7</v>
          </cell>
          <cell r="CC244">
            <v>22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13</v>
          </cell>
        </row>
        <row r="245">
          <cell r="AW245">
            <v>44495</v>
          </cell>
          <cell r="AX245">
            <v>0</v>
          </cell>
          <cell r="AY245">
            <v>0</v>
          </cell>
          <cell r="AZ245">
            <v>2</v>
          </cell>
          <cell r="BA245">
            <v>208</v>
          </cell>
          <cell r="BB245">
            <v>0</v>
          </cell>
          <cell r="BC245">
            <v>0</v>
          </cell>
          <cell r="BD245">
            <v>0</v>
          </cell>
          <cell r="BE245">
            <v>3</v>
          </cell>
          <cell r="BF245">
            <v>0</v>
          </cell>
          <cell r="BG245">
            <v>213</v>
          </cell>
          <cell r="BH245" t="str">
            <v>---</v>
          </cell>
          <cell r="BI245" t="str">
            <v>---</v>
          </cell>
          <cell r="BJ245" t="str">
            <v>---</v>
          </cell>
          <cell r="BK245" t="str">
            <v>---</v>
          </cell>
          <cell r="BL245" t="str">
            <v>---</v>
          </cell>
          <cell r="BM245" t="str">
            <v>---</v>
          </cell>
          <cell r="BN245" t="str">
            <v>---</v>
          </cell>
          <cell r="BO245" t="str">
            <v>---</v>
          </cell>
          <cell r="BP245" t="str">
            <v>---</v>
          </cell>
          <cell r="BQ245">
            <v>0</v>
          </cell>
          <cell r="BS245">
            <v>44495</v>
          </cell>
          <cell r="BT245">
            <v>0</v>
          </cell>
          <cell r="BU245">
            <v>3</v>
          </cell>
          <cell r="BV245">
            <v>15</v>
          </cell>
          <cell r="BW245">
            <v>11</v>
          </cell>
          <cell r="BX245">
            <v>1</v>
          </cell>
          <cell r="BY245">
            <v>2</v>
          </cell>
          <cell r="BZ245">
            <v>0</v>
          </cell>
          <cell r="CA245">
            <v>0</v>
          </cell>
          <cell r="CB245">
            <v>3</v>
          </cell>
          <cell r="CC245">
            <v>35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13.6</v>
          </cell>
        </row>
        <row r="246">
          <cell r="AW246">
            <v>44496</v>
          </cell>
          <cell r="AX246" t="str">
            <v>---</v>
          </cell>
          <cell r="AY246" t="str">
            <v>---</v>
          </cell>
          <cell r="AZ246" t="str">
            <v>---</v>
          </cell>
          <cell r="BA246" t="str">
            <v>---</v>
          </cell>
          <cell r="BB246" t="str">
            <v>---</v>
          </cell>
          <cell r="BC246" t="str">
            <v>---</v>
          </cell>
          <cell r="BD246" t="str">
            <v>---</v>
          </cell>
          <cell r="BE246" t="str">
            <v>---</v>
          </cell>
          <cell r="BF246" t="str">
            <v>---</v>
          </cell>
          <cell r="BG246">
            <v>0</v>
          </cell>
          <cell r="BH246" t="str">
            <v>---</v>
          </cell>
          <cell r="BI246" t="str">
            <v>---</v>
          </cell>
          <cell r="BJ246" t="str">
            <v>---</v>
          </cell>
          <cell r="BK246" t="str">
            <v>---</v>
          </cell>
          <cell r="BL246" t="str">
            <v>---</v>
          </cell>
          <cell r="BM246" t="str">
            <v>---</v>
          </cell>
          <cell r="BN246" t="str">
            <v>---</v>
          </cell>
          <cell r="BO246" t="str">
            <v>---</v>
          </cell>
          <cell r="BP246" t="str">
            <v>---</v>
          </cell>
          <cell r="BQ246">
            <v>0</v>
          </cell>
          <cell r="BS246">
            <v>44496</v>
          </cell>
          <cell r="BT246">
            <v>2</v>
          </cell>
          <cell r="BU246">
            <v>4</v>
          </cell>
          <cell r="BV246">
            <v>10</v>
          </cell>
          <cell r="BW246">
            <v>2</v>
          </cell>
          <cell r="BX246">
            <v>1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19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11</v>
          </cell>
        </row>
        <row r="247">
          <cell r="AW247">
            <v>44497</v>
          </cell>
          <cell r="AX247">
            <v>0</v>
          </cell>
          <cell r="AY247">
            <v>0</v>
          </cell>
          <cell r="AZ247">
            <v>1</v>
          </cell>
          <cell r="BA247">
            <v>118</v>
          </cell>
          <cell r="BB247">
            <v>0</v>
          </cell>
          <cell r="BC247">
            <v>0</v>
          </cell>
          <cell r="BD247">
            <v>0</v>
          </cell>
          <cell r="BE247">
            <v>2</v>
          </cell>
          <cell r="BF247">
            <v>0</v>
          </cell>
          <cell r="BG247">
            <v>121</v>
          </cell>
          <cell r="BH247" t="str">
            <v>---</v>
          </cell>
          <cell r="BI247" t="str">
            <v>---</v>
          </cell>
          <cell r="BJ247" t="str">
            <v>---</v>
          </cell>
          <cell r="BK247" t="str">
            <v>---</v>
          </cell>
          <cell r="BL247" t="str">
            <v>---</v>
          </cell>
          <cell r="BM247" t="str">
            <v>---</v>
          </cell>
          <cell r="BN247" t="str">
            <v>---</v>
          </cell>
          <cell r="BO247" t="str">
            <v>---</v>
          </cell>
          <cell r="BP247" t="str">
            <v>---</v>
          </cell>
          <cell r="BQ247">
            <v>0</v>
          </cell>
          <cell r="BS247">
            <v>44497</v>
          </cell>
          <cell r="BT247">
            <v>2</v>
          </cell>
          <cell r="BU247">
            <v>3</v>
          </cell>
          <cell r="BV247">
            <v>14</v>
          </cell>
          <cell r="BW247">
            <v>8</v>
          </cell>
          <cell r="BX247">
            <v>1</v>
          </cell>
          <cell r="BY247">
            <v>1</v>
          </cell>
          <cell r="BZ247">
            <v>0</v>
          </cell>
          <cell r="CA247">
            <v>0</v>
          </cell>
          <cell r="CB247">
            <v>1</v>
          </cell>
          <cell r="CC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5.3</v>
          </cell>
        </row>
        <row r="248">
          <cell r="AW248">
            <v>44498</v>
          </cell>
          <cell r="AX248" t="str">
            <v>---</v>
          </cell>
          <cell r="AY248" t="str">
            <v>---</v>
          </cell>
          <cell r="AZ248" t="str">
            <v>---</v>
          </cell>
          <cell r="BA248" t="str">
            <v>---</v>
          </cell>
          <cell r="BB248" t="str">
            <v>---</v>
          </cell>
          <cell r="BC248" t="str">
            <v>---</v>
          </cell>
          <cell r="BD248" t="str">
            <v>---</v>
          </cell>
          <cell r="BE248" t="str">
            <v>---</v>
          </cell>
          <cell r="BF248" t="str">
            <v>---</v>
          </cell>
          <cell r="BG248">
            <v>0</v>
          </cell>
          <cell r="BH248" t="str">
            <v>---</v>
          </cell>
          <cell r="BI248" t="str">
            <v>---</v>
          </cell>
          <cell r="BJ248" t="str">
            <v>---</v>
          </cell>
          <cell r="BK248" t="str">
            <v>---</v>
          </cell>
          <cell r="BL248" t="str">
            <v>---</v>
          </cell>
          <cell r="BM248" t="str">
            <v>---</v>
          </cell>
          <cell r="BN248" t="str">
            <v>---</v>
          </cell>
          <cell r="BO248" t="str">
            <v>---</v>
          </cell>
          <cell r="BP248" t="str">
            <v>---</v>
          </cell>
          <cell r="BQ248">
            <v>0</v>
          </cell>
          <cell r="BS248">
            <v>44498</v>
          </cell>
          <cell r="BT248">
            <v>2</v>
          </cell>
          <cell r="BU248">
            <v>1</v>
          </cell>
          <cell r="BV248">
            <v>10</v>
          </cell>
          <cell r="BW248">
            <v>3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2</v>
          </cell>
          <cell r="CC248">
            <v>18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15.2</v>
          </cell>
        </row>
        <row r="249">
          <cell r="AW249">
            <v>44499</v>
          </cell>
          <cell r="AX249">
            <v>0</v>
          </cell>
          <cell r="AY249">
            <v>5</v>
          </cell>
          <cell r="AZ249">
            <v>4</v>
          </cell>
          <cell r="BA249">
            <v>197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0</v>
          </cell>
          <cell r="BG249">
            <v>207</v>
          </cell>
          <cell r="BH249" t="str">
            <v>---</v>
          </cell>
          <cell r="BI249" t="str">
            <v>---</v>
          </cell>
          <cell r="BJ249" t="str">
            <v>---</v>
          </cell>
          <cell r="BK249" t="str">
            <v>---</v>
          </cell>
          <cell r="BL249" t="str">
            <v>---</v>
          </cell>
          <cell r="BM249" t="str">
            <v>---</v>
          </cell>
          <cell r="BN249" t="str">
            <v>---</v>
          </cell>
          <cell r="BO249" t="str">
            <v>---</v>
          </cell>
          <cell r="BP249" t="str">
            <v>---</v>
          </cell>
          <cell r="BQ249">
            <v>0</v>
          </cell>
          <cell r="BS249">
            <v>44499</v>
          </cell>
          <cell r="BT249">
            <v>0</v>
          </cell>
          <cell r="BU249">
            <v>2</v>
          </cell>
          <cell r="BV249">
            <v>9</v>
          </cell>
          <cell r="BW249">
            <v>2</v>
          </cell>
          <cell r="BX249">
            <v>0</v>
          </cell>
          <cell r="BY249">
            <v>1</v>
          </cell>
          <cell r="BZ249">
            <v>0</v>
          </cell>
          <cell r="CA249">
            <v>0</v>
          </cell>
          <cell r="CB249">
            <v>3</v>
          </cell>
          <cell r="CC249">
            <v>17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15.6</v>
          </cell>
        </row>
        <row r="250">
          <cell r="AW250">
            <v>44500</v>
          </cell>
          <cell r="AX250" t="str">
            <v>---</v>
          </cell>
          <cell r="AY250" t="str">
            <v>---</v>
          </cell>
          <cell r="AZ250" t="str">
            <v>---</v>
          </cell>
          <cell r="BA250" t="str">
            <v>---</v>
          </cell>
          <cell r="BB250" t="str">
            <v>---</v>
          </cell>
          <cell r="BC250" t="str">
            <v>---</v>
          </cell>
          <cell r="BD250" t="str">
            <v>---</v>
          </cell>
          <cell r="BE250" t="str">
            <v>---</v>
          </cell>
          <cell r="BF250" t="str">
            <v>---</v>
          </cell>
          <cell r="BG250">
            <v>0</v>
          </cell>
          <cell r="BH250" t="str">
            <v>---</v>
          </cell>
          <cell r="BI250" t="str">
            <v>---</v>
          </cell>
          <cell r="BJ250" t="str">
            <v>---</v>
          </cell>
          <cell r="BK250" t="str">
            <v>---</v>
          </cell>
          <cell r="BL250" t="str">
            <v>---</v>
          </cell>
          <cell r="BM250" t="str">
            <v>---</v>
          </cell>
          <cell r="BN250" t="str">
            <v>---</v>
          </cell>
          <cell r="BO250" t="str">
            <v>---</v>
          </cell>
          <cell r="BP250" t="str">
            <v>---</v>
          </cell>
          <cell r="BQ250">
            <v>0</v>
          </cell>
          <cell r="BS250">
            <v>44500</v>
          </cell>
          <cell r="BT250">
            <v>3</v>
          </cell>
          <cell r="BU250">
            <v>1</v>
          </cell>
          <cell r="BV250">
            <v>5</v>
          </cell>
          <cell r="BW250">
            <v>2</v>
          </cell>
          <cell r="BX250">
            <v>0</v>
          </cell>
          <cell r="BY250">
            <v>2</v>
          </cell>
          <cell r="BZ250">
            <v>0</v>
          </cell>
          <cell r="CA250">
            <v>0</v>
          </cell>
          <cell r="CB250">
            <v>4</v>
          </cell>
          <cell r="CC250">
            <v>17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38.700000000000003</v>
          </cell>
        </row>
        <row r="251">
          <cell r="AW251">
            <v>44501</v>
          </cell>
          <cell r="AX251">
            <v>1</v>
          </cell>
          <cell r="AY251">
            <v>13</v>
          </cell>
          <cell r="AZ251">
            <v>13</v>
          </cell>
          <cell r="BA251">
            <v>739</v>
          </cell>
          <cell r="BB251">
            <v>0</v>
          </cell>
          <cell r="BC251">
            <v>0</v>
          </cell>
          <cell r="BD251">
            <v>0</v>
          </cell>
          <cell r="BE251">
            <v>5</v>
          </cell>
          <cell r="BF251">
            <v>0</v>
          </cell>
          <cell r="BG251">
            <v>771</v>
          </cell>
          <cell r="BH251" t="str">
            <v>---</v>
          </cell>
          <cell r="BI251" t="str">
            <v>---</v>
          </cell>
          <cell r="BJ251" t="str">
            <v>---</v>
          </cell>
          <cell r="BK251" t="str">
            <v>---</v>
          </cell>
          <cell r="BL251" t="str">
            <v>---</v>
          </cell>
          <cell r="BM251" t="str">
            <v>---</v>
          </cell>
          <cell r="BN251" t="str">
            <v>---</v>
          </cell>
          <cell r="BO251" t="str">
            <v>---</v>
          </cell>
          <cell r="BP251" t="str">
            <v>---</v>
          </cell>
          <cell r="BQ251">
            <v>0</v>
          </cell>
          <cell r="BS251">
            <v>44501</v>
          </cell>
          <cell r="BT251">
            <v>2</v>
          </cell>
          <cell r="BU251">
            <v>3</v>
          </cell>
          <cell r="BV251">
            <v>4</v>
          </cell>
          <cell r="BW251">
            <v>4</v>
          </cell>
          <cell r="BX251">
            <v>1</v>
          </cell>
          <cell r="BY251">
            <v>1</v>
          </cell>
          <cell r="BZ251">
            <v>0</v>
          </cell>
          <cell r="CA251">
            <v>0</v>
          </cell>
          <cell r="CB251">
            <v>3</v>
          </cell>
          <cell r="CC251">
            <v>18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65.3</v>
          </cell>
        </row>
        <row r="253">
          <cell r="B253">
            <v>141518</v>
          </cell>
          <cell r="C253">
            <v>32735</v>
          </cell>
          <cell r="D253">
            <v>76606</v>
          </cell>
          <cell r="E253">
            <v>222821</v>
          </cell>
          <cell r="F253">
            <v>229147</v>
          </cell>
          <cell r="G253">
            <v>45926</v>
          </cell>
          <cell r="H253">
            <v>2722</v>
          </cell>
          <cell r="I253">
            <v>1757</v>
          </cell>
          <cell r="J253">
            <v>17856</v>
          </cell>
          <cell r="K253">
            <v>771088</v>
          </cell>
          <cell r="AW253" t="str">
            <v>% trkd</v>
          </cell>
          <cell r="AX253">
            <v>1.4132477847340974E-5</v>
          </cell>
          <cell r="AY253">
            <v>5.4987016954330227E-3</v>
          </cell>
          <cell r="AZ253">
            <v>0.17323708325718612</v>
          </cell>
          <cell r="BA253">
            <v>0.48555567024652074</v>
          </cell>
          <cell r="BB253">
            <v>9.4699035989997688E-4</v>
          </cell>
          <cell r="BC253">
            <v>2.2645124765927798E-3</v>
          </cell>
          <cell r="BD253">
            <v>0</v>
          </cell>
          <cell r="BE253">
            <v>1.2521343198634035E-2</v>
          </cell>
          <cell r="BF253">
            <v>2.0609318996415771E-2</v>
          </cell>
          <cell r="BG253" t="str">
            <v>% brgd</v>
          </cell>
          <cell r="BH253">
            <v>0.84507977783744825</v>
          </cell>
          <cell r="BI253">
            <v>0.61362456086757289</v>
          </cell>
          <cell r="BJ253">
            <v>0.59509698979192227</v>
          </cell>
          <cell r="BK253">
            <v>0.25658263808168891</v>
          </cell>
          <cell r="BL253">
            <v>0.32955700925606707</v>
          </cell>
          <cell r="BM253">
            <v>0.60286112441754125</v>
          </cell>
          <cell r="BN253">
            <v>0.97942689199118294</v>
          </cell>
          <cell r="BO253">
            <v>0.94593056346044391</v>
          </cell>
          <cell r="BP253">
            <v>0.93419578853046592</v>
          </cell>
          <cell r="BQ253">
            <v>0.47550214761479881</v>
          </cell>
          <cell r="CN253"/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CN255"/>
        </row>
        <row r="256">
          <cell r="CN256"/>
        </row>
        <row r="257">
          <cell r="CN257"/>
        </row>
        <row r="258">
          <cell r="CN258"/>
        </row>
        <row r="259">
          <cell r="CN259"/>
        </row>
        <row r="260">
          <cell r="CN260"/>
        </row>
        <row r="261">
          <cell r="CN261"/>
        </row>
        <row r="262">
          <cell r="CN262"/>
        </row>
        <row r="263">
          <cell r="CN263"/>
        </row>
        <row r="264">
          <cell r="CN264"/>
        </row>
        <row r="265">
          <cell r="CN265"/>
        </row>
        <row r="266">
          <cell r="CN266"/>
        </row>
        <row r="267">
          <cell r="CN267"/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GO"/>
    </sheetNames>
    <sheetDataSet>
      <sheetData sheetId="0">
        <row r="7">
          <cell r="B7">
            <v>0</v>
          </cell>
        </row>
        <row r="223">
          <cell r="L223"/>
          <cell r="AW223">
            <v>9.4060595926131078E-5</v>
          </cell>
          <cell r="AX223">
            <v>2.090235465025135E-5</v>
          </cell>
          <cell r="AY223">
            <v>0.13173709018320914</v>
          </cell>
          <cell r="AZ223">
            <v>0.85807301192479335</v>
          </cell>
          <cell r="BA223">
            <v>4.4731038951537887E-3</v>
          </cell>
          <cell r="BB223">
            <v>3.2712185027643365E-3</v>
          </cell>
          <cell r="BC223">
            <v>1.0451177325125675E-5</v>
          </cell>
          <cell r="BD223">
            <v>9.4060595926131078E-5</v>
          </cell>
          <cell r="BE223">
            <v>2.226100770251769E-3</v>
          </cell>
          <cell r="BG223">
            <v>0.30892956184137549</v>
          </cell>
          <cell r="BH223">
            <v>6.8082929077515564E-2</v>
          </cell>
          <cell r="BI223">
            <v>9.2760110301297521E-2</v>
          </cell>
          <cell r="BJ223">
            <v>0.11521095513736886</v>
          </cell>
          <cell r="BK223">
            <v>0.29256403646504653</v>
          </cell>
          <cell r="BL223">
            <v>7.7531188238694509E-2</v>
          </cell>
          <cell r="BM223">
            <v>4.8627873731574133E-3</v>
          </cell>
          <cell r="BN223">
            <v>1.1194175591541485E-2</v>
          </cell>
          <cell r="BO223">
            <v>2.8864255974002641E-2</v>
          </cell>
        </row>
        <row r="224">
          <cell r="L224"/>
        </row>
        <row r="225">
          <cell r="L225"/>
        </row>
        <row r="226">
          <cell r="L226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O"/>
      <sheetName val="Sheet1"/>
    </sheetNames>
    <sheetDataSet>
      <sheetData sheetId="0">
        <row r="38">
          <cell r="B38" t="str">
            <v>---</v>
          </cell>
          <cell r="AW38">
            <v>39173</v>
          </cell>
          <cell r="AX38" t="str">
            <v>---</v>
          </cell>
          <cell r="AY38" t="str">
            <v>---</v>
          </cell>
          <cell r="AZ38" t="str">
            <v>---</v>
          </cell>
          <cell r="BA38" t="str">
            <v>---</v>
          </cell>
          <cell r="BB38" t="str">
            <v>---</v>
          </cell>
          <cell r="BC38" t="str">
            <v>---</v>
          </cell>
          <cell r="BD38" t="str">
            <v>---</v>
          </cell>
          <cell r="BE38" t="str">
            <v>---</v>
          </cell>
          <cell r="BF38" t="str">
            <v>---</v>
          </cell>
          <cell r="BG38">
            <v>0</v>
          </cell>
          <cell r="BH38" t="str">
            <v>---</v>
          </cell>
          <cell r="BI38" t="str">
            <v>---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0</v>
          </cell>
          <cell r="BS38">
            <v>39539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  <cell r="CC38">
            <v>0</v>
          </cell>
          <cell r="CD38" t="str">
            <v>---</v>
          </cell>
          <cell r="CE38" t="str">
            <v>---</v>
          </cell>
          <cell r="CF38" t="str">
            <v>---</v>
          </cell>
          <cell r="CG38" t="str">
            <v>---</v>
          </cell>
          <cell r="CH38" t="str">
            <v>---</v>
          </cell>
          <cell r="CI38" t="str">
            <v>---</v>
          </cell>
          <cell r="CJ38" t="str">
            <v>---</v>
          </cell>
          <cell r="CK38" t="str">
            <v>---</v>
          </cell>
          <cell r="CL38" t="str">
            <v>---</v>
          </cell>
          <cell r="CM38">
            <v>0</v>
          </cell>
        </row>
        <row r="39">
          <cell r="AW39">
            <v>37713</v>
          </cell>
          <cell r="AX39" t="str">
            <v>---</v>
          </cell>
          <cell r="AY39" t="str">
            <v>---</v>
          </cell>
          <cell r="AZ39" t="str">
            <v>---</v>
          </cell>
          <cell r="BA39" t="str">
            <v>---</v>
          </cell>
          <cell r="BB39" t="str">
            <v>---</v>
          </cell>
          <cell r="BC39" t="str">
            <v>---</v>
          </cell>
          <cell r="BD39" t="str">
            <v>---</v>
          </cell>
          <cell r="BE39" t="str">
            <v>---</v>
          </cell>
          <cell r="BF39" t="str">
            <v>---</v>
          </cell>
          <cell r="BG39">
            <v>0</v>
          </cell>
          <cell r="BH39" t="str">
            <v>---</v>
          </cell>
          <cell r="BI39" t="str">
            <v>---</v>
          </cell>
          <cell r="BJ39" t="str">
            <v>---</v>
          </cell>
          <cell r="BK39" t="str">
            <v>---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>
            <v>0</v>
          </cell>
          <cell r="BS39">
            <v>37713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0</v>
          </cell>
          <cell r="CA39">
            <v>0</v>
          </cell>
          <cell r="CB39">
            <v>0</v>
          </cell>
          <cell r="CC39">
            <v>2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</row>
        <row r="40">
          <cell r="AW40">
            <v>37714</v>
          </cell>
          <cell r="AX40" t="str">
            <v>---</v>
          </cell>
          <cell r="AY40" t="str">
            <v>---</v>
          </cell>
          <cell r="AZ40" t="str">
            <v>---</v>
          </cell>
          <cell r="BA40" t="str">
            <v>---</v>
          </cell>
          <cell r="BB40" t="str">
            <v>---</v>
          </cell>
          <cell r="BC40" t="str">
            <v>---</v>
          </cell>
          <cell r="BD40" t="str">
            <v>---</v>
          </cell>
          <cell r="BE40" t="str">
            <v>---</v>
          </cell>
          <cell r="BF40" t="str">
            <v>---</v>
          </cell>
          <cell r="BG40">
            <v>0</v>
          </cell>
          <cell r="BH40" t="str">
            <v>---</v>
          </cell>
          <cell r="BI40" t="str">
            <v>---</v>
          </cell>
          <cell r="BJ40" t="str">
            <v>---</v>
          </cell>
          <cell r="BK40" t="str">
            <v>---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>
            <v>0</v>
          </cell>
          <cell r="BS40">
            <v>37714</v>
          </cell>
          <cell r="BT40" t="str">
            <v>---</v>
          </cell>
          <cell r="BU40" t="str">
            <v>---</v>
          </cell>
          <cell r="BV40" t="str">
            <v>---</v>
          </cell>
          <cell r="BW40" t="str">
            <v>---</v>
          </cell>
          <cell r="BX40" t="str">
            <v>---</v>
          </cell>
          <cell r="BY40" t="str">
            <v>---</v>
          </cell>
          <cell r="BZ40" t="str">
            <v>---</v>
          </cell>
          <cell r="CA40" t="str">
            <v>---</v>
          </cell>
          <cell r="CB40" t="str">
            <v>---</v>
          </cell>
          <cell r="CC40">
            <v>0</v>
          </cell>
          <cell r="CD40" t="str">
            <v>---</v>
          </cell>
          <cell r="CE40" t="str">
            <v>---</v>
          </cell>
          <cell r="CF40" t="str">
            <v>---</v>
          </cell>
          <cell r="CG40" t="str">
            <v>---</v>
          </cell>
          <cell r="CH40" t="str">
            <v>---</v>
          </cell>
          <cell r="CI40" t="str">
            <v>---</v>
          </cell>
          <cell r="CJ40" t="str">
            <v>---</v>
          </cell>
          <cell r="CK40" t="str">
            <v>---</v>
          </cell>
          <cell r="CL40" t="str">
            <v>---</v>
          </cell>
          <cell r="CM40">
            <v>0</v>
          </cell>
        </row>
        <row r="41">
          <cell r="AW41">
            <v>37715</v>
          </cell>
          <cell r="AX41" t="str">
            <v>---</v>
          </cell>
          <cell r="AY41" t="str">
            <v>---</v>
          </cell>
          <cell r="AZ41" t="str">
            <v>---</v>
          </cell>
          <cell r="BA41" t="str">
            <v>---</v>
          </cell>
          <cell r="BB41" t="str">
            <v>---</v>
          </cell>
          <cell r="BC41" t="str">
            <v>---</v>
          </cell>
          <cell r="BD41" t="str">
            <v>---</v>
          </cell>
          <cell r="BE41" t="str">
            <v>---</v>
          </cell>
          <cell r="BF41" t="str">
            <v>---</v>
          </cell>
          <cell r="BG41">
            <v>0</v>
          </cell>
          <cell r="BH41" t="str">
            <v>---</v>
          </cell>
          <cell r="BI41" t="str">
            <v>---</v>
          </cell>
          <cell r="BJ41" t="str">
            <v>---</v>
          </cell>
          <cell r="BK41" t="str">
            <v>---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>
            <v>0</v>
          </cell>
          <cell r="BS41">
            <v>37715</v>
          </cell>
          <cell r="BT41" t="str">
            <v>---</v>
          </cell>
          <cell r="BU41" t="str">
            <v>---</v>
          </cell>
          <cell r="BV41" t="str">
            <v>---</v>
          </cell>
          <cell r="BW41" t="str">
            <v>---</v>
          </cell>
          <cell r="BX41" t="str">
            <v>---</v>
          </cell>
          <cell r="BY41" t="str">
            <v>---</v>
          </cell>
          <cell r="BZ41" t="str">
            <v>---</v>
          </cell>
          <cell r="CA41" t="str">
            <v>---</v>
          </cell>
          <cell r="CB41" t="str">
            <v>---</v>
          </cell>
          <cell r="CC41">
            <v>0</v>
          </cell>
          <cell r="CD41" t="str">
            <v>---</v>
          </cell>
          <cell r="CE41" t="str">
            <v>---</v>
          </cell>
          <cell r="CF41" t="str">
            <v>---</v>
          </cell>
          <cell r="CG41" t="str">
            <v>---</v>
          </cell>
          <cell r="CH41" t="str">
            <v>---</v>
          </cell>
          <cell r="CI41" t="str">
            <v>---</v>
          </cell>
          <cell r="CJ41" t="str">
            <v>---</v>
          </cell>
          <cell r="CK41" t="str">
            <v>---</v>
          </cell>
          <cell r="CL41" t="str">
            <v>---</v>
          </cell>
          <cell r="CM41">
            <v>0</v>
          </cell>
        </row>
        <row r="42">
          <cell r="AW42">
            <v>37716</v>
          </cell>
          <cell r="AX42" t="str">
            <v>---</v>
          </cell>
          <cell r="AY42" t="str">
            <v>---</v>
          </cell>
          <cell r="AZ42" t="str">
            <v>---</v>
          </cell>
          <cell r="BA42" t="str">
            <v>---</v>
          </cell>
          <cell r="BB42" t="str">
            <v>---</v>
          </cell>
          <cell r="BC42" t="str">
            <v>---</v>
          </cell>
          <cell r="BD42" t="str">
            <v>---</v>
          </cell>
          <cell r="BE42" t="str">
            <v>---</v>
          </cell>
          <cell r="BF42" t="str">
            <v>---</v>
          </cell>
          <cell r="BG42">
            <v>0</v>
          </cell>
          <cell r="BH42" t="str">
            <v>---</v>
          </cell>
          <cell r="BI42" t="str">
            <v>---</v>
          </cell>
          <cell r="BJ42" t="str">
            <v>---</v>
          </cell>
          <cell r="BK42" t="str">
            <v>---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>
            <v>0</v>
          </cell>
          <cell r="BS42">
            <v>37716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0</v>
          </cell>
          <cell r="CB42">
            <v>0</v>
          </cell>
          <cell r="CC42">
            <v>1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</row>
        <row r="43">
          <cell r="AW43">
            <v>37717</v>
          </cell>
          <cell r="AX43" t="str">
            <v>---</v>
          </cell>
          <cell r="AY43" t="str">
            <v>---</v>
          </cell>
          <cell r="AZ43" t="str">
            <v>---</v>
          </cell>
          <cell r="BA43" t="str">
            <v>---</v>
          </cell>
          <cell r="BB43" t="str">
            <v>---</v>
          </cell>
          <cell r="BC43" t="str">
            <v>---</v>
          </cell>
          <cell r="BD43" t="str">
            <v>---</v>
          </cell>
          <cell r="BE43" t="str">
            <v>---</v>
          </cell>
          <cell r="BF43" t="str">
            <v>---</v>
          </cell>
          <cell r="BG43">
            <v>0</v>
          </cell>
          <cell r="BH43" t="str">
            <v>---</v>
          </cell>
          <cell r="BI43" t="str">
            <v>---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>
            <v>0</v>
          </cell>
          <cell r="BS43">
            <v>37717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  <cell r="CC43">
            <v>0</v>
          </cell>
          <cell r="CD43" t="str">
            <v>---</v>
          </cell>
          <cell r="CE43" t="str">
            <v>---</v>
          </cell>
          <cell r="CF43" t="str">
            <v>---</v>
          </cell>
          <cell r="CG43" t="str">
            <v>---</v>
          </cell>
          <cell r="CH43" t="str">
            <v>---</v>
          </cell>
          <cell r="CI43" t="str">
            <v>---</v>
          </cell>
          <cell r="CJ43" t="str">
            <v>---</v>
          </cell>
          <cell r="CK43" t="str">
            <v>---</v>
          </cell>
          <cell r="CL43" t="str">
            <v>---</v>
          </cell>
          <cell r="CM43">
            <v>0</v>
          </cell>
        </row>
        <row r="44">
          <cell r="AW44">
            <v>37718</v>
          </cell>
          <cell r="AX44" t="str">
            <v>---</v>
          </cell>
          <cell r="AY44" t="str">
            <v>---</v>
          </cell>
          <cell r="AZ44" t="str">
            <v>---</v>
          </cell>
          <cell r="BA44" t="str">
            <v>---</v>
          </cell>
          <cell r="BB44" t="str">
            <v>---</v>
          </cell>
          <cell r="BC44" t="str">
            <v>---</v>
          </cell>
          <cell r="BD44" t="str">
            <v>---</v>
          </cell>
          <cell r="BE44" t="str">
            <v>---</v>
          </cell>
          <cell r="BF44" t="str">
            <v>---</v>
          </cell>
          <cell r="BG44">
            <v>0</v>
          </cell>
          <cell r="BH44" t="str">
            <v>---</v>
          </cell>
          <cell r="BI44" t="str">
            <v>---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>
            <v>0</v>
          </cell>
          <cell r="BS44">
            <v>37718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  <cell r="CC44">
            <v>0</v>
          </cell>
          <cell r="CD44" t="str">
            <v>---</v>
          </cell>
          <cell r="CE44" t="str">
            <v>---</v>
          </cell>
          <cell r="CF44" t="str">
            <v>---</v>
          </cell>
          <cell r="CG44" t="str">
            <v>---</v>
          </cell>
          <cell r="CH44" t="str">
            <v>---</v>
          </cell>
          <cell r="CI44" t="str">
            <v>---</v>
          </cell>
          <cell r="CJ44" t="str">
            <v>---</v>
          </cell>
          <cell r="CK44" t="str">
            <v>---</v>
          </cell>
          <cell r="CL44" t="str">
            <v>---</v>
          </cell>
          <cell r="CM44">
            <v>0</v>
          </cell>
        </row>
        <row r="45">
          <cell r="AW45">
            <v>37719</v>
          </cell>
          <cell r="AX45" t="str">
            <v>---</v>
          </cell>
          <cell r="AY45" t="str">
            <v>---</v>
          </cell>
          <cell r="AZ45" t="str">
            <v>---</v>
          </cell>
          <cell r="BA45" t="str">
            <v>---</v>
          </cell>
          <cell r="BB45" t="str">
            <v>---</v>
          </cell>
          <cell r="BC45" t="str">
            <v>---</v>
          </cell>
          <cell r="BD45" t="str">
            <v>---</v>
          </cell>
          <cell r="BE45" t="str">
            <v>---</v>
          </cell>
          <cell r="BF45" t="str">
            <v>---</v>
          </cell>
          <cell r="BG45">
            <v>0</v>
          </cell>
          <cell r="BH45" t="str">
            <v>---</v>
          </cell>
          <cell r="BI45" t="str">
            <v>---</v>
          </cell>
          <cell r="BJ45" t="str">
            <v>---</v>
          </cell>
          <cell r="BK45" t="str">
            <v>---</v>
          </cell>
          <cell r="BL45" t="str">
            <v>---</v>
          </cell>
          <cell r="BM45" t="str">
            <v>---</v>
          </cell>
          <cell r="BN45" t="str">
            <v>---</v>
          </cell>
          <cell r="BO45" t="str">
            <v>---</v>
          </cell>
          <cell r="BP45" t="str">
            <v>---</v>
          </cell>
          <cell r="BQ45">
            <v>0</v>
          </cell>
          <cell r="BS45">
            <v>37719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1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</row>
        <row r="46">
          <cell r="AW46">
            <v>37720</v>
          </cell>
          <cell r="AX46" t="str">
            <v>---</v>
          </cell>
          <cell r="AY46" t="str">
            <v>---</v>
          </cell>
          <cell r="AZ46" t="str">
            <v>---</v>
          </cell>
          <cell r="BA46" t="str">
            <v>---</v>
          </cell>
          <cell r="BB46" t="str">
            <v>---</v>
          </cell>
          <cell r="BC46" t="str">
            <v>---</v>
          </cell>
          <cell r="BD46" t="str">
            <v>---</v>
          </cell>
          <cell r="BE46" t="str">
            <v>---</v>
          </cell>
          <cell r="BF46" t="str">
            <v>---</v>
          </cell>
          <cell r="BG46">
            <v>0</v>
          </cell>
          <cell r="BH46" t="str">
            <v>---</v>
          </cell>
          <cell r="BI46" t="str">
            <v>---</v>
          </cell>
          <cell r="BJ46" t="str">
            <v>---</v>
          </cell>
          <cell r="BK46" t="str">
            <v>---</v>
          </cell>
          <cell r="BL46" t="str">
            <v>---</v>
          </cell>
          <cell r="BM46" t="str">
            <v>---</v>
          </cell>
          <cell r="BN46" t="str">
            <v>---</v>
          </cell>
          <cell r="BO46" t="str">
            <v>---</v>
          </cell>
          <cell r="BP46" t="str">
            <v>---</v>
          </cell>
          <cell r="BQ46">
            <v>0</v>
          </cell>
          <cell r="BS46">
            <v>37720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  <cell r="CC46">
            <v>0</v>
          </cell>
          <cell r="CD46" t="str">
            <v>---</v>
          </cell>
          <cell r="CE46" t="str">
            <v>---</v>
          </cell>
          <cell r="CF46" t="str">
            <v>---</v>
          </cell>
          <cell r="CG46" t="str">
            <v>---</v>
          </cell>
          <cell r="CH46" t="str">
            <v>---</v>
          </cell>
          <cell r="CI46" t="str">
            <v>---</v>
          </cell>
          <cell r="CJ46" t="str">
            <v>---</v>
          </cell>
          <cell r="CK46" t="str">
            <v>---</v>
          </cell>
          <cell r="CL46" t="str">
            <v>---</v>
          </cell>
          <cell r="CM46">
            <v>0</v>
          </cell>
        </row>
        <row r="47">
          <cell r="AW47">
            <v>37721</v>
          </cell>
          <cell r="AX47" t="str">
            <v>---</v>
          </cell>
          <cell r="AY47" t="str">
            <v>---</v>
          </cell>
          <cell r="AZ47" t="str">
            <v>---</v>
          </cell>
          <cell r="BA47" t="str">
            <v>---</v>
          </cell>
          <cell r="BB47" t="str">
            <v>---</v>
          </cell>
          <cell r="BC47" t="str">
            <v>---</v>
          </cell>
          <cell r="BD47" t="str">
            <v>---</v>
          </cell>
          <cell r="BE47" t="str">
            <v>---</v>
          </cell>
          <cell r="BF47" t="str">
            <v>---</v>
          </cell>
          <cell r="BG47">
            <v>0</v>
          </cell>
          <cell r="BH47" t="str">
            <v>---</v>
          </cell>
          <cell r="BI47" t="str">
            <v>---</v>
          </cell>
          <cell r="BJ47" t="str">
            <v>---</v>
          </cell>
          <cell r="BK47" t="str">
            <v>---</v>
          </cell>
          <cell r="BL47" t="str">
            <v>---</v>
          </cell>
          <cell r="BM47" t="str">
            <v>---</v>
          </cell>
          <cell r="BN47" t="str">
            <v>---</v>
          </cell>
          <cell r="BO47" t="str">
            <v>---</v>
          </cell>
          <cell r="BP47" t="str">
            <v>---</v>
          </cell>
          <cell r="BQ47">
            <v>0</v>
          </cell>
          <cell r="BS47">
            <v>37721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  <cell r="CC47">
            <v>0</v>
          </cell>
          <cell r="CD47" t="str">
            <v>---</v>
          </cell>
          <cell r="CE47" t="str">
            <v>---</v>
          </cell>
          <cell r="CF47" t="str">
            <v>---</v>
          </cell>
          <cell r="CG47" t="str">
            <v>---</v>
          </cell>
          <cell r="CH47" t="str">
            <v>---</v>
          </cell>
          <cell r="CI47" t="str">
            <v>---</v>
          </cell>
          <cell r="CJ47" t="str">
            <v>---</v>
          </cell>
          <cell r="CK47" t="str">
            <v>---</v>
          </cell>
          <cell r="CL47" t="str">
            <v>---</v>
          </cell>
          <cell r="CM47">
            <v>0</v>
          </cell>
        </row>
        <row r="48">
          <cell r="AW48">
            <v>37722</v>
          </cell>
          <cell r="AX48" t="str">
            <v>---</v>
          </cell>
          <cell r="AY48" t="str">
            <v>---</v>
          </cell>
          <cell r="AZ48" t="str">
            <v>---</v>
          </cell>
          <cell r="BA48" t="str">
            <v>---</v>
          </cell>
          <cell r="BB48" t="str">
            <v>---</v>
          </cell>
          <cell r="BC48" t="str">
            <v>---</v>
          </cell>
          <cell r="BD48" t="str">
            <v>---</v>
          </cell>
          <cell r="BE48" t="str">
            <v>---</v>
          </cell>
          <cell r="BF48" t="str">
            <v>---</v>
          </cell>
          <cell r="BG48">
            <v>0</v>
          </cell>
          <cell r="BH48" t="str">
            <v>---</v>
          </cell>
          <cell r="BI48" t="str">
            <v>---</v>
          </cell>
          <cell r="BJ48" t="str">
            <v>---</v>
          </cell>
          <cell r="BK48" t="str">
            <v>---</v>
          </cell>
          <cell r="BL48" t="str">
            <v>---</v>
          </cell>
          <cell r="BM48" t="str">
            <v>---</v>
          </cell>
          <cell r="BN48" t="str">
            <v>---</v>
          </cell>
          <cell r="BO48" t="str">
            <v>---</v>
          </cell>
          <cell r="BP48" t="str">
            <v>---</v>
          </cell>
          <cell r="BQ48">
            <v>0</v>
          </cell>
          <cell r="BS48">
            <v>37722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</row>
        <row r="49">
          <cell r="AW49">
            <v>37723</v>
          </cell>
          <cell r="AX49" t="str">
            <v>---</v>
          </cell>
          <cell r="AY49" t="str">
            <v>---</v>
          </cell>
          <cell r="AZ49" t="str">
            <v>---</v>
          </cell>
          <cell r="BA49" t="str">
            <v>---</v>
          </cell>
          <cell r="BB49" t="str">
            <v>---</v>
          </cell>
          <cell r="BC49" t="str">
            <v>---</v>
          </cell>
          <cell r="BD49" t="str">
            <v>---</v>
          </cell>
          <cell r="BE49" t="str">
            <v>---</v>
          </cell>
          <cell r="BF49" t="str">
            <v>---</v>
          </cell>
          <cell r="BG49">
            <v>0</v>
          </cell>
          <cell r="BH49" t="str">
            <v>---</v>
          </cell>
          <cell r="BI49" t="str">
            <v>---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>
            <v>0</v>
          </cell>
          <cell r="BS49">
            <v>37723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  <cell r="CC49">
            <v>0</v>
          </cell>
          <cell r="CD49" t="str">
            <v>---</v>
          </cell>
          <cell r="CE49" t="str">
            <v>---</v>
          </cell>
          <cell r="CF49" t="str">
            <v>---</v>
          </cell>
          <cell r="CG49" t="str">
            <v>---</v>
          </cell>
          <cell r="CH49" t="str">
            <v>---</v>
          </cell>
          <cell r="CI49" t="str">
            <v>---</v>
          </cell>
          <cell r="CJ49" t="str">
            <v>---</v>
          </cell>
          <cell r="CK49" t="str">
            <v>---</v>
          </cell>
          <cell r="CL49" t="str">
            <v>---</v>
          </cell>
          <cell r="CM49">
            <v>0</v>
          </cell>
        </row>
        <row r="50">
          <cell r="AW50">
            <v>37724</v>
          </cell>
          <cell r="AX50" t="str">
            <v>---</v>
          </cell>
          <cell r="AY50" t="str">
            <v>---</v>
          </cell>
          <cell r="AZ50" t="str">
            <v>---</v>
          </cell>
          <cell r="BA50" t="str">
            <v>---</v>
          </cell>
          <cell r="BB50" t="str">
            <v>---</v>
          </cell>
          <cell r="BC50" t="str">
            <v>---</v>
          </cell>
          <cell r="BD50" t="str">
            <v>---</v>
          </cell>
          <cell r="BE50" t="str">
            <v>---</v>
          </cell>
          <cell r="BF50" t="str">
            <v>---</v>
          </cell>
          <cell r="BG50">
            <v>0</v>
          </cell>
          <cell r="BH50" t="str">
            <v>---</v>
          </cell>
          <cell r="BI50" t="str">
            <v>---</v>
          </cell>
          <cell r="BJ50" t="str">
            <v>---</v>
          </cell>
          <cell r="BK50" t="str">
            <v>---</v>
          </cell>
          <cell r="BL50" t="str">
            <v>---</v>
          </cell>
          <cell r="BM50" t="str">
            <v>---</v>
          </cell>
          <cell r="BN50" t="str">
            <v>---</v>
          </cell>
          <cell r="BO50" t="str">
            <v>---</v>
          </cell>
          <cell r="BP50" t="str">
            <v>---</v>
          </cell>
          <cell r="BQ50">
            <v>0</v>
          </cell>
          <cell r="BS50">
            <v>37724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  <cell r="CC50">
            <v>0</v>
          </cell>
          <cell r="CD50" t="str">
            <v>---</v>
          </cell>
          <cell r="CE50" t="str">
            <v>---</v>
          </cell>
          <cell r="CF50" t="str">
            <v>---</v>
          </cell>
          <cell r="CG50" t="str">
            <v>---</v>
          </cell>
          <cell r="CH50" t="str">
            <v>---</v>
          </cell>
          <cell r="CI50" t="str">
            <v>---</v>
          </cell>
          <cell r="CJ50" t="str">
            <v>---</v>
          </cell>
          <cell r="CK50" t="str">
            <v>---</v>
          </cell>
          <cell r="CL50" t="str">
            <v>---</v>
          </cell>
          <cell r="CM50">
            <v>0</v>
          </cell>
        </row>
        <row r="51">
          <cell r="AW51">
            <v>37725</v>
          </cell>
          <cell r="AX51" t="str">
            <v>---</v>
          </cell>
          <cell r="AY51" t="str">
            <v>---</v>
          </cell>
          <cell r="AZ51" t="str">
            <v>---</v>
          </cell>
          <cell r="BA51" t="str">
            <v>---</v>
          </cell>
          <cell r="BB51" t="str">
            <v>---</v>
          </cell>
          <cell r="BC51" t="str">
            <v>---</v>
          </cell>
          <cell r="BD51" t="str">
            <v>---</v>
          </cell>
          <cell r="BE51" t="str">
            <v>---</v>
          </cell>
          <cell r="BF51" t="str">
            <v>---</v>
          </cell>
          <cell r="BG51">
            <v>0</v>
          </cell>
          <cell r="BH51" t="str">
            <v>---</v>
          </cell>
          <cell r="BI51" t="str">
            <v>---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>
            <v>0</v>
          </cell>
          <cell r="BS51">
            <v>37725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</row>
        <row r="52">
          <cell r="AW52">
            <v>37726</v>
          </cell>
          <cell r="AX52" t="str">
            <v>---</v>
          </cell>
          <cell r="AY52" t="str">
            <v>---</v>
          </cell>
          <cell r="AZ52" t="str">
            <v>---</v>
          </cell>
          <cell r="BA52" t="str">
            <v>---</v>
          </cell>
          <cell r="BB52" t="str">
            <v>---</v>
          </cell>
          <cell r="BC52" t="str">
            <v>---</v>
          </cell>
          <cell r="BD52" t="str">
            <v>---</v>
          </cell>
          <cell r="BE52" t="str">
            <v>---</v>
          </cell>
          <cell r="BF52" t="str">
            <v>---</v>
          </cell>
          <cell r="BG52">
            <v>0</v>
          </cell>
          <cell r="BH52" t="str">
            <v>---</v>
          </cell>
          <cell r="BI52" t="str">
            <v>---</v>
          </cell>
          <cell r="BJ52" t="str">
            <v>---</v>
          </cell>
          <cell r="BK52" t="str">
            <v>---</v>
          </cell>
          <cell r="BL52" t="str">
            <v>---</v>
          </cell>
          <cell r="BM52" t="str">
            <v>---</v>
          </cell>
          <cell r="BN52" t="str">
            <v>---</v>
          </cell>
          <cell r="BO52" t="str">
            <v>---</v>
          </cell>
          <cell r="BP52" t="str">
            <v>---</v>
          </cell>
          <cell r="BQ52">
            <v>0</v>
          </cell>
          <cell r="BS52">
            <v>37726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  <cell r="CC52">
            <v>0</v>
          </cell>
          <cell r="CD52" t="str">
            <v>---</v>
          </cell>
          <cell r="CE52" t="str">
            <v>---</v>
          </cell>
          <cell r="CF52" t="str">
            <v>---</v>
          </cell>
          <cell r="CG52" t="str">
            <v>---</v>
          </cell>
          <cell r="CH52" t="str">
            <v>---</v>
          </cell>
          <cell r="CI52" t="str">
            <v>---</v>
          </cell>
          <cell r="CJ52" t="str">
            <v>---</v>
          </cell>
          <cell r="CK52" t="str">
            <v>---</v>
          </cell>
          <cell r="CL52" t="str">
            <v>---</v>
          </cell>
          <cell r="CM52">
            <v>0</v>
          </cell>
        </row>
        <row r="53">
          <cell r="AW53">
            <v>37727</v>
          </cell>
          <cell r="AX53" t="str">
            <v>---</v>
          </cell>
          <cell r="AY53" t="str">
            <v>---</v>
          </cell>
          <cell r="AZ53" t="str">
            <v>---</v>
          </cell>
          <cell r="BA53" t="str">
            <v>---</v>
          </cell>
          <cell r="BB53" t="str">
            <v>---</v>
          </cell>
          <cell r="BC53" t="str">
            <v>---</v>
          </cell>
          <cell r="BD53" t="str">
            <v>---</v>
          </cell>
          <cell r="BE53" t="str">
            <v>---</v>
          </cell>
          <cell r="BF53" t="str">
            <v>---</v>
          </cell>
          <cell r="BG53">
            <v>0</v>
          </cell>
          <cell r="BH53" t="str">
            <v>---</v>
          </cell>
          <cell r="BI53" t="str">
            <v>---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>
            <v>0</v>
          </cell>
          <cell r="BS53">
            <v>37727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</row>
        <row r="54">
          <cell r="AW54">
            <v>37728</v>
          </cell>
          <cell r="AX54" t="str">
            <v>---</v>
          </cell>
          <cell r="AY54" t="str">
            <v>---</v>
          </cell>
          <cell r="AZ54" t="str">
            <v>---</v>
          </cell>
          <cell r="BA54" t="str">
            <v>---</v>
          </cell>
          <cell r="BB54" t="str">
            <v>---</v>
          </cell>
          <cell r="BC54" t="str">
            <v>---</v>
          </cell>
          <cell r="BD54" t="str">
            <v>---</v>
          </cell>
          <cell r="BE54" t="str">
            <v>---</v>
          </cell>
          <cell r="BF54" t="str">
            <v>---</v>
          </cell>
          <cell r="BG54">
            <v>0</v>
          </cell>
          <cell r="BH54" t="str">
            <v>---</v>
          </cell>
          <cell r="BI54" t="str">
            <v>---</v>
          </cell>
          <cell r="BJ54" t="str">
            <v>---</v>
          </cell>
          <cell r="BK54" t="str">
            <v>---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>
            <v>0</v>
          </cell>
          <cell r="BS54">
            <v>37728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  <cell r="CC54">
            <v>0</v>
          </cell>
          <cell r="CD54" t="str">
            <v>---</v>
          </cell>
          <cell r="CE54" t="str">
            <v>---</v>
          </cell>
          <cell r="CF54" t="str">
            <v>---</v>
          </cell>
          <cell r="CG54" t="str">
            <v>---</v>
          </cell>
          <cell r="CH54" t="str">
            <v>---</v>
          </cell>
          <cell r="CI54" t="str">
            <v>---</v>
          </cell>
          <cell r="CJ54" t="str">
            <v>---</v>
          </cell>
          <cell r="CK54" t="str">
            <v>---</v>
          </cell>
          <cell r="CL54" t="str">
            <v>---</v>
          </cell>
          <cell r="CM54">
            <v>0</v>
          </cell>
        </row>
        <row r="55">
          <cell r="AW55">
            <v>34807</v>
          </cell>
          <cell r="AX55" t="str">
            <v>---</v>
          </cell>
          <cell r="AY55" t="str">
            <v>---</v>
          </cell>
          <cell r="AZ55" t="str">
            <v>---</v>
          </cell>
          <cell r="BA55" t="str">
            <v>---</v>
          </cell>
          <cell r="BB55" t="str">
            <v>---</v>
          </cell>
          <cell r="BC55" t="str">
            <v>---</v>
          </cell>
          <cell r="BD55" t="str">
            <v>---</v>
          </cell>
          <cell r="BE55" t="str">
            <v>---</v>
          </cell>
          <cell r="BF55" t="str">
            <v>---</v>
          </cell>
          <cell r="BG55">
            <v>0</v>
          </cell>
          <cell r="BH55" t="str">
            <v>---</v>
          </cell>
          <cell r="BI55" t="str">
            <v>---</v>
          </cell>
          <cell r="BJ55" t="str">
            <v>---</v>
          </cell>
          <cell r="BK55" t="str">
            <v>---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>
            <v>0</v>
          </cell>
          <cell r="BS55">
            <v>34807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3</v>
          </cell>
          <cell r="BZ55">
            <v>0</v>
          </cell>
          <cell r="CA55">
            <v>0</v>
          </cell>
          <cell r="CB55">
            <v>0</v>
          </cell>
          <cell r="CC55">
            <v>3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</row>
        <row r="56">
          <cell r="AW56">
            <v>34808</v>
          </cell>
          <cell r="AX56" t="str">
            <v>---</v>
          </cell>
          <cell r="AY56" t="str">
            <v>---</v>
          </cell>
          <cell r="AZ56" t="str">
            <v>---</v>
          </cell>
          <cell r="BA56" t="str">
            <v>---</v>
          </cell>
          <cell r="BB56" t="str">
            <v>---</v>
          </cell>
          <cell r="BC56" t="str">
            <v>---</v>
          </cell>
          <cell r="BD56" t="str">
            <v>---</v>
          </cell>
          <cell r="BE56" t="str">
            <v>---</v>
          </cell>
          <cell r="BF56" t="str">
            <v>---</v>
          </cell>
          <cell r="BG56">
            <v>0</v>
          </cell>
          <cell r="BH56" t="str">
            <v>---</v>
          </cell>
          <cell r="BI56" t="str">
            <v>---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>
            <v>0</v>
          </cell>
          <cell r="BS56">
            <v>34808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  <cell r="CC56">
            <v>0</v>
          </cell>
          <cell r="CD56" t="str">
            <v>---</v>
          </cell>
          <cell r="CE56" t="str">
            <v>---</v>
          </cell>
          <cell r="CF56" t="str">
            <v>---</v>
          </cell>
          <cell r="CG56" t="str">
            <v>---</v>
          </cell>
          <cell r="CH56" t="str">
            <v>---</v>
          </cell>
          <cell r="CI56" t="str">
            <v>---</v>
          </cell>
          <cell r="CJ56" t="str">
            <v>---</v>
          </cell>
          <cell r="CK56" t="str">
            <v>---</v>
          </cell>
          <cell r="CL56" t="str">
            <v>---</v>
          </cell>
          <cell r="CM56">
            <v>0</v>
          </cell>
        </row>
        <row r="57">
          <cell r="AW57">
            <v>34809</v>
          </cell>
          <cell r="AX57" t="str">
            <v>---</v>
          </cell>
          <cell r="AY57" t="str">
            <v>---</v>
          </cell>
          <cell r="AZ57" t="str">
            <v>---</v>
          </cell>
          <cell r="BA57" t="str">
            <v>---</v>
          </cell>
          <cell r="BB57" t="str">
            <v>---</v>
          </cell>
          <cell r="BC57" t="str">
            <v>---</v>
          </cell>
          <cell r="BD57" t="str">
            <v>---</v>
          </cell>
          <cell r="BE57" t="str">
            <v>---</v>
          </cell>
          <cell r="BF57" t="str">
            <v>---</v>
          </cell>
          <cell r="BG57">
            <v>0</v>
          </cell>
          <cell r="BH57" t="str">
            <v>---</v>
          </cell>
          <cell r="BI57" t="str">
            <v>---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>
            <v>0</v>
          </cell>
          <cell r="BS57">
            <v>34809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</v>
          </cell>
          <cell r="BZ57">
            <v>0</v>
          </cell>
          <cell r="CA57">
            <v>0</v>
          </cell>
          <cell r="CB57">
            <v>0</v>
          </cell>
          <cell r="CC57">
            <v>1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</row>
        <row r="58">
          <cell r="AW58">
            <v>34810</v>
          </cell>
          <cell r="AX58" t="str">
            <v>---</v>
          </cell>
          <cell r="AY58" t="str">
            <v>---</v>
          </cell>
          <cell r="AZ58" t="str">
            <v>---</v>
          </cell>
          <cell r="BA58" t="str">
            <v>---</v>
          </cell>
          <cell r="BB58" t="str">
            <v>---</v>
          </cell>
          <cell r="BC58" t="str">
            <v>---</v>
          </cell>
          <cell r="BD58" t="str">
            <v>---</v>
          </cell>
          <cell r="BE58" t="str">
            <v>---</v>
          </cell>
          <cell r="BF58" t="str">
            <v>---</v>
          </cell>
          <cell r="BG58">
            <v>0</v>
          </cell>
          <cell r="BH58" t="str">
            <v>---</v>
          </cell>
          <cell r="BI58" t="str">
            <v>---</v>
          </cell>
          <cell r="BJ58" t="str">
            <v>---</v>
          </cell>
          <cell r="BK58" t="str">
            <v>---</v>
          </cell>
          <cell r="BL58" t="str">
            <v>---</v>
          </cell>
          <cell r="BM58" t="str">
            <v>---</v>
          </cell>
          <cell r="BN58" t="str">
            <v>---</v>
          </cell>
          <cell r="BO58" t="str">
            <v>---</v>
          </cell>
          <cell r="BP58" t="str">
            <v>---</v>
          </cell>
          <cell r="BQ58">
            <v>0</v>
          </cell>
          <cell r="BS58">
            <v>34810</v>
          </cell>
          <cell r="BT58" t="str">
            <v>---</v>
          </cell>
          <cell r="BU58" t="str">
            <v>---</v>
          </cell>
          <cell r="BV58" t="str">
            <v>---</v>
          </cell>
          <cell r="BW58" t="str">
            <v>---</v>
          </cell>
          <cell r="BX58" t="str">
            <v>---</v>
          </cell>
          <cell r="BY58" t="str">
            <v>---</v>
          </cell>
          <cell r="BZ58" t="str">
            <v>---</v>
          </cell>
          <cell r="CA58" t="str">
            <v>---</v>
          </cell>
          <cell r="CB58" t="str">
            <v>---</v>
          </cell>
          <cell r="CC58">
            <v>0</v>
          </cell>
          <cell r="CD58" t="str">
            <v>---</v>
          </cell>
          <cell r="CE58" t="str">
            <v>---</v>
          </cell>
          <cell r="CF58" t="str">
            <v>---</v>
          </cell>
          <cell r="CG58" t="str">
            <v>---</v>
          </cell>
          <cell r="CH58" t="str">
            <v>---</v>
          </cell>
          <cell r="CI58" t="str">
            <v>---</v>
          </cell>
          <cell r="CJ58" t="str">
            <v>---</v>
          </cell>
          <cell r="CK58" t="str">
            <v>---</v>
          </cell>
          <cell r="CL58" t="str">
            <v>---</v>
          </cell>
          <cell r="CM58">
            <v>0</v>
          </cell>
        </row>
        <row r="59">
          <cell r="AW59">
            <v>34811</v>
          </cell>
          <cell r="AX59" t="str">
            <v>---</v>
          </cell>
          <cell r="AY59" t="str">
            <v>---</v>
          </cell>
          <cell r="AZ59" t="str">
            <v>---</v>
          </cell>
          <cell r="BA59" t="str">
            <v>---</v>
          </cell>
          <cell r="BB59" t="str">
            <v>---</v>
          </cell>
          <cell r="BC59" t="str">
            <v>---</v>
          </cell>
          <cell r="BD59" t="str">
            <v>---</v>
          </cell>
          <cell r="BE59" t="str">
            <v>---</v>
          </cell>
          <cell r="BF59" t="str">
            <v>---</v>
          </cell>
          <cell r="BG59">
            <v>0</v>
          </cell>
          <cell r="BH59" t="str">
            <v>---</v>
          </cell>
          <cell r="BI59" t="str">
            <v>---</v>
          </cell>
          <cell r="BJ59" t="str">
            <v>---</v>
          </cell>
          <cell r="BK59" t="str">
            <v>---</v>
          </cell>
          <cell r="BL59" t="str">
            <v>---</v>
          </cell>
          <cell r="BM59" t="str">
            <v>---</v>
          </cell>
          <cell r="BN59" t="str">
            <v>---</v>
          </cell>
          <cell r="BO59" t="str">
            <v>---</v>
          </cell>
          <cell r="BP59" t="str">
            <v>---</v>
          </cell>
          <cell r="BQ59">
            <v>0</v>
          </cell>
          <cell r="BS59">
            <v>34811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</row>
        <row r="60">
          <cell r="AW60">
            <v>34812</v>
          </cell>
          <cell r="AX60" t="str">
            <v>---</v>
          </cell>
          <cell r="AY60" t="str">
            <v>---</v>
          </cell>
          <cell r="AZ60" t="str">
            <v>---</v>
          </cell>
          <cell r="BA60" t="str">
            <v>---</v>
          </cell>
          <cell r="BB60" t="str">
            <v>---</v>
          </cell>
          <cell r="BC60" t="str">
            <v>---</v>
          </cell>
          <cell r="BD60" t="str">
            <v>---</v>
          </cell>
          <cell r="BE60" t="str">
            <v>---</v>
          </cell>
          <cell r="BF60" t="str">
            <v>---</v>
          </cell>
          <cell r="BG60">
            <v>0</v>
          </cell>
          <cell r="BH60" t="str">
            <v>---</v>
          </cell>
          <cell r="BI60" t="str">
            <v>---</v>
          </cell>
          <cell r="BJ60" t="str">
            <v>---</v>
          </cell>
          <cell r="BK60" t="str">
            <v>---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>
            <v>0</v>
          </cell>
          <cell r="BS60">
            <v>34812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</row>
        <row r="61">
          <cell r="AW61">
            <v>34813</v>
          </cell>
          <cell r="AX61" t="str">
            <v>---</v>
          </cell>
          <cell r="AY61" t="str">
            <v>---</v>
          </cell>
          <cell r="AZ61" t="str">
            <v>---</v>
          </cell>
          <cell r="BA61" t="str">
            <v>---</v>
          </cell>
          <cell r="BB61" t="str">
            <v>---</v>
          </cell>
          <cell r="BC61" t="str">
            <v>---</v>
          </cell>
          <cell r="BD61" t="str">
            <v>---</v>
          </cell>
          <cell r="BE61" t="str">
            <v>---</v>
          </cell>
          <cell r="BF61" t="str">
            <v>---</v>
          </cell>
          <cell r="BG61">
            <v>0</v>
          </cell>
          <cell r="BH61">
            <v>2900</v>
          </cell>
          <cell r="BI61">
            <v>550</v>
          </cell>
          <cell r="BJ61">
            <v>0</v>
          </cell>
          <cell r="BK61">
            <v>0</v>
          </cell>
          <cell r="BL61">
            <v>6099</v>
          </cell>
          <cell r="BM61">
            <v>550</v>
          </cell>
          <cell r="BN61">
            <v>0</v>
          </cell>
          <cell r="BO61">
            <v>0</v>
          </cell>
          <cell r="BP61">
            <v>0</v>
          </cell>
          <cell r="BQ61">
            <v>10099</v>
          </cell>
          <cell r="BS61">
            <v>34813</v>
          </cell>
          <cell r="BT61">
            <v>1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1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</row>
        <row r="62">
          <cell r="AW62">
            <v>34814</v>
          </cell>
          <cell r="AX62" t="str">
            <v>---</v>
          </cell>
          <cell r="AY62" t="str">
            <v>---</v>
          </cell>
          <cell r="AZ62" t="str">
            <v>---</v>
          </cell>
          <cell r="BA62" t="str">
            <v>---</v>
          </cell>
          <cell r="BB62" t="str">
            <v>---</v>
          </cell>
          <cell r="BC62" t="str">
            <v>---</v>
          </cell>
          <cell r="BD62" t="str">
            <v>---</v>
          </cell>
          <cell r="BE62" t="str">
            <v>---</v>
          </cell>
          <cell r="BF62" t="str">
            <v>---</v>
          </cell>
          <cell r="BG62">
            <v>0</v>
          </cell>
          <cell r="BH62">
            <v>1548</v>
          </cell>
          <cell r="BI62">
            <v>500</v>
          </cell>
          <cell r="BJ62">
            <v>0</v>
          </cell>
          <cell r="BK62">
            <v>0</v>
          </cell>
          <cell r="BL62">
            <v>3850</v>
          </cell>
          <cell r="BM62">
            <v>600</v>
          </cell>
          <cell r="BN62">
            <v>0</v>
          </cell>
          <cell r="BO62">
            <v>0</v>
          </cell>
          <cell r="BP62">
            <v>50</v>
          </cell>
          <cell r="BQ62">
            <v>6548</v>
          </cell>
          <cell r="BS62">
            <v>34814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</v>
          </cell>
          <cell r="BZ62">
            <v>0</v>
          </cell>
          <cell r="CA62">
            <v>0</v>
          </cell>
          <cell r="CB62">
            <v>0</v>
          </cell>
          <cell r="CC62">
            <v>1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</row>
        <row r="63">
          <cell r="AW63">
            <v>34815</v>
          </cell>
          <cell r="AX63" t="str">
            <v>---</v>
          </cell>
          <cell r="AY63" t="str">
            <v>---</v>
          </cell>
          <cell r="AZ63" t="str">
            <v>---</v>
          </cell>
          <cell r="BA63" t="str">
            <v>---</v>
          </cell>
          <cell r="BB63" t="str">
            <v>---</v>
          </cell>
          <cell r="BC63" t="str">
            <v>---</v>
          </cell>
          <cell r="BD63" t="str">
            <v>---</v>
          </cell>
          <cell r="BE63" t="str">
            <v>---</v>
          </cell>
          <cell r="BF63" t="str">
            <v>---</v>
          </cell>
          <cell r="BG63">
            <v>0</v>
          </cell>
          <cell r="BH63">
            <v>999</v>
          </cell>
          <cell r="BI63">
            <v>798</v>
          </cell>
          <cell r="BJ63">
            <v>0</v>
          </cell>
          <cell r="BK63">
            <v>0</v>
          </cell>
          <cell r="BL63">
            <v>3347</v>
          </cell>
          <cell r="BM63">
            <v>649</v>
          </cell>
          <cell r="BN63">
            <v>0</v>
          </cell>
          <cell r="BO63">
            <v>0</v>
          </cell>
          <cell r="BP63">
            <v>0</v>
          </cell>
          <cell r="BQ63">
            <v>5793</v>
          </cell>
          <cell r="BS63">
            <v>34815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</row>
        <row r="64">
          <cell r="AW64">
            <v>34816</v>
          </cell>
          <cell r="AX64" t="str">
            <v>---</v>
          </cell>
          <cell r="AY64" t="str">
            <v>---</v>
          </cell>
          <cell r="AZ64" t="str">
            <v>---</v>
          </cell>
          <cell r="BA64" t="str">
            <v>---</v>
          </cell>
          <cell r="BB64" t="str">
            <v>---</v>
          </cell>
          <cell r="BC64" t="str">
            <v>---</v>
          </cell>
          <cell r="BD64" t="str">
            <v>---</v>
          </cell>
          <cell r="BE64" t="str">
            <v>---</v>
          </cell>
          <cell r="BF64" t="str">
            <v>---</v>
          </cell>
          <cell r="BG64">
            <v>0</v>
          </cell>
          <cell r="BH64">
            <v>1150</v>
          </cell>
          <cell r="BI64">
            <v>550</v>
          </cell>
          <cell r="BJ64">
            <v>0</v>
          </cell>
          <cell r="BK64">
            <v>0</v>
          </cell>
          <cell r="BL64">
            <v>2850</v>
          </cell>
          <cell r="BM64">
            <v>400</v>
          </cell>
          <cell r="BN64">
            <v>0</v>
          </cell>
          <cell r="BO64">
            <v>0</v>
          </cell>
          <cell r="BP64">
            <v>0</v>
          </cell>
          <cell r="BQ64">
            <v>4950</v>
          </cell>
          <cell r="BS64">
            <v>34816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0</v>
          </cell>
          <cell r="CC64">
            <v>2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</row>
        <row r="65">
          <cell r="AW65">
            <v>34817</v>
          </cell>
          <cell r="AX65" t="str">
            <v>---</v>
          </cell>
          <cell r="AY65" t="str">
            <v>---</v>
          </cell>
          <cell r="AZ65" t="str">
            <v>---</v>
          </cell>
          <cell r="BA65" t="str">
            <v>---</v>
          </cell>
          <cell r="BB65" t="str">
            <v>---</v>
          </cell>
          <cell r="BC65" t="str">
            <v>---</v>
          </cell>
          <cell r="BD65" t="str">
            <v>---</v>
          </cell>
          <cell r="BE65" t="str">
            <v>---</v>
          </cell>
          <cell r="BF65" t="str">
            <v>---</v>
          </cell>
          <cell r="BG65">
            <v>0</v>
          </cell>
          <cell r="BH65">
            <v>1069</v>
          </cell>
          <cell r="BI65">
            <v>461</v>
          </cell>
          <cell r="BJ65">
            <v>0</v>
          </cell>
          <cell r="BK65">
            <v>0</v>
          </cell>
          <cell r="BL65">
            <v>2638</v>
          </cell>
          <cell r="BM65">
            <v>462</v>
          </cell>
          <cell r="BN65">
            <v>0</v>
          </cell>
          <cell r="BO65">
            <v>0</v>
          </cell>
          <cell r="BP65">
            <v>0</v>
          </cell>
          <cell r="BQ65">
            <v>4630</v>
          </cell>
          <cell r="BS65">
            <v>34817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</row>
        <row r="66">
          <cell r="AW66">
            <v>34818</v>
          </cell>
          <cell r="AX66" t="str">
            <v>---</v>
          </cell>
          <cell r="AY66" t="str">
            <v>---</v>
          </cell>
          <cell r="AZ66" t="str">
            <v>---</v>
          </cell>
          <cell r="BA66" t="str">
            <v>---</v>
          </cell>
          <cell r="BB66" t="str">
            <v>---</v>
          </cell>
          <cell r="BC66" t="str">
            <v>---</v>
          </cell>
          <cell r="BD66" t="str">
            <v>---</v>
          </cell>
          <cell r="BE66" t="str">
            <v>---</v>
          </cell>
          <cell r="BF66" t="str">
            <v>---</v>
          </cell>
          <cell r="BG66">
            <v>0</v>
          </cell>
          <cell r="BH66">
            <v>724</v>
          </cell>
          <cell r="BI66">
            <v>250</v>
          </cell>
          <cell r="BJ66">
            <v>0</v>
          </cell>
          <cell r="BK66">
            <v>0</v>
          </cell>
          <cell r="BL66">
            <v>1599</v>
          </cell>
          <cell r="BM66">
            <v>375</v>
          </cell>
          <cell r="BN66">
            <v>0</v>
          </cell>
          <cell r="BO66">
            <v>0</v>
          </cell>
          <cell r="BP66">
            <v>0</v>
          </cell>
          <cell r="BQ66">
            <v>2948</v>
          </cell>
          <cell r="BS66">
            <v>34818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1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2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</row>
        <row r="67">
          <cell r="AW67">
            <v>34819</v>
          </cell>
          <cell r="AX67" t="str">
            <v>---</v>
          </cell>
          <cell r="AY67" t="str">
            <v>---</v>
          </cell>
          <cell r="AZ67" t="str">
            <v>---</v>
          </cell>
          <cell r="BA67" t="str">
            <v>---</v>
          </cell>
          <cell r="BB67" t="str">
            <v>---</v>
          </cell>
          <cell r="BC67" t="str">
            <v>---</v>
          </cell>
          <cell r="BD67" t="str">
            <v>---</v>
          </cell>
          <cell r="BE67" t="str">
            <v>---</v>
          </cell>
          <cell r="BF67" t="str">
            <v>---</v>
          </cell>
          <cell r="BG67">
            <v>0</v>
          </cell>
          <cell r="BH67">
            <v>424</v>
          </cell>
          <cell r="BI67">
            <v>300</v>
          </cell>
          <cell r="BJ67">
            <v>0</v>
          </cell>
          <cell r="BK67">
            <v>0</v>
          </cell>
          <cell r="BL67">
            <v>1348</v>
          </cell>
          <cell r="BM67">
            <v>275</v>
          </cell>
          <cell r="BN67">
            <v>0</v>
          </cell>
          <cell r="BO67">
            <v>0</v>
          </cell>
          <cell r="BP67">
            <v>0</v>
          </cell>
          <cell r="BQ67">
            <v>2347</v>
          </cell>
          <cell r="BS67">
            <v>34819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2</v>
          </cell>
          <cell r="BZ67">
            <v>0</v>
          </cell>
          <cell r="CA67">
            <v>0</v>
          </cell>
          <cell r="CB67">
            <v>0</v>
          </cell>
          <cell r="CC67">
            <v>2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</row>
        <row r="68">
          <cell r="AW68" t="str">
            <v>01-May</v>
          </cell>
          <cell r="AX68" t="str">
            <v>---</v>
          </cell>
          <cell r="AY68" t="str">
            <v>---</v>
          </cell>
          <cell r="AZ68" t="str">
            <v>---</v>
          </cell>
          <cell r="BA68" t="str">
            <v>---</v>
          </cell>
          <cell r="BB68" t="str">
            <v>---</v>
          </cell>
          <cell r="BC68" t="str">
            <v>---</v>
          </cell>
          <cell r="BD68" t="str">
            <v>---</v>
          </cell>
          <cell r="BE68" t="str">
            <v>---</v>
          </cell>
          <cell r="BF68" t="str">
            <v>---</v>
          </cell>
          <cell r="BG68">
            <v>0</v>
          </cell>
          <cell r="BH68">
            <v>519</v>
          </cell>
          <cell r="BI68">
            <v>219</v>
          </cell>
          <cell r="BJ68">
            <v>0</v>
          </cell>
          <cell r="BK68">
            <v>0</v>
          </cell>
          <cell r="BL68">
            <v>919</v>
          </cell>
          <cell r="BM68">
            <v>319</v>
          </cell>
          <cell r="BN68">
            <v>0</v>
          </cell>
          <cell r="BO68">
            <v>120</v>
          </cell>
          <cell r="BP68">
            <v>0</v>
          </cell>
          <cell r="BQ68">
            <v>2096</v>
          </cell>
          <cell r="BS68" t="str">
            <v>01-May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1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</row>
        <row r="69">
          <cell r="AW69" t="str">
            <v>02-May</v>
          </cell>
          <cell r="AX69" t="str">
            <v>---</v>
          </cell>
          <cell r="AY69" t="str">
            <v>---</v>
          </cell>
          <cell r="AZ69" t="str">
            <v>---</v>
          </cell>
          <cell r="BA69" t="str">
            <v>---</v>
          </cell>
          <cell r="BB69" t="str">
            <v>---</v>
          </cell>
          <cell r="BC69" t="str">
            <v>---</v>
          </cell>
          <cell r="BD69" t="str">
            <v>---</v>
          </cell>
          <cell r="BE69" t="str">
            <v>---</v>
          </cell>
          <cell r="BF69" t="str">
            <v>---</v>
          </cell>
          <cell r="BG69">
            <v>0</v>
          </cell>
          <cell r="BH69">
            <v>1500</v>
          </cell>
          <cell r="BI69">
            <v>320</v>
          </cell>
          <cell r="BJ69">
            <v>0</v>
          </cell>
          <cell r="BK69">
            <v>0</v>
          </cell>
          <cell r="BL69">
            <v>919</v>
          </cell>
          <cell r="BM69">
            <v>297</v>
          </cell>
          <cell r="BN69">
            <v>0</v>
          </cell>
          <cell r="BO69">
            <v>219</v>
          </cell>
          <cell r="BP69">
            <v>38</v>
          </cell>
          <cell r="BQ69">
            <v>3293</v>
          </cell>
          <cell r="BS69" t="str">
            <v>02-May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0</v>
          </cell>
          <cell r="CB69">
            <v>0</v>
          </cell>
          <cell r="CC69">
            <v>1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</row>
        <row r="70">
          <cell r="AW70" t="str">
            <v>03-May</v>
          </cell>
          <cell r="AX70" t="str">
            <v>---</v>
          </cell>
          <cell r="AY70" t="str">
            <v>---</v>
          </cell>
          <cell r="AZ70" t="str">
            <v>---</v>
          </cell>
          <cell r="BA70" t="str">
            <v>---</v>
          </cell>
          <cell r="BB70" t="str">
            <v>---</v>
          </cell>
          <cell r="BC70" t="str">
            <v>---</v>
          </cell>
          <cell r="BD70" t="str">
            <v>---</v>
          </cell>
          <cell r="BE70" t="str">
            <v>---</v>
          </cell>
          <cell r="BF70" t="str">
            <v>---</v>
          </cell>
          <cell r="BG70">
            <v>0</v>
          </cell>
          <cell r="BH70">
            <v>3577</v>
          </cell>
          <cell r="BI70">
            <v>1280</v>
          </cell>
          <cell r="BJ70">
            <v>0</v>
          </cell>
          <cell r="BK70">
            <v>0</v>
          </cell>
          <cell r="BL70">
            <v>1018</v>
          </cell>
          <cell r="BM70">
            <v>280</v>
          </cell>
          <cell r="BN70">
            <v>0</v>
          </cell>
          <cell r="BO70">
            <v>140</v>
          </cell>
          <cell r="BP70">
            <v>120</v>
          </cell>
          <cell r="BQ70">
            <v>6415</v>
          </cell>
          <cell r="BS70" t="str">
            <v>03-May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</row>
        <row r="71">
          <cell r="AW71" t="str">
            <v>04-May</v>
          </cell>
          <cell r="AX71" t="str">
            <v>---</v>
          </cell>
          <cell r="AY71" t="str">
            <v>---</v>
          </cell>
          <cell r="AZ71" t="str">
            <v>---</v>
          </cell>
          <cell r="BA71" t="str">
            <v>---</v>
          </cell>
          <cell r="BB71" t="str">
            <v>---</v>
          </cell>
          <cell r="BC71" t="str">
            <v>---</v>
          </cell>
          <cell r="BD71" t="str">
            <v>---</v>
          </cell>
          <cell r="BE71" t="str">
            <v>---</v>
          </cell>
          <cell r="BF71" t="str">
            <v>---</v>
          </cell>
          <cell r="BG71">
            <v>0</v>
          </cell>
          <cell r="BH71">
            <v>3800</v>
          </cell>
          <cell r="BI71">
            <v>839</v>
          </cell>
          <cell r="BJ71">
            <v>0</v>
          </cell>
          <cell r="BK71">
            <v>0</v>
          </cell>
          <cell r="BL71">
            <v>1578</v>
          </cell>
          <cell r="BM71">
            <v>260</v>
          </cell>
          <cell r="BN71">
            <v>0</v>
          </cell>
          <cell r="BO71">
            <v>100</v>
          </cell>
          <cell r="BP71">
            <v>280</v>
          </cell>
          <cell r="BQ71">
            <v>6857</v>
          </cell>
          <cell r="BS71" t="str">
            <v>04-May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</row>
        <row r="72">
          <cell r="AW72" t="str">
            <v>05-May</v>
          </cell>
          <cell r="AX72" t="str">
            <v>---</v>
          </cell>
          <cell r="AY72" t="str">
            <v>---</v>
          </cell>
          <cell r="AZ72" t="str">
            <v>---</v>
          </cell>
          <cell r="BA72" t="str">
            <v>---</v>
          </cell>
          <cell r="BB72" t="str">
            <v>---</v>
          </cell>
          <cell r="BC72" t="str">
            <v>---</v>
          </cell>
          <cell r="BD72" t="str">
            <v>---</v>
          </cell>
          <cell r="BE72" t="str">
            <v>---</v>
          </cell>
          <cell r="BF72" t="str">
            <v>---</v>
          </cell>
          <cell r="BG72">
            <v>0</v>
          </cell>
          <cell r="BH72">
            <v>2295</v>
          </cell>
          <cell r="BI72">
            <v>530</v>
          </cell>
          <cell r="BJ72">
            <v>0</v>
          </cell>
          <cell r="BK72">
            <v>0</v>
          </cell>
          <cell r="BL72">
            <v>1233</v>
          </cell>
          <cell r="BM72">
            <v>411</v>
          </cell>
          <cell r="BN72">
            <v>0</v>
          </cell>
          <cell r="BO72">
            <v>150</v>
          </cell>
          <cell r="BP72">
            <v>50</v>
          </cell>
          <cell r="BQ72">
            <v>4669</v>
          </cell>
          <cell r="BS72" t="str">
            <v>05-May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</row>
        <row r="73">
          <cell r="AW73" t="str">
            <v>06-May</v>
          </cell>
          <cell r="AX73" t="str">
            <v>---</v>
          </cell>
          <cell r="AY73" t="str">
            <v>---</v>
          </cell>
          <cell r="AZ73" t="str">
            <v>---</v>
          </cell>
          <cell r="BA73" t="str">
            <v>---</v>
          </cell>
          <cell r="BB73" t="str">
            <v>---</v>
          </cell>
          <cell r="BC73" t="str">
            <v>---</v>
          </cell>
          <cell r="BD73" t="str">
            <v>---</v>
          </cell>
          <cell r="BE73" t="str">
            <v>---</v>
          </cell>
          <cell r="BF73" t="str">
            <v>---</v>
          </cell>
          <cell r="BG73">
            <v>0</v>
          </cell>
          <cell r="BH73">
            <v>1321</v>
          </cell>
          <cell r="BI73">
            <v>274</v>
          </cell>
          <cell r="BJ73">
            <v>0</v>
          </cell>
          <cell r="BK73">
            <v>0</v>
          </cell>
          <cell r="BL73">
            <v>2472</v>
          </cell>
          <cell r="BM73">
            <v>649</v>
          </cell>
          <cell r="BN73">
            <v>0</v>
          </cell>
          <cell r="BO73">
            <v>125</v>
          </cell>
          <cell r="BP73">
            <v>274</v>
          </cell>
          <cell r="BQ73">
            <v>5115</v>
          </cell>
          <cell r="BS73" t="str">
            <v>06-May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1</v>
          </cell>
          <cell r="BY73">
            <v>2</v>
          </cell>
          <cell r="BZ73">
            <v>0</v>
          </cell>
          <cell r="CA73">
            <v>0</v>
          </cell>
          <cell r="CB73">
            <v>0</v>
          </cell>
          <cell r="CC73">
            <v>3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W74" t="str">
            <v>07-May</v>
          </cell>
          <cell r="AX74" t="str">
            <v>---</v>
          </cell>
          <cell r="AY74" t="str">
            <v>---</v>
          </cell>
          <cell r="AZ74" t="str">
            <v>---</v>
          </cell>
          <cell r="BA74" t="str">
            <v>---</v>
          </cell>
          <cell r="BB74" t="str">
            <v>---</v>
          </cell>
          <cell r="BC74" t="str">
            <v>---</v>
          </cell>
          <cell r="BD74" t="str">
            <v>---</v>
          </cell>
          <cell r="BE74" t="str">
            <v>---</v>
          </cell>
          <cell r="BF74" t="str">
            <v>---</v>
          </cell>
          <cell r="BG74">
            <v>0</v>
          </cell>
          <cell r="BH74">
            <v>3124</v>
          </cell>
          <cell r="BI74">
            <v>449</v>
          </cell>
          <cell r="BJ74">
            <v>0</v>
          </cell>
          <cell r="BK74">
            <v>0</v>
          </cell>
          <cell r="BL74">
            <v>2750</v>
          </cell>
          <cell r="BM74">
            <v>1225</v>
          </cell>
          <cell r="BN74">
            <v>0</v>
          </cell>
          <cell r="BO74">
            <v>25</v>
          </cell>
          <cell r="BP74">
            <v>325</v>
          </cell>
          <cell r="BQ74">
            <v>7898</v>
          </cell>
          <cell r="BS74" t="str">
            <v>07-May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0</v>
          </cell>
          <cell r="CC74">
            <v>1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</row>
        <row r="75">
          <cell r="AW75" t="str">
            <v>08-May</v>
          </cell>
          <cell r="AX75" t="str">
            <v>---</v>
          </cell>
          <cell r="AY75" t="str">
            <v>---</v>
          </cell>
          <cell r="AZ75" t="str">
            <v>---</v>
          </cell>
          <cell r="BA75" t="str">
            <v>---</v>
          </cell>
          <cell r="BB75" t="str">
            <v>---</v>
          </cell>
          <cell r="BC75" t="str">
            <v>---</v>
          </cell>
          <cell r="BD75" t="str">
            <v>---</v>
          </cell>
          <cell r="BE75" t="str">
            <v>---</v>
          </cell>
          <cell r="BF75" t="str">
            <v>---</v>
          </cell>
          <cell r="BG75">
            <v>0</v>
          </cell>
          <cell r="BH75">
            <v>10273</v>
          </cell>
          <cell r="BI75">
            <v>1499</v>
          </cell>
          <cell r="BJ75">
            <v>25</v>
          </cell>
          <cell r="BK75">
            <v>0</v>
          </cell>
          <cell r="BL75">
            <v>3650</v>
          </cell>
          <cell r="BM75">
            <v>1700</v>
          </cell>
          <cell r="BN75">
            <v>0</v>
          </cell>
          <cell r="BO75">
            <v>125</v>
          </cell>
          <cell r="BP75">
            <v>725</v>
          </cell>
          <cell r="BQ75">
            <v>17997</v>
          </cell>
          <cell r="BS75" t="str">
            <v>08-May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2</v>
          </cell>
          <cell r="BZ75">
            <v>0</v>
          </cell>
          <cell r="CA75">
            <v>0</v>
          </cell>
          <cell r="CB75">
            <v>0</v>
          </cell>
          <cell r="CC75">
            <v>2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</row>
        <row r="76">
          <cell r="AW76" t="str">
            <v>09-May</v>
          </cell>
          <cell r="AX76" t="str">
            <v>---</v>
          </cell>
          <cell r="AY76" t="str">
            <v>---</v>
          </cell>
          <cell r="AZ76" t="str">
            <v>---</v>
          </cell>
          <cell r="BA76" t="str">
            <v>---</v>
          </cell>
          <cell r="BB76" t="str">
            <v>---</v>
          </cell>
          <cell r="BC76" t="str">
            <v>---</v>
          </cell>
          <cell r="BD76" t="str">
            <v>---</v>
          </cell>
          <cell r="BE76" t="str">
            <v>---</v>
          </cell>
          <cell r="BF76" t="str">
            <v>---</v>
          </cell>
          <cell r="BG76">
            <v>0</v>
          </cell>
          <cell r="BH76">
            <v>14048</v>
          </cell>
          <cell r="BI76">
            <v>2049</v>
          </cell>
          <cell r="BJ76">
            <v>0</v>
          </cell>
          <cell r="BK76">
            <v>0</v>
          </cell>
          <cell r="BL76">
            <v>2849</v>
          </cell>
          <cell r="BM76">
            <v>1950</v>
          </cell>
          <cell r="BN76">
            <v>0</v>
          </cell>
          <cell r="BO76">
            <v>100</v>
          </cell>
          <cell r="BP76">
            <v>600</v>
          </cell>
          <cell r="BQ76">
            <v>21596</v>
          </cell>
          <cell r="BS76" t="str">
            <v>09-May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1</v>
          </cell>
          <cell r="BY76">
            <v>1</v>
          </cell>
          <cell r="BZ76">
            <v>0</v>
          </cell>
          <cell r="CA76">
            <v>0</v>
          </cell>
          <cell r="CB76">
            <v>0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</row>
        <row r="77">
          <cell r="AW77">
            <v>34829</v>
          </cell>
          <cell r="AX77" t="str">
            <v>---</v>
          </cell>
          <cell r="AY77" t="str">
            <v>---</v>
          </cell>
          <cell r="AZ77" t="str">
            <v>---</v>
          </cell>
          <cell r="BA77" t="str">
            <v>---</v>
          </cell>
          <cell r="BB77" t="str">
            <v>---</v>
          </cell>
          <cell r="BC77" t="str">
            <v>---</v>
          </cell>
          <cell r="BD77" t="str">
            <v>---</v>
          </cell>
          <cell r="BE77" t="str">
            <v>---</v>
          </cell>
          <cell r="BF77" t="str">
            <v>---</v>
          </cell>
          <cell r="BG77">
            <v>0</v>
          </cell>
          <cell r="BH77">
            <v>5598</v>
          </cell>
          <cell r="BI77">
            <v>950</v>
          </cell>
          <cell r="BJ77">
            <v>0</v>
          </cell>
          <cell r="BK77">
            <v>0</v>
          </cell>
          <cell r="BL77">
            <v>1349</v>
          </cell>
          <cell r="BM77">
            <v>1650</v>
          </cell>
          <cell r="BN77">
            <v>200</v>
          </cell>
          <cell r="BO77">
            <v>49</v>
          </cell>
          <cell r="BP77">
            <v>250</v>
          </cell>
          <cell r="BQ77">
            <v>10046</v>
          </cell>
          <cell r="BS77">
            <v>34829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1</v>
          </cell>
          <cell r="BY77">
            <v>2</v>
          </cell>
          <cell r="BZ77">
            <v>0</v>
          </cell>
          <cell r="CA77">
            <v>0</v>
          </cell>
          <cell r="CB77">
            <v>0</v>
          </cell>
          <cell r="CC77">
            <v>3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</row>
        <row r="78">
          <cell r="AW78">
            <v>34830</v>
          </cell>
          <cell r="AX78" t="str">
            <v>---</v>
          </cell>
          <cell r="AY78" t="str">
            <v>---</v>
          </cell>
          <cell r="AZ78" t="str">
            <v>---</v>
          </cell>
          <cell r="BA78" t="str">
            <v>---</v>
          </cell>
          <cell r="BB78" t="str">
            <v>---</v>
          </cell>
          <cell r="BC78" t="str">
            <v>---</v>
          </cell>
          <cell r="BD78" t="str">
            <v>---</v>
          </cell>
          <cell r="BE78" t="str">
            <v>---</v>
          </cell>
          <cell r="BF78" t="str">
            <v>---</v>
          </cell>
          <cell r="BG78">
            <v>0</v>
          </cell>
          <cell r="BH78">
            <v>2297</v>
          </cell>
          <cell r="BI78">
            <v>250</v>
          </cell>
          <cell r="BJ78">
            <v>0</v>
          </cell>
          <cell r="BK78">
            <v>25</v>
          </cell>
          <cell r="BL78">
            <v>1325</v>
          </cell>
          <cell r="BM78">
            <v>650</v>
          </cell>
          <cell r="BN78">
            <v>75</v>
          </cell>
          <cell r="BO78">
            <v>0</v>
          </cell>
          <cell r="BP78">
            <v>25</v>
          </cell>
          <cell r="BQ78">
            <v>4647</v>
          </cell>
          <cell r="BS78">
            <v>34830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0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</row>
        <row r="79">
          <cell r="AW79">
            <v>34831</v>
          </cell>
          <cell r="AX79" t="str">
            <v>---</v>
          </cell>
          <cell r="AY79" t="str">
            <v>---</v>
          </cell>
          <cell r="AZ79" t="str">
            <v>---</v>
          </cell>
          <cell r="BA79" t="str">
            <v>---</v>
          </cell>
          <cell r="BB79" t="str">
            <v>---</v>
          </cell>
          <cell r="BC79" t="str">
            <v>---</v>
          </cell>
          <cell r="BD79" t="str">
            <v>---</v>
          </cell>
          <cell r="BE79" t="str">
            <v>---</v>
          </cell>
          <cell r="BF79" t="str">
            <v>---</v>
          </cell>
          <cell r="BG79">
            <v>0</v>
          </cell>
          <cell r="BH79">
            <v>2041</v>
          </cell>
          <cell r="BI79">
            <v>220</v>
          </cell>
          <cell r="BJ79">
            <v>0</v>
          </cell>
          <cell r="BK79">
            <v>0</v>
          </cell>
          <cell r="BL79">
            <v>708</v>
          </cell>
          <cell r="BM79">
            <v>491</v>
          </cell>
          <cell r="BN79">
            <v>100</v>
          </cell>
          <cell r="BO79">
            <v>40</v>
          </cell>
          <cell r="BP79">
            <v>160</v>
          </cell>
          <cell r="BQ79">
            <v>3760</v>
          </cell>
          <cell r="BS79">
            <v>34831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1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</row>
        <row r="80">
          <cell r="AW80">
            <v>34832</v>
          </cell>
          <cell r="AX80" t="str">
            <v>---</v>
          </cell>
          <cell r="AY80" t="str">
            <v>---</v>
          </cell>
          <cell r="AZ80" t="str">
            <v>---</v>
          </cell>
          <cell r="BA80" t="str">
            <v>---</v>
          </cell>
          <cell r="BB80" t="str">
            <v>---</v>
          </cell>
          <cell r="BC80" t="str">
            <v>---</v>
          </cell>
          <cell r="BD80" t="str">
            <v>---</v>
          </cell>
          <cell r="BE80" t="str">
            <v>---</v>
          </cell>
          <cell r="BF80" t="str">
            <v>---</v>
          </cell>
          <cell r="BG80">
            <v>0</v>
          </cell>
          <cell r="BH80">
            <v>2158</v>
          </cell>
          <cell r="BI80">
            <v>239</v>
          </cell>
          <cell r="BJ80">
            <v>0</v>
          </cell>
          <cell r="BK80">
            <v>20</v>
          </cell>
          <cell r="BL80">
            <v>720</v>
          </cell>
          <cell r="BM80">
            <v>339</v>
          </cell>
          <cell r="BN80">
            <v>220</v>
          </cell>
          <cell r="BO80">
            <v>20</v>
          </cell>
          <cell r="BP80">
            <v>220</v>
          </cell>
          <cell r="BQ80">
            <v>3936</v>
          </cell>
          <cell r="BS80">
            <v>34832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</row>
        <row r="81">
          <cell r="AW81">
            <v>34833</v>
          </cell>
          <cell r="AX81" t="str">
            <v>---</v>
          </cell>
          <cell r="AY81" t="str">
            <v>---</v>
          </cell>
          <cell r="AZ81" t="str">
            <v>---</v>
          </cell>
          <cell r="BA81" t="str">
            <v>---</v>
          </cell>
          <cell r="BB81" t="str">
            <v>---</v>
          </cell>
          <cell r="BC81" t="str">
            <v>---</v>
          </cell>
          <cell r="BD81" t="str">
            <v>---</v>
          </cell>
          <cell r="BE81" t="str">
            <v>---</v>
          </cell>
          <cell r="BF81" t="str">
            <v>---</v>
          </cell>
          <cell r="BG81">
            <v>0</v>
          </cell>
          <cell r="BH81">
            <v>2219</v>
          </cell>
          <cell r="BI81">
            <v>300</v>
          </cell>
          <cell r="BJ81">
            <v>0</v>
          </cell>
          <cell r="BK81">
            <v>20</v>
          </cell>
          <cell r="BL81">
            <v>460</v>
          </cell>
          <cell r="BM81">
            <v>379</v>
          </cell>
          <cell r="BN81">
            <v>318</v>
          </cell>
          <cell r="BO81">
            <v>0</v>
          </cell>
          <cell r="BP81">
            <v>160</v>
          </cell>
          <cell r="BQ81">
            <v>3856</v>
          </cell>
          <cell r="BS81">
            <v>34833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1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1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</row>
        <row r="82">
          <cell r="AW82">
            <v>34834</v>
          </cell>
          <cell r="AX82" t="str">
            <v>---</v>
          </cell>
          <cell r="AY82" t="str">
            <v>---</v>
          </cell>
          <cell r="AZ82" t="str">
            <v>---</v>
          </cell>
          <cell r="BA82" t="str">
            <v>---</v>
          </cell>
          <cell r="BB82" t="str">
            <v>---</v>
          </cell>
          <cell r="BC82" t="str">
            <v>---</v>
          </cell>
          <cell r="BD82" t="str">
            <v>---</v>
          </cell>
          <cell r="BE82" t="str">
            <v>---</v>
          </cell>
          <cell r="BF82" t="str">
            <v>---</v>
          </cell>
          <cell r="BG82">
            <v>0</v>
          </cell>
          <cell r="BH82">
            <v>2918</v>
          </cell>
          <cell r="BI82">
            <v>300</v>
          </cell>
          <cell r="BJ82">
            <v>0</v>
          </cell>
          <cell r="BK82">
            <v>39</v>
          </cell>
          <cell r="BL82">
            <v>657</v>
          </cell>
          <cell r="BM82">
            <v>340</v>
          </cell>
          <cell r="BN82">
            <v>320</v>
          </cell>
          <cell r="BO82">
            <v>0</v>
          </cell>
          <cell r="BP82">
            <v>140</v>
          </cell>
          <cell r="BQ82">
            <v>4714</v>
          </cell>
          <cell r="BS82">
            <v>34834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2</v>
          </cell>
          <cell r="BY82">
            <v>2</v>
          </cell>
          <cell r="BZ82">
            <v>0</v>
          </cell>
          <cell r="CA82">
            <v>0</v>
          </cell>
          <cell r="CB82">
            <v>0</v>
          </cell>
          <cell r="CC82">
            <v>4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</row>
        <row r="83">
          <cell r="AW83">
            <v>34835</v>
          </cell>
          <cell r="AX83" t="str">
            <v>---</v>
          </cell>
          <cell r="AY83" t="str">
            <v>---</v>
          </cell>
          <cell r="AZ83" t="str">
            <v>---</v>
          </cell>
          <cell r="BA83" t="str">
            <v>---</v>
          </cell>
          <cell r="BB83" t="str">
            <v>---</v>
          </cell>
          <cell r="BC83" t="str">
            <v>---</v>
          </cell>
          <cell r="BD83" t="str">
            <v>---</v>
          </cell>
          <cell r="BE83" t="str">
            <v>---</v>
          </cell>
          <cell r="BF83" t="str">
            <v>---</v>
          </cell>
          <cell r="BG83">
            <v>0</v>
          </cell>
          <cell r="BH83">
            <v>1260</v>
          </cell>
          <cell r="BI83">
            <v>100</v>
          </cell>
          <cell r="BJ83">
            <v>0</v>
          </cell>
          <cell r="BK83">
            <v>19</v>
          </cell>
          <cell r="BL83">
            <v>358</v>
          </cell>
          <cell r="BM83">
            <v>220</v>
          </cell>
          <cell r="BN83">
            <v>300</v>
          </cell>
          <cell r="BO83">
            <v>20</v>
          </cell>
          <cell r="BP83">
            <v>40</v>
          </cell>
          <cell r="BQ83">
            <v>2317</v>
          </cell>
          <cell r="BS83">
            <v>34835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</row>
        <row r="84">
          <cell r="AW84">
            <v>34836</v>
          </cell>
          <cell r="AX84" t="str">
            <v>---</v>
          </cell>
          <cell r="AY84" t="str">
            <v>---</v>
          </cell>
          <cell r="AZ84" t="str">
            <v>---</v>
          </cell>
          <cell r="BA84" t="str">
            <v>---</v>
          </cell>
          <cell r="BB84" t="str">
            <v>---</v>
          </cell>
          <cell r="BC84" t="str">
            <v>---</v>
          </cell>
          <cell r="BD84" t="str">
            <v>---</v>
          </cell>
          <cell r="BE84" t="str">
            <v>---</v>
          </cell>
          <cell r="BF84" t="str">
            <v>---</v>
          </cell>
          <cell r="BG84">
            <v>0</v>
          </cell>
          <cell r="BH84">
            <v>1018</v>
          </cell>
          <cell r="BI84">
            <v>240</v>
          </cell>
          <cell r="BJ84">
            <v>19</v>
          </cell>
          <cell r="BK84">
            <v>20</v>
          </cell>
          <cell r="BL84">
            <v>760</v>
          </cell>
          <cell r="BM84">
            <v>640</v>
          </cell>
          <cell r="BN84">
            <v>180</v>
          </cell>
          <cell r="BO84">
            <v>20</v>
          </cell>
          <cell r="BP84">
            <v>180</v>
          </cell>
          <cell r="BQ84">
            <v>3077</v>
          </cell>
          <cell r="BS84">
            <v>34836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</row>
        <row r="85">
          <cell r="AW85">
            <v>34837</v>
          </cell>
          <cell r="AX85" t="str">
            <v>---</v>
          </cell>
          <cell r="AY85" t="str">
            <v>---</v>
          </cell>
          <cell r="AZ85" t="str">
            <v>---</v>
          </cell>
          <cell r="BA85" t="str">
            <v>---</v>
          </cell>
          <cell r="BB85" t="str">
            <v>---</v>
          </cell>
          <cell r="BC85" t="str">
            <v>---</v>
          </cell>
          <cell r="BD85" t="str">
            <v>---</v>
          </cell>
          <cell r="BE85" t="str">
            <v>---</v>
          </cell>
          <cell r="BF85" t="str">
            <v>---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S85">
            <v>34837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</v>
          </cell>
          <cell r="BZ85">
            <v>0</v>
          </cell>
          <cell r="CA85">
            <v>0</v>
          </cell>
          <cell r="CB85">
            <v>0</v>
          </cell>
          <cell r="CC85">
            <v>1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</row>
        <row r="86">
          <cell r="AW86">
            <v>34838</v>
          </cell>
          <cell r="AX86" t="str">
            <v>---</v>
          </cell>
          <cell r="AY86" t="str">
            <v>---</v>
          </cell>
          <cell r="AZ86" t="str">
            <v>---</v>
          </cell>
          <cell r="BA86" t="str">
            <v>---</v>
          </cell>
          <cell r="BB86" t="str">
            <v>---</v>
          </cell>
          <cell r="BC86" t="str">
            <v>---</v>
          </cell>
          <cell r="BD86" t="str">
            <v>---</v>
          </cell>
          <cell r="BE86" t="str">
            <v>---</v>
          </cell>
          <cell r="BF86" t="str">
            <v>---</v>
          </cell>
          <cell r="BG86">
            <v>0</v>
          </cell>
          <cell r="BH86">
            <v>7465</v>
          </cell>
          <cell r="BI86">
            <v>1022</v>
          </cell>
          <cell r="BJ86">
            <v>62</v>
          </cell>
          <cell r="BK86">
            <v>146</v>
          </cell>
          <cell r="BL86">
            <v>749</v>
          </cell>
          <cell r="BM86">
            <v>528</v>
          </cell>
          <cell r="BN86">
            <v>218</v>
          </cell>
          <cell r="BO86">
            <v>80</v>
          </cell>
          <cell r="BP86">
            <v>860</v>
          </cell>
          <cell r="BQ86">
            <v>11130</v>
          </cell>
          <cell r="BS86">
            <v>34838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1</v>
          </cell>
          <cell r="BZ86">
            <v>0</v>
          </cell>
          <cell r="CA86">
            <v>0</v>
          </cell>
          <cell r="CB86">
            <v>0</v>
          </cell>
          <cell r="CC86">
            <v>1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</row>
        <row r="87">
          <cell r="AW87">
            <v>34839</v>
          </cell>
          <cell r="AX87" t="str">
            <v>---</v>
          </cell>
          <cell r="AY87" t="str">
            <v>---</v>
          </cell>
          <cell r="AZ87" t="str">
            <v>---</v>
          </cell>
          <cell r="BA87" t="str">
            <v>---</v>
          </cell>
          <cell r="BB87" t="str">
            <v>---</v>
          </cell>
          <cell r="BC87" t="str">
            <v>---</v>
          </cell>
          <cell r="BD87" t="str">
            <v>---</v>
          </cell>
          <cell r="BE87" t="str">
            <v>---</v>
          </cell>
          <cell r="BF87" t="str">
            <v>---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S87">
            <v>34839</v>
          </cell>
          <cell r="BT87">
            <v>1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</row>
        <row r="88">
          <cell r="AW88">
            <v>34840</v>
          </cell>
          <cell r="AX88" t="str">
            <v>---</v>
          </cell>
          <cell r="AY88" t="str">
            <v>---</v>
          </cell>
          <cell r="AZ88" t="str">
            <v>---</v>
          </cell>
          <cell r="BA88" t="str">
            <v>---</v>
          </cell>
          <cell r="BB88" t="str">
            <v>---</v>
          </cell>
          <cell r="BC88" t="str">
            <v>---</v>
          </cell>
          <cell r="BD88" t="str">
            <v>---</v>
          </cell>
          <cell r="BE88" t="str">
            <v>---</v>
          </cell>
          <cell r="BF88" t="str">
            <v>---</v>
          </cell>
          <cell r="BG88">
            <v>0</v>
          </cell>
          <cell r="BH88">
            <v>4475</v>
          </cell>
          <cell r="BI88">
            <v>899</v>
          </cell>
          <cell r="BJ88">
            <v>520</v>
          </cell>
          <cell r="BK88">
            <v>580</v>
          </cell>
          <cell r="BL88">
            <v>3071</v>
          </cell>
          <cell r="BM88">
            <v>1760</v>
          </cell>
          <cell r="BN88">
            <v>40</v>
          </cell>
          <cell r="BO88">
            <v>80</v>
          </cell>
          <cell r="BP88">
            <v>640</v>
          </cell>
          <cell r="BQ88">
            <v>12065</v>
          </cell>
          <cell r="BS88">
            <v>34840</v>
          </cell>
          <cell r="BT88">
            <v>0</v>
          </cell>
          <cell r="BU88">
            <v>2</v>
          </cell>
          <cell r="BV88">
            <v>0</v>
          </cell>
          <cell r="BW88">
            <v>0</v>
          </cell>
          <cell r="BX88">
            <v>1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3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</row>
        <row r="89">
          <cell r="AW89">
            <v>34841</v>
          </cell>
          <cell r="AX89" t="str">
            <v>---</v>
          </cell>
          <cell r="AY89" t="str">
            <v>---</v>
          </cell>
          <cell r="AZ89" t="str">
            <v>---</v>
          </cell>
          <cell r="BA89" t="str">
            <v>---</v>
          </cell>
          <cell r="BB89" t="str">
            <v>---</v>
          </cell>
          <cell r="BC89" t="str">
            <v>---</v>
          </cell>
          <cell r="BD89" t="str">
            <v>---</v>
          </cell>
          <cell r="BE89" t="str">
            <v>---</v>
          </cell>
          <cell r="BF89" t="str">
            <v>---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S89">
            <v>34841</v>
          </cell>
          <cell r="BT89">
            <v>1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1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</row>
        <row r="90">
          <cell r="AW90">
            <v>34842</v>
          </cell>
          <cell r="AX90" t="str">
            <v>---</v>
          </cell>
          <cell r="AY90" t="str">
            <v>---</v>
          </cell>
          <cell r="AZ90" t="str">
            <v>---</v>
          </cell>
          <cell r="BA90" t="str">
            <v>---</v>
          </cell>
          <cell r="BB90" t="str">
            <v>---</v>
          </cell>
          <cell r="BC90" t="str">
            <v>---</v>
          </cell>
          <cell r="BD90" t="str">
            <v>---</v>
          </cell>
          <cell r="BE90" t="str">
            <v>---</v>
          </cell>
          <cell r="BF90" t="str">
            <v>---</v>
          </cell>
          <cell r="BG90">
            <v>0</v>
          </cell>
          <cell r="BH90">
            <v>1880</v>
          </cell>
          <cell r="BI90">
            <v>260</v>
          </cell>
          <cell r="BJ90">
            <v>660</v>
          </cell>
          <cell r="BK90">
            <v>1020</v>
          </cell>
          <cell r="BL90">
            <v>1699</v>
          </cell>
          <cell r="BM90">
            <v>1180</v>
          </cell>
          <cell r="BN90">
            <v>40</v>
          </cell>
          <cell r="BO90">
            <v>20</v>
          </cell>
          <cell r="BP90">
            <v>560</v>
          </cell>
          <cell r="BQ90">
            <v>7319</v>
          </cell>
          <cell r="BS90">
            <v>34842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</row>
        <row r="91">
          <cell r="AW91">
            <v>34843</v>
          </cell>
          <cell r="AX91" t="str">
            <v>---</v>
          </cell>
          <cell r="AY91" t="str">
            <v>---</v>
          </cell>
          <cell r="AZ91" t="str">
            <v>---</v>
          </cell>
          <cell r="BA91" t="str">
            <v>---</v>
          </cell>
          <cell r="BB91" t="str">
            <v>---</v>
          </cell>
          <cell r="BC91" t="str">
            <v>---</v>
          </cell>
          <cell r="BD91" t="str">
            <v>---</v>
          </cell>
          <cell r="BE91" t="str">
            <v>---</v>
          </cell>
          <cell r="BF91" t="str">
            <v>---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S91">
            <v>34843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</row>
        <row r="92">
          <cell r="AW92">
            <v>34844</v>
          </cell>
          <cell r="AX92" t="str">
            <v>---</v>
          </cell>
          <cell r="AY92" t="str">
            <v>---</v>
          </cell>
          <cell r="AZ92" t="str">
            <v>---</v>
          </cell>
          <cell r="BA92" t="str">
            <v>---</v>
          </cell>
          <cell r="BB92" t="str">
            <v>---</v>
          </cell>
          <cell r="BC92" t="str">
            <v>---</v>
          </cell>
          <cell r="BD92" t="str">
            <v>---</v>
          </cell>
          <cell r="BE92" t="str">
            <v>---</v>
          </cell>
          <cell r="BF92" t="str">
            <v>---</v>
          </cell>
          <cell r="BG92">
            <v>0</v>
          </cell>
          <cell r="BH92">
            <v>438</v>
          </cell>
          <cell r="BI92">
            <v>120</v>
          </cell>
          <cell r="BJ92">
            <v>460</v>
          </cell>
          <cell r="BK92">
            <v>630</v>
          </cell>
          <cell r="BL92">
            <v>790</v>
          </cell>
          <cell r="BM92">
            <v>389</v>
          </cell>
          <cell r="BN92">
            <v>0</v>
          </cell>
          <cell r="BO92">
            <v>0</v>
          </cell>
          <cell r="BP92">
            <v>150</v>
          </cell>
          <cell r="BQ92">
            <v>2977</v>
          </cell>
          <cell r="BS92">
            <v>34844</v>
          </cell>
          <cell r="BT92">
            <v>1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1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</row>
        <row r="93">
          <cell r="AW93">
            <v>34845</v>
          </cell>
          <cell r="AX93" t="str">
            <v>---</v>
          </cell>
          <cell r="AY93" t="str">
            <v>---</v>
          </cell>
          <cell r="AZ93" t="str">
            <v>---</v>
          </cell>
          <cell r="BA93" t="str">
            <v>---</v>
          </cell>
          <cell r="BB93" t="str">
            <v>---</v>
          </cell>
          <cell r="BC93" t="str">
            <v>---</v>
          </cell>
          <cell r="BD93" t="str">
            <v>---</v>
          </cell>
          <cell r="BE93" t="str">
            <v>---</v>
          </cell>
          <cell r="BF93" t="str">
            <v>---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S93">
            <v>34845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W94">
            <v>34846</v>
          </cell>
          <cell r="AX94" t="str">
            <v>---</v>
          </cell>
          <cell r="AY94" t="str">
            <v>---</v>
          </cell>
          <cell r="AZ94" t="str">
            <v>---</v>
          </cell>
          <cell r="BA94" t="str">
            <v>---</v>
          </cell>
          <cell r="BB94" t="str">
            <v>---</v>
          </cell>
          <cell r="BC94" t="str">
            <v>---</v>
          </cell>
          <cell r="BD94" t="str">
            <v>---</v>
          </cell>
          <cell r="BE94" t="str">
            <v>---</v>
          </cell>
          <cell r="BF94" t="str">
            <v>---</v>
          </cell>
          <cell r="BG94">
            <v>0</v>
          </cell>
          <cell r="BH94">
            <v>186</v>
          </cell>
          <cell r="BI94">
            <v>40</v>
          </cell>
          <cell r="BJ94">
            <v>596</v>
          </cell>
          <cell r="BK94">
            <v>841</v>
          </cell>
          <cell r="BL94">
            <v>360</v>
          </cell>
          <cell r="BM94">
            <v>197</v>
          </cell>
          <cell r="BN94">
            <v>8</v>
          </cell>
          <cell r="BO94">
            <v>0</v>
          </cell>
          <cell r="BP94">
            <v>72</v>
          </cell>
          <cell r="BQ94">
            <v>2300</v>
          </cell>
          <cell r="BS94">
            <v>34846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</row>
        <row r="95">
          <cell r="AW95">
            <v>34847</v>
          </cell>
          <cell r="AX95" t="str">
            <v>---</v>
          </cell>
          <cell r="AY95" t="str">
            <v>---</v>
          </cell>
          <cell r="AZ95" t="str">
            <v>---</v>
          </cell>
          <cell r="BA95" t="str">
            <v>---</v>
          </cell>
          <cell r="BB95" t="str">
            <v>---</v>
          </cell>
          <cell r="BC95" t="str">
            <v>---</v>
          </cell>
          <cell r="BD95" t="str">
            <v>---</v>
          </cell>
          <cell r="BE95" t="str">
            <v>---</v>
          </cell>
          <cell r="BF95" t="str">
            <v>---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S95">
            <v>34847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W96">
            <v>34848</v>
          </cell>
          <cell r="AX96" t="str">
            <v>---</v>
          </cell>
          <cell r="AY96" t="str">
            <v>---</v>
          </cell>
          <cell r="AZ96" t="str">
            <v>---</v>
          </cell>
          <cell r="BA96" t="str">
            <v>---</v>
          </cell>
          <cell r="BB96" t="str">
            <v>---</v>
          </cell>
          <cell r="BC96" t="str">
            <v>---</v>
          </cell>
          <cell r="BD96" t="str">
            <v>---</v>
          </cell>
          <cell r="BE96" t="str">
            <v>---</v>
          </cell>
          <cell r="BF96" t="str">
            <v>---</v>
          </cell>
          <cell r="BG96">
            <v>0</v>
          </cell>
          <cell r="BH96">
            <v>64</v>
          </cell>
          <cell r="BI96">
            <v>24</v>
          </cell>
          <cell r="BJ96">
            <v>1007</v>
          </cell>
          <cell r="BK96">
            <v>1128</v>
          </cell>
          <cell r="BL96">
            <v>335</v>
          </cell>
          <cell r="BM96">
            <v>312</v>
          </cell>
          <cell r="BN96">
            <v>0</v>
          </cell>
          <cell r="BO96">
            <v>0</v>
          </cell>
          <cell r="BP96">
            <v>112</v>
          </cell>
          <cell r="BQ96">
            <v>2982</v>
          </cell>
          <cell r="BS96">
            <v>34848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1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1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</row>
        <row r="97">
          <cell r="AW97">
            <v>34849</v>
          </cell>
          <cell r="AX97" t="str">
            <v>---</v>
          </cell>
          <cell r="AY97" t="str">
            <v>---</v>
          </cell>
          <cell r="AZ97" t="str">
            <v>---</v>
          </cell>
          <cell r="BA97" t="str">
            <v>---</v>
          </cell>
          <cell r="BB97" t="str">
            <v>---</v>
          </cell>
          <cell r="BC97" t="str">
            <v>---</v>
          </cell>
          <cell r="BD97" t="str">
            <v>---</v>
          </cell>
          <cell r="BE97" t="str">
            <v>---</v>
          </cell>
          <cell r="BF97" t="str">
            <v>---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S97">
            <v>34849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1</v>
          </cell>
          <cell r="BY97">
            <v>0</v>
          </cell>
          <cell r="BZ97">
            <v>0</v>
          </cell>
          <cell r="CA97">
            <v>1</v>
          </cell>
          <cell r="CB97">
            <v>0</v>
          </cell>
          <cell r="CC97">
            <v>2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</row>
        <row r="98">
          <cell r="AW98">
            <v>34850</v>
          </cell>
          <cell r="AX98" t="str">
            <v>---</v>
          </cell>
          <cell r="AY98" t="str">
            <v>---</v>
          </cell>
          <cell r="AZ98" t="str">
            <v>---</v>
          </cell>
          <cell r="BA98" t="str">
            <v>---</v>
          </cell>
          <cell r="BB98" t="str">
            <v>---</v>
          </cell>
          <cell r="BC98" t="str">
            <v>---</v>
          </cell>
          <cell r="BD98" t="str">
            <v>---</v>
          </cell>
          <cell r="BE98" t="str">
            <v>---</v>
          </cell>
          <cell r="BF98" t="str">
            <v>---</v>
          </cell>
          <cell r="BG98">
            <v>0</v>
          </cell>
          <cell r="BH98">
            <v>105</v>
          </cell>
          <cell r="BI98">
            <v>10</v>
          </cell>
          <cell r="BJ98">
            <v>620</v>
          </cell>
          <cell r="BK98">
            <v>875</v>
          </cell>
          <cell r="BL98">
            <v>310</v>
          </cell>
          <cell r="BM98">
            <v>145</v>
          </cell>
          <cell r="BN98">
            <v>10</v>
          </cell>
          <cell r="BO98">
            <v>20</v>
          </cell>
          <cell r="BP98">
            <v>119</v>
          </cell>
          <cell r="BQ98">
            <v>2214</v>
          </cell>
          <cell r="BS98">
            <v>34850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</v>
          </cell>
          <cell r="BZ98">
            <v>0</v>
          </cell>
          <cell r="CA98">
            <v>0</v>
          </cell>
          <cell r="CB98">
            <v>0</v>
          </cell>
          <cell r="CC98">
            <v>1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1</v>
          </cell>
        </row>
        <row r="99">
          <cell r="AW99" t="str">
            <v>01-Jun</v>
          </cell>
          <cell r="AX99" t="str">
            <v>---</v>
          </cell>
          <cell r="AY99" t="str">
            <v>---</v>
          </cell>
          <cell r="AZ99" t="str">
            <v>---</v>
          </cell>
          <cell r="BA99" t="str">
            <v>---</v>
          </cell>
          <cell r="BB99" t="str">
            <v>---</v>
          </cell>
          <cell r="BC99" t="str">
            <v>---</v>
          </cell>
          <cell r="BD99" t="str">
            <v>---</v>
          </cell>
          <cell r="BE99" t="str">
            <v>---</v>
          </cell>
          <cell r="BF99" t="str">
            <v>---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S99" t="str">
            <v>01-Jun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</row>
        <row r="100">
          <cell r="AW100" t="str">
            <v>02-Jun</v>
          </cell>
          <cell r="AX100" t="str">
            <v>---</v>
          </cell>
          <cell r="AY100" t="str">
            <v>---</v>
          </cell>
          <cell r="AZ100" t="str">
            <v>---</v>
          </cell>
          <cell r="BA100" t="str">
            <v>---</v>
          </cell>
          <cell r="BB100" t="str">
            <v>---</v>
          </cell>
          <cell r="BC100" t="str">
            <v>---</v>
          </cell>
          <cell r="BD100" t="str">
            <v>---</v>
          </cell>
          <cell r="BE100" t="str">
            <v>---</v>
          </cell>
          <cell r="BF100" t="str">
            <v>---</v>
          </cell>
          <cell r="BG100">
            <v>0</v>
          </cell>
          <cell r="BH100">
            <v>36</v>
          </cell>
          <cell r="BI100">
            <v>19</v>
          </cell>
          <cell r="BJ100">
            <v>363</v>
          </cell>
          <cell r="BK100">
            <v>585</v>
          </cell>
          <cell r="BL100">
            <v>139</v>
          </cell>
          <cell r="BM100">
            <v>73</v>
          </cell>
          <cell r="BN100">
            <v>0</v>
          </cell>
          <cell r="BO100">
            <v>0</v>
          </cell>
          <cell r="BP100">
            <v>60</v>
          </cell>
          <cell r="BQ100">
            <v>1275</v>
          </cell>
          <cell r="BS100" t="str">
            <v>02-Jun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</row>
        <row r="101">
          <cell r="AW101" t="str">
            <v>03-Jun</v>
          </cell>
          <cell r="AX101" t="str">
            <v>---</v>
          </cell>
          <cell r="AY101" t="str">
            <v>---</v>
          </cell>
          <cell r="AZ101" t="str">
            <v>---</v>
          </cell>
          <cell r="BA101" t="str">
            <v>---</v>
          </cell>
          <cell r="BB101" t="str">
            <v>---</v>
          </cell>
          <cell r="BC101" t="str">
            <v>---</v>
          </cell>
          <cell r="BD101" t="str">
            <v>---</v>
          </cell>
          <cell r="BE101" t="str">
            <v>---</v>
          </cell>
          <cell r="BF101" t="str">
            <v>---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S101" t="str">
            <v>03-Jun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</row>
        <row r="102">
          <cell r="AW102" t="str">
            <v>04-Jun</v>
          </cell>
          <cell r="AX102" t="str">
            <v>---</v>
          </cell>
          <cell r="AY102" t="str">
            <v>---</v>
          </cell>
          <cell r="AZ102" t="str">
            <v>---</v>
          </cell>
          <cell r="BA102" t="str">
            <v>---</v>
          </cell>
          <cell r="BB102" t="str">
            <v>---</v>
          </cell>
          <cell r="BC102" t="str">
            <v>---</v>
          </cell>
          <cell r="BD102" t="str">
            <v>---</v>
          </cell>
          <cell r="BE102" t="str">
            <v>---</v>
          </cell>
          <cell r="BF102" t="str">
            <v>---</v>
          </cell>
          <cell r="BG102">
            <v>0</v>
          </cell>
          <cell r="BH102">
            <v>56</v>
          </cell>
          <cell r="BI102">
            <v>24</v>
          </cell>
          <cell r="BJ102">
            <v>476</v>
          </cell>
          <cell r="BK102">
            <v>872</v>
          </cell>
          <cell r="BL102">
            <v>99</v>
          </cell>
          <cell r="BM102">
            <v>61</v>
          </cell>
          <cell r="BN102">
            <v>0</v>
          </cell>
          <cell r="BO102">
            <v>2</v>
          </cell>
          <cell r="BP102">
            <v>44</v>
          </cell>
          <cell r="BQ102">
            <v>1634</v>
          </cell>
          <cell r="BS102" t="str">
            <v>04-Jun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</row>
        <row r="103">
          <cell r="AW103" t="str">
            <v>05-Jun</v>
          </cell>
          <cell r="AX103" t="str">
            <v>---</v>
          </cell>
          <cell r="AY103" t="str">
            <v>---</v>
          </cell>
          <cell r="AZ103" t="str">
            <v>---</v>
          </cell>
          <cell r="BA103" t="str">
            <v>---</v>
          </cell>
          <cell r="BB103" t="str">
            <v>---</v>
          </cell>
          <cell r="BC103" t="str">
            <v>---</v>
          </cell>
          <cell r="BD103" t="str">
            <v>---</v>
          </cell>
          <cell r="BE103" t="str">
            <v>---</v>
          </cell>
          <cell r="BF103" t="str">
            <v>---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S103" t="str">
            <v>05-Jun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</row>
        <row r="104">
          <cell r="AW104" t="str">
            <v>06-Jun</v>
          </cell>
          <cell r="AX104" t="str">
            <v>---</v>
          </cell>
          <cell r="AY104" t="str">
            <v>---</v>
          </cell>
          <cell r="AZ104" t="str">
            <v>---</v>
          </cell>
          <cell r="BA104" t="str">
            <v>---</v>
          </cell>
          <cell r="BB104" t="str">
            <v>---</v>
          </cell>
          <cell r="BC104" t="str">
            <v>---</v>
          </cell>
          <cell r="BD104" t="str">
            <v>---</v>
          </cell>
          <cell r="BE104" t="str">
            <v>---</v>
          </cell>
          <cell r="BF104" t="str">
            <v>---</v>
          </cell>
          <cell r="BG104">
            <v>0</v>
          </cell>
          <cell r="BH104">
            <v>36</v>
          </cell>
          <cell r="BI104">
            <v>12</v>
          </cell>
          <cell r="BJ104">
            <v>724</v>
          </cell>
          <cell r="BK104">
            <v>1224</v>
          </cell>
          <cell r="BL104">
            <v>160</v>
          </cell>
          <cell r="BM104">
            <v>96</v>
          </cell>
          <cell r="BN104">
            <v>0</v>
          </cell>
          <cell r="BO104">
            <v>4</v>
          </cell>
          <cell r="BP104">
            <v>80</v>
          </cell>
          <cell r="BQ104">
            <v>2336</v>
          </cell>
          <cell r="BS104" t="str">
            <v>06-Jun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</row>
        <row r="105">
          <cell r="AW105" t="str">
            <v>07-Jun</v>
          </cell>
          <cell r="AX105" t="str">
            <v>---</v>
          </cell>
          <cell r="AY105" t="str">
            <v>---</v>
          </cell>
          <cell r="AZ105" t="str">
            <v>---</v>
          </cell>
          <cell r="BA105" t="str">
            <v>---</v>
          </cell>
          <cell r="BB105" t="str">
            <v>---</v>
          </cell>
          <cell r="BC105" t="str">
            <v>---</v>
          </cell>
          <cell r="BD105" t="str">
            <v>---</v>
          </cell>
          <cell r="BE105" t="str">
            <v>---</v>
          </cell>
          <cell r="BF105" t="str">
            <v>---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S105" t="str">
            <v>07-Jun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</row>
        <row r="106">
          <cell r="AW106" t="str">
            <v>08-Jun</v>
          </cell>
          <cell r="AX106" t="str">
            <v>---</v>
          </cell>
          <cell r="AY106" t="str">
            <v>---</v>
          </cell>
          <cell r="AZ106" t="str">
            <v>---</v>
          </cell>
          <cell r="BA106" t="str">
            <v>---</v>
          </cell>
          <cell r="BB106" t="str">
            <v>---</v>
          </cell>
          <cell r="BC106" t="str">
            <v>---</v>
          </cell>
          <cell r="BD106" t="str">
            <v>---</v>
          </cell>
          <cell r="BE106" t="str">
            <v>---</v>
          </cell>
          <cell r="BF106" t="str">
            <v>---</v>
          </cell>
          <cell r="BG106">
            <v>0</v>
          </cell>
          <cell r="BH106">
            <v>35</v>
          </cell>
          <cell r="BI106">
            <v>40</v>
          </cell>
          <cell r="BJ106">
            <v>745</v>
          </cell>
          <cell r="BK106">
            <v>1768</v>
          </cell>
          <cell r="BL106">
            <v>564</v>
          </cell>
          <cell r="BM106">
            <v>475</v>
          </cell>
          <cell r="BN106">
            <v>0</v>
          </cell>
          <cell r="BO106">
            <v>25</v>
          </cell>
          <cell r="BP106">
            <v>290</v>
          </cell>
          <cell r="BQ106">
            <v>3942</v>
          </cell>
          <cell r="BS106" t="str">
            <v>08-Jun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1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1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</row>
        <row r="107">
          <cell r="AW107" t="str">
            <v>09-Jun</v>
          </cell>
          <cell r="AX107" t="str">
            <v>---</v>
          </cell>
          <cell r="AY107" t="str">
            <v>---</v>
          </cell>
          <cell r="AZ107" t="str">
            <v>---</v>
          </cell>
          <cell r="BA107" t="str">
            <v>---</v>
          </cell>
          <cell r="BB107" t="str">
            <v>---</v>
          </cell>
          <cell r="BC107" t="str">
            <v>---</v>
          </cell>
          <cell r="BD107" t="str">
            <v>---</v>
          </cell>
          <cell r="BE107" t="str">
            <v>---</v>
          </cell>
          <cell r="BF107" t="str">
            <v>---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S107" t="str">
            <v>09-Jun</v>
          </cell>
          <cell r="BT107">
            <v>0</v>
          </cell>
          <cell r="BU107">
            <v>0</v>
          </cell>
          <cell r="BV107">
            <v>0</v>
          </cell>
          <cell r="BW107">
            <v>1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1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</row>
        <row r="108">
          <cell r="AW108">
            <v>34860</v>
          </cell>
          <cell r="AX108" t="str">
            <v>---</v>
          </cell>
          <cell r="AY108" t="str">
            <v>---</v>
          </cell>
          <cell r="AZ108" t="str">
            <v>---</v>
          </cell>
          <cell r="BA108" t="str">
            <v>---</v>
          </cell>
          <cell r="BB108" t="str">
            <v>---</v>
          </cell>
          <cell r="BC108" t="str">
            <v>---</v>
          </cell>
          <cell r="BD108" t="str">
            <v>---</v>
          </cell>
          <cell r="BE108" t="str">
            <v>---</v>
          </cell>
          <cell r="BF108" t="str">
            <v>---</v>
          </cell>
          <cell r="BG108">
            <v>0</v>
          </cell>
          <cell r="BH108">
            <v>2</v>
          </cell>
          <cell r="BI108">
            <v>1</v>
          </cell>
          <cell r="BJ108">
            <v>701</v>
          </cell>
          <cell r="BK108">
            <v>1366</v>
          </cell>
          <cell r="BL108">
            <v>125</v>
          </cell>
          <cell r="BM108">
            <v>121</v>
          </cell>
          <cell r="BN108">
            <v>0</v>
          </cell>
          <cell r="BO108">
            <v>0</v>
          </cell>
          <cell r="BP108">
            <v>104</v>
          </cell>
          <cell r="BQ108">
            <v>2420</v>
          </cell>
          <cell r="BS108">
            <v>34860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</row>
        <row r="109">
          <cell r="AW109">
            <v>34861</v>
          </cell>
          <cell r="AX109" t="str">
            <v>---</v>
          </cell>
          <cell r="AY109" t="str">
            <v>---</v>
          </cell>
          <cell r="AZ109" t="str">
            <v>---</v>
          </cell>
          <cell r="BA109" t="str">
            <v>---</v>
          </cell>
          <cell r="BB109" t="str">
            <v>---</v>
          </cell>
          <cell r="BC109" t="str">
            <v>---</v>
          </cell>
          <cell r="BD109" t="str">
            <v>---</v>
          </cell>
          <cell r="BE109" t="str">
            <v>---</v>
          </cell>
          <cell r="BF109" t="str">
            <v>---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S109">
            <v>34861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</v>
          </cell>
          <cell r="BZ109">
            <v>0</v>
          </cell>
          <cell r="CA109">
            <v>0</v>
          </cell>
          <cell r="CB109">
            <v>0</v>
          </cell>
          <cell r="CC109">
            <v>1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</row>
        <row r="110">
          <cell r="AW110">
            <v>34862</v>
          </cell>
          <cell r="AX110" t="str">
            <v>---</v>
          </cell>
          <cell r="AY110" t="str">
            <v>---</v>
          </cell>
          <cell r="AZ110" t="str">
            <v>---</v>
          </cell>
          <cell r="BA110" t="str">
            <v>---</v>
          </cell>
          <cell r="BB110" t="str">
            <v>---</v>
          </cell>
          <cell r="BC110" t="str">
            <v>---</v>
          </cell>
          <cell r="BD110" t="str">
            <v>---</v>
          </cell>
          <cell r="BE110" t="str">
            <v>---</v>
          </cell>
          <cell r="BF110" t="str">
            <v>---</v>
          </cell>
          <cell r="BG110">
            <v>0</v>
          </cell>
          <cell r="BH110">
            <v>3</v>
          </cell>
          <cell r="BI110">
            <v>12</v>
          </cell>
          <cell r="BJ110">
            <v>368</v>
          </cell>
          <cell r="BK110">
            <v>740</v>
          </cell>
          <cell r="BL110">
            <v>135</v>
          </cell>
          <cell r="BM110">
            <v>84</v>
          </cell>
          <cell r="BN110">
            <v>0</v>
          </cell>
          <cell r="BO110">
            <v>0</v>
          </cell>
          <cell r="BP110">
            <v>47</v>
          </cell>
          <cell r="BQ110">
            <v>1389</v>
          </cell>
          <cell r="BS110">
            <v>34862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</row>
        <row r="111">
          <cell r="AW111">
            <v>34863</v>
          </cell>
          <cell r="AX111" t="str">
            <v>---</v>
          </cell>
          <cell r="AY111" t="str">
            <v>---</v>
          </cell>
          <cell r="AZ111" t="str">
            <v>---</v>
          </cell>
          <cell r="BA111" t="str">
            <v>---</v>
          </cell>
          <cell r="BB111" t="str">
            <v>---</v>
          </cell>
          <cell r="BC111" t="str">
            <v>---</v>
          </cell>
          <cell r="BD111" t="str">
            <v>---</v>
          </cell>
          <cell r="BE111" t="str">
            <v>---</v>
          </cell>
          <cell r="BF111" t="str">
            <v>---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S111">
            <v>34863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</row>
        <row r="112">
          <cell r="AW112">
            <v>34864</v>
          </cell>
          <cell r="AX112" t="str">
            <v>---</v>
          </cell>
          <cell r="AY112" t="str">
            <v>---</v>
          </cell>
          <cell r="AZ112" t="str">
            <v>---</v>
          </cell>
          <cell r="BA112" t="str">
            <v>---</v>
          </cell>
          <cell r="BB112" t="str">
            <v>---</v>
          </cell>
          <cell r="BC112" t="str">
            <v>---</v>
          </cell>
          <cell r="BD112" t="str">
            <v>---</v>
          </cell>
          <cell r="BE112" t="str">
            <v>---</v>
          </cell>
          <cell r="BF112" t="str">
            <v>---</v>
          </cell>
          <cell r="BG112">
            <v>0</v>
          </cell>
          <cell r="BH112">
            <v>10</v>
          </cell>
          <cell r="BI112">
            <v>15</v>
          </cell>
          <cell r="BJ112">
            <v>870</v>
          </cell>
          <cell r="BK112">
            <v>1199</v>
          </cell>
          <cell r="BL112">
            <v>102</v>
          </cell>
          <cell r="BM112">
            <v>68</v>
          </cell>
          <cell r="BN112">
            <v>0</v>
          </cell>
          <cell r="BO112">
            <v>0</v>
          </cell>
          <cell r="BP112">
            <v>40</v>
          </cell>
          <cell r="BQ112">
            <v>2304</v>
          </cell>
          <cell r="BS112">
            <v>34864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</row>
        <row r="113">
          <cell r="AW113">
            <v>34865</v>
          </cell>
          <cell r="AX113" t="str">
            <v>---</v>
          </cell>
          <cell r="AY113" t="str">
            <v>---</v>
          </cell>
          <cell r="AZ113" t="str">
            <v>---</v>
          </cell>
          <cell r="BA113" t="str">
            <v>---</v>
          </cell>
          <cell r="BB113" t="str">
            <v>---</v>
          </cell>
          <cell r="BC113" t="str">
            <v>---</v>
          </cell>
          <cell r="BD113" t="str">
            <v>---</v>
          </cell>
          <cell r="BE113" t="str">
            <v>---</v>
          </cell>
          <cell r="BF113" t="str">
            <v>---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S113">
            <v>34865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</row>
        <row r="114">
          <cell r="AW114">
            <v>34866</v>
          </cell>
          <cell r="AX114" t="str">
            <v>---</v>
          </cell>
          <cell r="AY114" t="str">
            <v>---</v>
          </cell>
          <cell r="AZ114" t="str">
            <v>---</v>
          </cell>
          <cell r="BA114" t="str">
            <v>---</v>
          </cell>
          <cell r="BB114" t="str">
            <v>---</v>
          </cell>
          <cell r="BC114" t="str">
            <v>---</v>
          </cell>
          <cell r="BD114" t="str">
            <v>---</v>
          </cell>
          <cell r="BE114" t="str">
            <v>---</v>
          </cell>
          <cell r="BF114" t="str">
            <v>---</v>
          </cell>
          <cell r="BG114">
            <v>0</v>
          </cell>
          <cell r="BH114">
            <v>1</v>
          </cell>
          <cell r="BI114">
            <v>1</v>
          </cell>
          <cell r="BJ114">
            <v>497</v>
          </cell>
          <cell r="BK114">
            <v>690</v>
          </cell>
          <cell r="BL114">
            <v>38</v>
          </cell>
          <cell r="BM114">
            <v>21</v>
          </cell>
          <cell r="BN114">
            <v>0</v>
          </cell>
          <cell r="BO114">
            <v>0</v>
          </cell>
          <cell r="BP114">
            <v>12</v>
          </cell>
          <cell r="BQ114">
            <v>1260</v>
          </cell>
          <cell r="BS114">
            <v>34866</v>
          </cell>
          <cell r="BT114">
            <v>0</v>
          </cell>
          <cell r="BU114">
            <v>0</v>
          </cell>
          <cell r="BV114">
            <v>0</v>
          </cell>
          <cell r="BW114">
            <v>1</v>
          </cell>
          <cell r="BX114">
            <v>0</v>
          </cell>
          <cell r="BY114">
            <v>1</v>
          </cell>
          <cell r="BZ114">
            <v>0</v>
          </cell>
          <cell r="CA114">
            <v>0</v>
          </cell>
          <cell r="CB114">
            <v>0</v>
          </cell>
          <cell r="CC114">
            <v>2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</row>
        <row r="115">
          <cell r="AW115">
            <v>34867</v>
          </cell>
          <cell r="AX115" t="str">
            <v>---</v>
          </cell>
          <cell r="AY115" t="str">
            <v>---</v>
          </cell>
          <cell r="AZ115" t="str">
            <v>---</v>
          </cell>
          <cell r="BA115" t="str">
            <v>---</v>
          </cell>
          <cell r="BB115" t="str">
            <v>---</v>
          </cell>
          <cell r="BC115" t="str">
            <v>---</v>
          </cell>
          <cell r="BD115" t="str">
            <v>---</v>
          </cell>
          <cell r="BE115" t="str">
            <v>---</v>
          </cell>
          <cell r="BF115" t="str">
            <v>---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S115">
            <v>34867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</row>
        <row r="116">
          <cell r="AW116">
            <v>34868</v>
          </cell>
          <cell r="AX116" t="str">
            <v>---</v>
          </cell>
          <cell r="AY116" t="str">
            <v>---</v>
          </cell>
          <cell r="AZ116" t="str">
            <v>---</v>
          </cell>
          <cell r="BA116" t="str">
            <v>---</v>
          </cell>
          <cell r="BB116" t="str">
            <v>---</v>
          </cell>
          <cell r="BC116" t="str">
            <v>---</v>
          </cell>
          <cell r="BD116" t="str">
            <v>---</v>
          </cell>
          <cell r="BE116" t="str">
            <v>---</v>
          </cell>
          <cell r="BF116" t="str">
            <v>---</v>
          </cell>
          <cell r="BG116">
            <v>0</v>
          </cell>
          <cell r="BH116">
            <v>0</v>
          </cell>
          <cell r="BI116">
            <v>0</v>
          </cell>
          <cell r="BJ116">
            <v>467</v>
          </cell>
          <cell r="BK116">
            <v>624</v>
          </cell>
          <cell r="BL116">
            <v>29</v>
          </cell>
          <cell r="BM116">
            <v>36</v>
          </cell>
          <cell r="BN116">
            <v>0</v>
          </cell>
          <cell r="BO116">
            <v>2</v>
          </cell>
          <cell r="BP116">
            <v>30</v>
          </cell>
          <cell r="BQ116">
            <v>1188</v>
          </cell>
          <cell r="BS116">
            <v>34868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</row>
        <row r="117">
          <cell r="AW117">
            <v>34869</v>
          </cell>
          <cell r="AX117" t="str">
            <v>---</v>
          </cell>
          <cell r="AY117" t="str">
            <v>---</v>
          </cell>
          <cell r="AZ117" t="str">
            <v>---</v>
          </cell>
          <cell r="BA117" t="str">
            <v>---</v>
          </cell>
          <cell r="BB117" t="str">
            <v>---</v>
          </cell>
          <cell r="BC117" t="str">
            <v>---</v>
          </cell>
          <cell r="BD117" t="str">
            <v>---</v>
          </cell>
          <cell r="BE117" t="str">
            <v>---</v>
          </cell>
          <cell r="BF117" t="str">
            <v>---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S117">
            <v>34869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</v>
          </cell>
          <cell r="BZ117">
            <v>0</v>
          </cell>
          <cell r="CA117">
            <v>0</v>
          </cell>
          <cell r="CB117">
            <v>0</v>
          </cell>
          <cell r="CC117">
            <v>1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</row>
        <row r="118">
          <cell r="AW118">
            <v>34870</v>
          </cell>
          <cell r="AX118" t="str">
            <v>---</v>
          </cell>
          <cell r="AY118" t="str">
            <v>---</v>
          </cell>
          <cell r="AZ118" t="str">
            <v>---</v>
          </cell>
          <cell r="BA118" t="str">
            <v>---</v>
          </cell>
          <cell r="BB118" t="str">
            <v>---</v>
          </cell>
          <cell r="BC118" t="str">
            <v>---</v>
          </cell>
          <cell r="BD118" t="str">
            <v>---</v>
          </cell>
          <cell r="BE118" t="str">
            <v>---</v>
          </cell>
          <cell r="BF118" t="str">
            <v>---</v>
          </cell>
          <cell r="BG118">
            <v>0</v>
          </cell>
          <cell r="BH118">
            <v>14</v>
          </cell>
          <cell r="BI118">
            <v>10</v>
          </cell>
          <cell r="BJ118">
            <v>302</v>
          </cell>
          <cell r="BK118">
            <v>456</v>
          </cell>
          <cell r="BL118">
            <v>6</v>
          </cell>
          <cell r="BM118">
            <v>22</v>
          </cell>
          <cell r="BN118">
            <v>0</v>
          </cell>
          <cell r="BO118">
            <v>4</v>
          </cell>
          <cell r="BP118">
            <v>28</v>
          </cell>
          <cell r="BQ118">
            <v>842</v>
          </cell>
          <cell r="BS118">
            <v>34870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</row>
        <row r="119">
          <cell r="AW119">
            <v>34871</v>
          </cell>
          <cell r="AX119" t="str">
            <v>---</v>
          </cell>
          <cell r="AY119" t="str">
            <v>---</v>
          </cell>
          <cell r="AZ119" t="str">
            <v>---</v>
          </cell>
          <cell r="BA119" t="str">
            <v>---</v>
          </cell>
          <cell r="BB119" t="str">
            <v>---</v>
          </cell>
          <cell r="BC119" t="str">
            <v>---</v>
          </cell>
          <cell r="BD119" t="str">
            <v>---</v>
          </cell>
          <cell r="BE119" t="str">
            <v>---</v>
          </cell>
          <cell r="BF119" t="str">
            <v>---</v>
          </cell>
          <cell r="BG119">
            <v>0</v>
          </cell>
          <cell r="BH119" t="str">
            <v>---</v>
          </cell>
          <cell r="BI119" t="str">
            <v>---</v>
          </cell>
          <cell r="BJ119" t="str">
            <v>---</v>
          </cell>
          <cell r="BK119" t="str">
            <v>---</v>
          </cell>
          <cell r="BL119" t="str">
            <v>---</v>
          </cell>
          <cell r="BM119" t="str">
            <v>---</v>
          </cell>
          <cell r="BN119" t="str">
            <v>---</v>
          </cell>
          <cell r="BO119" t="str">
            <v>---</v>
          </cell>
          <cell r="BP119" t="str">
            <v>---</v>
          </cell>
          <cell r="BQ119">
            <v>0</v>
          </cell>
          <cell r="BS119">
            <v>34871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</row>
        <row r="120">
          <cell r="AW120">
            <v>34872</v>
          </cell>
          <cell r="AX120" t="str">
            <v>---</v>
          </cell>
          <cell r="AY120" t="str">
            <v>---</v>
          </cell>
          <cell r="AZ120" t="str">
            <v>---</v>
          </cell>
          <cell r="BA120" t="str">
            <v>---</v>
          </cell>
          <cell r="BB120" t="str">
            <v>---</v>
          </cell>
          <cell r="BC120" t="str">
            <v>---</v>
          </cell>
          <cell r="BD120" t="str">
            <v>---</v>
          </cell>
          <cell r="BE120" t="str">
            <v>---</v>
          </cell>
          <cell r="BF120" t="str">
            <v>---</v>
          </cell>
          <cell r="BG120">
            <v>0</v>
          </cell>
          <cell r="BH120" t="str">
            <v>---</v>
          </cell>
          <cell r="BI120" t="str">
            <v>---</v>
          </cell>
          <cell r="BJ120" t="str">
            <v>---</v>
          </cell>
          <cell r="BK120" t="str">
            <v>---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>
            <v>0</v>
          </cell>
          <cell r="BS120">
            <v>34872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</v>
          </cell>
          <cell r="BZ120">
            <v>0</v>
          </cell>
          <cell r="CA120">
            <v>0</v>
          </cell>
          <cell r="CB120">
            <v>0</v>
          </cell>
          <cell r="CC120">
            <v>1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</row>
        <row r="121">
          <cell r="AW121">
            <v>34873</v>
          </cell>
          <cell r="AX121" t="str">
            <v>---</v>
          </cell>
          <cell r="AY121" t="str">
            <v>---</v>
          </cell>
          <cell r="AZ121" t="str">
            <v>---</v>
          </cell>
          <cell r="BA121" t="str">
            <v>---</v>
          </cell>
          <cell r="BB121" t="str">
            <v>---</v>
          </cell>
          <cell r="BC121" t="str">
            <v>---</v>
          </cell>
          <cell r="BD121" t="str">
            <v>---</v>
          </cell>
          <cell r="BE121" t="str">
            <v>---</v>
          </cell>
          <cell r="BF121" t="str">
            <v>---</v>
          </cell>
          <cell r="BG121">
            <v>0</v>
          </cell>
          <cell r="BH121" t="str">
            <v>---</v>
          </cell>
          <cell r="BI121" t="str">
            <v>---</v>
          </cell>
          <cell r="BJ121" t="str">
            <v>---</v>
          </cell>
          <cell r="BK121" t="str">
            <v>---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>
            <v>0</v>
          </cell>
          <cell r="BS121">
            <v>34873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1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</row>
        <row r="122">
          <cell r="AW122">
            <v>34874</v>
          </cell>
          <cell r="AX122" t="str">
            <v>---</v>
          </cell>
          <cell r="AY122" t="str">
            <v>---</v>
          </cell>
          <cell r="AZ122" t="str">
            <v>---</v>
          </cell>
          <cell r="BA122" t="str">
            <v>---</v>
          </cell>
          <cell r="BB122" t="str">
            <v>---</v>
          </cell>
          <cell r="BC122" t="str">
            <v>---</v>
          </cell>
          <cell r="BD122" t="str">
            <v>---</v>
          </cell>
          <cell r="BE122" t="str">
            <v>---</v>
          </cell>
          <cell r="BF122" t="str">
            <v>---</v>
          </cell>
          <cell r="BG122">
            <v>0</v>
          </cell>
          <cell r="BH122" t="str">
            <v>---</v>
          </cell>
          <cell r="BI122" t="str">
            <v>---</v>
          </cell>
          <cell r="BJ122" t="str">
            <v>---</v>
          </cell>
          <cell r="BK122" t="str">
            <v>---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>
            <v>0</v>
          </cell>
          <cell r="BS122">
            <v>34874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</row>
        <row r="123">
          <cell r="AW123">
            <v>34875</v>
          </cell>
          <cell r="AX123" t="str">
            <v>---</v>
          </cell>
          <cell r="AY123" t="str">
            <v>---</v>
          </cell>
          <cell r="AZ123" t="str">
            <v>---</v>
          </cell>
          <cell r="BA123" t="str">
            <v>---</v>
          </cell>
          <cell r="BB123" t="str">
            <v>---</v>
          </cell>
          <cell r="BC123" t="str">
            <v>---</v>
          </cell>
          <cell r="BD123" t="str">
            <v>---</v>
          </cell>
          <cell r="BE123" t="str">
            <v>---</v>
          </cell>
          <cell r="BF123" t="str">
            <v>---</v>
          </cell>
          <cell r="BG123">
            <v>0</v>
          </cell>
          <cell r="BH123" t="str">
            <v>---</v>
          </cell>
          <cell r="BI123" t="str">
            <v>---</v>
          </cell>
          <cell r="BJ123" t="str">
            <v>---</v>
          </cell>
          <cell r="BK123" t="str">
            <v>---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>
            <v>0</v>
          </cell>
          <cell r="BS123">
            <v>34875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</row>
        <row r="124">
          <cell r="AW124">
            <v>34876</v>
          </cell>
          <cell r="AX124" t="str">
            <v>---</v>
          </cell>
          <cell r="AY124" t="str">
            <v>---</v>
          </cell>
          <cell r="AZ124" t="str">
            <v>---</v>
          </cell>
          <cell r="BA124" t="str">
            <v>---</v>
          </cell>
          <cell r="BB124" t="str">
            <v>---</v>
          </cell>
          <cell r="BC124" t="str">
            <v>---</v>
          </cell>
          <cell r="BD124" t="str">
            <v>---</v>
          </cell>
          <cell r="BE124" t="str">
            <v>---</v>
          </cell>
          <cell r="BF124" t="str">
            <v>---</v>
          </cell>
          <cell r="BG124">
            <v>0</v>
          </cell>
          <cell r="BH124" t="str">
            <v>---</v>
          </cell>
          <cell r="BI124" t="str">
            <v>---</v>
          </cell>
          <cell r="BJ124" t="str">
            <v>---</v>
          </cell>
          <cell r="BK124" t="str">
            <v>---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>
            <v>0</v>
          </cell>
          <cell r="BS124">
            <v>34876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</row>
        <row r="125">
          <cell r="AW125">
            <v>34877</v>
          </cell>
          <cell r="AX125" t="str">
            <v>---</v>
          </cell>
          <cell r="AY125" t="str">
            <v>---</v>
          </cell>
          <cell r="AZ125" t="str">
            <v>---</v>
          </cell>
          <cell r="BA125" t="str">
            <v>---</v>
          </cell>
          <cell r="BB125" t="str">
            <v>---</v>
          </cell>
          <cell r="BC125" t="str">
            <v>---</v>
          </cell>
          <cell r="BD125" t="str">
            <v>---</v>
          </cell>
          <cell r="BE125" t="str">
            <v>---</v>
          </cell>
          <cell r="BF125" t="str">
            <v>---</v>
          </cell>
          <cell r="BG125">
            <v>0</v>
          </cell>
          <cell r="BH125" t="str">
            <v>---</v>
          </cell>
          <cell r="BI125" t="str">
            <v>---</v>
          </cell>
          <cell r="BJ125" t="str">
            <v>---</v>
          </cell>
          <cell r="BK125" t="str">
            <v>---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>
            <v>0</v>
          </cell>
          <cell r="BS125">
            <v>34877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</row>
        <row r="126">
          <cell r="AW126">
            <v>34878</v>
          </cell>
          <cell r="AX126" t="str">
            <v>---</v>
          </cell>
          <cell r="AY126" t="str">
            <v>---</v>
          </cell>
          <cell r="AZ126" t="str">
            <v>---</v>
          </cell>
          <cell r="BA126" t="str">
            <v>---</v>
          </cell>
          <cell r="BB126" t="str">
            <v>---</v>
          </cell>
          <cell r="BC126" t="str">
            <v>---</v>
          </cell>
          <cell r="BD126" t="str">
            <v>---</v>
          </cell>
          <cell r="BE126" t="str">
            <v>---</v>
          </cell>
          <cell r="BF126" t="str">
            <v>---</v>
          </cell>
          <cell r="BG126">
            <v>0</v>
          </cell>
          <cell r="BH126" t="str">
            <v>---</v>
          </cell>
          <cell r="BI126" t="str">
            <v>---</v>
          </cell>
          <cell r="BJ126" t="str">
            <v>---</v>
          </cell>
          <cell r="BK126" t="str">
            <v>---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>
            <v>0</v>
          </cell>
          <cell r="BS126">
            <v>34878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</row>
        <row r="127">
          <cell r="AW127">
            <v>34879</v>
          </cell>
          <cell r="AX127" t="str">
            <v>---</v>
          </cell>
          <cell r="AY127" t="str">
            <v>---</v>
          </cell>
          <cell r="AZ127" t="str">
            <v>---</v>
          </cell>
          <cell r="BA127" t="str">
            <v>---</v>
          </cell>
          <cell r="BB127" t="str">
            <v>---</v>
          </cell>
          <cell r="BC127" t="str">
            <v>---</v>
          </cell>
          <cell r="BD127" t="str">
            <v>---</v>
          </cell>
          <cell r="BE127" t="str">
            <v>---</v>
          </cell>
          <cell r="BF127" t="str">
            <v>---</v>
          </cell>
          <cell r="BG127">
            <v>0</v>
          </cell>
          <cell r="BH127" t="str">
            <v>---</v>
          </cell>
          <cell r="BI127" t="str">
            <v>---</v>
          </cell>
          <cell r="BJ127" t="str">
            <v>---</v>
          </cell>
          <cell r="BK127" t="str">
            <v>---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>
            <v>0</v>
          </cell>
          <cell r="BS127">
            <v>34879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</row>
        <row r="128">
          <cell r="AW128">
            <v>34880</v>
          </cell>
          <cell r="AX128" t="str">
            <v>---</v>
          </cell>
          <cell r="AY128" t="str">
            <v>---</v>
          </cell>
          <cell r="AZ128" t="str">
            <v>---</v>
          </cell>
          <cell r="BA128" t="str">
            <v>---</v>
          </cell>
          <cell r="BB128" t="str">
            <v>---</v>
          </cell>
          <cell r="BC128" t="str">
            <v>---</v>
          </cell>
          <cell r="BD128" t="str">
            <v>---</v>
          </cell>
          <cell r="BE128" t="str">
            <v>---</v>
          </cell>
          <cell r="BF128" t="str">
            <v>---</v>
          </cell>
          <cell r="BG128">
            <v>0</v>
          </cell>
          <cell r="BH128" t="str">
            <v>---</v>
          </cell>
          <cell r="BI128" t="str">
            <v>---</v>
          </cell>
          <cell r="BJ128" t="str">
            <v>---</v>
          </cell>
          <cell r="BK128" t="str">
            <v>---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>
            <v>0</v>
          </cell>
          <cell r="BS128">
            <v>34880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</row>
        <row r="129">
          <cell r="AW129" t="str">
            <v>01-Jul</v>
          </cell>
          <cell r="AX129" t="str">
            <v>---</v>
          </cell>
          <cell r="AY129" t="str">
            <v>---</v>
          </cell>
          <cell r="AZ129" t="str">
            <v>---</v>
          </cell>
          <cell r="BA129" t="str">
            <v>---</v>
          </cell>
          <cell r="BB129" t="str">
            <v>---</v>
          </cell>
          <cell r="BC129" t="str">
            <v>---</v>
          </cell>
          <cell r="BD129" t="str">
            <v>---</v>
          </cell>
          <cell r="BE129" t="str">
            <v>---</v>
          </cell>
          <cell r="BF129" t="str">
            <v>---</v>
          </cell>
          <cell r="BG129">
            <v>0</v>
          </cell>
          <cell r="BH129" t="str">
            <v>---</v>
          </cell>
          <cell r="BI129" t="str">
            <v>---</v>
          </cell>
          <cell r="BJ129" t="str">
            <v>---</v>
          </cell>
          <cell r="BK129" t="str">
            <v>---</v>
          </cell>
          <cell r="BL129" t="str">
            <v>---</v>
          </cell>
          <cell r="BM129" t="str">
            <v>---</v>
          </cell>
          <cell r="BN129" t="str">
            <v>---</v>
          </cell>
          <cell r="BO129" t="str">
            <v>---</v>
          </cell>
          <cell r="BP129" t="str">
            <v>---</v>
          </cell>
          <cell r="BQ129">
            <v>0</v>
          </cell>
          <cell r="BS129" t="str">
            <v>01-Jul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</v>
          </cell>
          <cell r="CB129">
            <v>0</v>
          </cell>
          <cell r="CC129">
            <v>1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</row>
        <row r="130">
          <cell r="AW130" t="str">
            <v>02-Jul</v>
          </cell>
          <cell r="AX130" t="str">
            <v>---</v>
          </cell>
          <cell r="AY130" t="str">
            <v>---</v>
          </cell>
          <cell r="AZ130" t="str">
            <v>---</v>
          </cell>
          <cell r="BA130" t="str">
            <v>---</v>
          </cell>
          <cell r="BB130" t="str">
            <v>---</v>
          </cell>
          <cell r="BC130" t="str">
            <v>---</v>
          </cell>
          <cell r="BD130" t="str">
            <v>---</v>
          </cell>
          <cell r="BE130" t="str">
            <v>---</v>
          </cell>
          <cell r="BF130" t="str">
            <v>---</v>
          </cell>
          <cell r="BG130">
            <v>0</v>
          </cell>
          <cell r="BH130" t="str">
            <v>---</v>
          </cell>
          <cell r="BI130" t="str">
            <v>---</v>
          </cell>
          <cell r="BJ130" t="str">
            <v>---</v>
          </cell>
          <cell r="BK130" t="str">
            <v>---</v>
          </cell>
          <cell r="BL130" t="str">
            <v>---</v>
          </cell>
          <cell r="BM130" t="str">
            <v>---</v>
          </cell>
          <cell r="BN130" t="str">
            <v>---</v>
          </cell>
          <cell r="BO130" t="str">
            <v>---</v>
          </cell>
          <cell r="BP130" t="str">
            <v>---</v>
          </cell>
          <cell r="BQ130">
            <v>0</v>
          </cell>
          <cell r="BS130" t="str">
            <v>02-Jul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</row>
        <row r="131">
          <cell r="AW131" t="str">
            <v>03-Jul</v>
          </cell>
          <cell r="AX131" t="str">
            <v>---</v>
          </cell>
          <cell r="AY131" t="str">
            <v>---</v>
          </cell>
          <cell r="AZ131" t="str">
            <v>---</v>
          </cell>
          <cell r="BA131" t="str">
            <v>---</v>
          </cell>
          <cell r="BB131" t="str">
            <v>---</v>
          </cell>
          <cell r="BC131" t="str">
            <v>---</v>
          </cell>
          <cell r="BD131" t="str">
            <v>---</v>
          </cell>
          <cell r="BE131" t="str">
            <v>---</v>
          </cell>
          <cell r="BF131" t="str">
            <v>---</v>
          </cell>
          <cell r="BG131">
            <v>0</v>
          </cell>
          <cell r="BH131" t="str">
            <v>---</v>
          </cell>
          <cell r="BI131" t="str">
            <v>---</v>
          </cell>
          <cell r="BJ131" t="str">
            <v>---</v>
          </cell>
          <cell r="BK131" t="str">
            <v>---</v>
          </cell>
          <cell r="BL131" t="str">
            <v>---</v>
          </cell>
          <cell r="BM131" t="str">
            <v>---</v>
          </cell>
          <cell r="BN131" t="str">
            <v>---</v>
          </cell>
          <cell r="BO131" t="str">
            <v>---</v>
          </cell>
          <cell r="BP131" t="str">
            <v>---</v>
          </cell>
          <cell r="BQ131">
            <v>0</v>
          </cell>
          <cell r="BS131" t="str">
            <v>03-Jul</v>
          </cell>
          <cell r="BT131">
            <v>2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</row>
        <row r="132">
          <cell r="AW132" t="str">
            <v>04-Jul</v>
          </cell>
          <cell r="AX132" t="str">
            <v>---</v>
          </cell>
          <cell r="AY132" t="str">
            <v>---</v>
          </cell>
          <cell r="AZ132" t="str">
            <v>---</v>
          </cell>
          <cell r="BA132" t="str">
            <v>---</v>
          </cell>
          <cell r="BB132" t="str">
            <v>---</v>
          </cell>
          <cell r="BC132" t="str">
            <v>---</v>
          </cell>
          <cell r="BD132" t="str">
            <v>---</v>
          </cell>
          <cell r="BE132" t="str">
            <v>---</v>
          </cell>
          <cell r="BF132" t="str">
            <v>---</v>
          </cell>
          <cell r="BG132">
            <v>0</v>
          </cell>
          <cell r="BH132" t="str">
            <v>---</v>
          </cell>
          <cell r="BI132" t="str">
            <v>---</v>
          </cell>
          <cell r="BJ132" t="str">
            <v>---</v>
          </cell>
          <cell r="BK132" t="str">
            <v>---</v>
          </cell>
          <cell r="BL132" t="str">
            <v>---</v>
          </cell>
          <cell r="BM132" t="str">
            <v>---</v>
          </cell>
          <cell r="BN132" t="str">
            <v>---</v>
          </cell>
          <cell r="BO132" t="str">
            <v>---</v>
          </cell>
          <cell r="BP132" t="str">
            <v>---</v>
          </cell>
          <cell r="BQ132">
            <v>0</v>
          </cell>
          <cell r="BS132" t="str">
            <v>04-Jul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</row>
        <row r="133">
          <cell r="AW133" t="str">
            <v>05-Jul</v>
          </cell>
          <cell r="AX133" t="str">
            <v>---</v>
          </cell>
          <cell r="AY133" t="str">
            <v>---</v>
          </cell>
          <cell r="AZ133" t="str">
            <v>---</v>
          </cell>
          <cell r="BA133" t="str">
            <v>---</v>
          </cell>
          <cell r="BB133" t="str">
            <v>---</v>
          </cell>
          <cell r="BC133" t="str">
            <v>---</v>
          </cell>
          <cell r="BD133" t="str">
            <v>---</v>
          </cell>
          <cell r="BE133" t="str">
            <v>---</v>
          </cell>
          <cell r="BF133" t="str">
            <v>---</v>
          </cell>
          <cell r="BG133">
            <v>0</v>
          </cell>
          <cell r="BH133" t="str">
            <v>---</v>
          </cell>
          <cell r="BI133" t="str">
            <v>---</v>
          </cell>
          <cell r="BJ133" t="str">
            <v>---</v>
          </cell>
          <cell r="BK133" t="str">
            <v>---</v>
          </cell>
          <cell r="BL133" t="str">
            <v>---</v>
          </cell>
          <cell r="BM133" t="str">
            <v>---</v>
          </cell>
          <cell r="BN133" t="str">
            <v>---</v>
          </cell>
          <cell r="BO133" t="str">
            <v>---</v>
          </cell>
          <cell r="BP133" t="str">
            <v>---</v>
          </cell>
          <cell r="BQ133">
            <v>0</v>
          </cell>
          <cell r="BS133" t="str">
            <v>05-Jul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</row>
        <row r="134">
          <cell r="AW134" t="str">
            <v>06-Jul</v>
          </cell>
          <cell r="AX134" t="str">
            <v>---</v>
          </cell>
          <cell r="AY134" t="str">
            <v>---</v>
          </cell>
          <cell r="AZ134" t="str">
            <v>---</v>
          </cell>
          <cell r="BA134" t="str">
            <v>---</v>
          </cell>
          <cell r="BB134" t="str">
            <v>---</v>
          </cell>
          <cell r="BC134" t="str">
            <v>---</v>
          </cell>
          <cell r="BD134" t="str">
            <v>---</v>
          </cell>
          <cell r="BE134" t="str">
            <v>---</v>
          </cell>
          <cell r="BF134" t="str">
            <v>---</v>
          </cell>
          <cell r="BG134">
            <v>0</v>
          </cell>
          <cell r="BH134" t="str">
            <v>---</v>
          </cell>
          <cell r="BI134" t="str">
            <v>---</v>
          </cell>
          <cell r="BJ134" t="str">
            <v>---</v>
          </cell>
          <cell r="BK134" t="str">
            <v>---</v>
          </cell>
          <cell r="BL134" t="str">
            <v>---</v>
          </cell>
          <cell r="BM134" t="str">
            <v>---</v>
          </cell>
          <cell r="BN134" t="str">
            <v>---</v>
          </cell>
          <cell r="BO134" t="str">
            <v>---</v>
          </cell>
          <cell r="BP134" t="str">
            <v>---</v>
          </cell>
          <cell r="BQ134">
            <v>0</v>
          </cell>
          <cell r="BS134" t="str">
            <v>06-Jul</v>
          </cell>
          <cell r="BT134">
            <v>1</v>
          </cell>
          <cell r="BU134">
            <v>1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2</v>
          </cell>
          <cell r="CA134">
            <v>0</v>
          </cell>
          <cell r="CB134">
            <v>0</v>
          </cell>
          <cell r="CC134">
            <v>4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</row>
        <row r="135">
          <cell r="AW135" t="str">
            <v>07-Jul</v>
          </cell>
          <cell r="AX135" t="str">
            <v>---</v>
          </cell>
          <cell r="AY135" t="str">
            <v>---</v>
          </cell>
          <cell r="AZ135" t="str">
            <v>---</v>
          </cell>
          <cell r="BA135" t="str">
            <v>---</v>
          </cell>
          <cell r="BB135" t="str">
            <v>---</v>
          </cell>
          <cell r="BC135" t="str">
            <v>---</v>
          </cell>
          <cell r="BD135" t="str">
            <v>---</v>
          </cell>
          <cell r="BE135" t="str">
            <v>---</v>
          </cell>
          <cell r="BF135" t="str">
            <v>---</v>
          </cell>
          <cell r="BG135">
            <v>0</v>
          </cell>
          <cell r="BH135" t="str">
            <v>---</v>
          </cell>
          <cell r="BI135" t="str">
            <v>---</v>
          </cell>
          <cell r="BJ135" t="str">
            <v>---</v>
          </cell>
          <cell r="BK135" t="str">
            <v>---</v>
          </cell>
          <cell r="BL135" t="str">
            <v>---</v>
          </cell>
          <cell r="BM135" t="str">
            <v>---</v>
          </cell>
          <cell r="BN135" t="str">
            <v>---</v>
          </cell>
          <cell r="BO135" t="str">
            <v>---</v>
          </cell>
          <cell r="BP135" t="str">
            <v>---</v>
          </cell>
          <cell r="BQ135">
            <v>0</v>
          </cell>
          <cell r="BS135" t="str">
            <v>07-Jul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</row>
        <row r="136">
          <cell r="AW136" t="str">
            <v>08-Jul</v>
          </cell>
          <cell r="AX136" t="str">
            <v>---</v>
          </cell>
          <cell r="AY136" t="str">
            <v>---</v>
          </cell>
          <cell r="AZ136" t="str">
            <v>---</v>
          </cell>
          <cell r="BA136" t="str">
            <v>---</v>
          </cell>
          <cell r="BB136" t="str">
            <v>---</v>
          </cell>
          <cell r="BC136" t="str">
            <v>---</v>
          </cell>
          <cell r="BD136" t="str">
            <v>---</v>
          </cell>
          <cell r="BE136" t="str">
            <v>---</v>
          </cell>
          <cell r="BF136" t="str">
            <v>---</v>
          </cell>
          <cell r="BG136">
            <v>0</v>
          </cell>
          <cell r="BH136" t="str">
            <v>---</v>
          </cell>
          <cell r="BI136" t="str">
            <v>---</v>
          </cell>
          <cell r="BJ136" t="str">
            <v>---</v>
          </cell>
          <cell r="BK136" t="str">
            <v>---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>
            <v>0</v>
          </cell>
          <cell r="BS136" t="str">
            <v>08-Jul</v>
          </cell>
          <cell r="BT136">
            <v>1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1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</row>
        <row r="137">
          <cell r="AW137" t="str">
            <v>09-Jul</v>
          </cell>
          <cell r="AX137" t="str">
            <v>---</v>
          </cell>
          <cell r="AY137" t="str">
            <v>---</v>
          </cell>
          <cell r="AZ137" t="str">
            <v>---</v>
          </cell>
          <cell r="BA137" t="str">
            <v>---</v>
          </cell>
          <cell r="BB137" t="str">
            <v>---</v>
          </cell>
          <cell r="BC137" t="str">
            <v>---</v>
          </cell>
          <cell r="BD137" t="str">
            <v>---</v>
          </cell>
          <cell r="BE137" t="str">
            <v>---</v>
          </cell>
          <cell r="BF137" t="str">
            <v>---</v>
          </cell>
          <cell r="BG137">
            <v>0</v>
          </cell>
          <cell r="BH137" t="str">
            <v>---</v>
          </cell>
          <cell r="BI137" t="str">
            <v>---</v>
          </cell>
          <cell r="BJ137" t="str">
            <v>---</v>
          </cell>
          <cell r="BK137" t="str">
            <v>---</v>
          </cell>
          <cell r="BL137" t="str">
            <v>---</v>
          </cell>
          <cell r="BM137" t="str">
            <v>---</v>
          </cell>
          <cell r="BN137" t="str">
            <v>---</v>
          </cell>
          <cell r="BO137" t="str">
            <v>---</v>
          </cell>
          <cell r="BP137" t="str">
            <v>---</v>
          </cell>
          <cell r="BQ137">
            <v>0</v>
          </cell>
          <cell r="BS137" t="str">
            <v>09-Jul</v>
          </cell>
          <cell r="BT137">
            <v>1</v>
          </cell>
          <cell r="BU137">
            <v>5</v>
          </cell>
          <cell r="BV137">
            <v>3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9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</row>
        <row r="138">
          <cell r="AW138">
            <v>34890</v>
          </cell>
          <cell r="AX138" t="str">
            <v>---</v>
          </cell>
          <cell r="AY138" t="str">
            <v>---</v>
          </cell>
          <cell r="AZ138" t="str">
            <v>---</v>
          </cell>
          <cell r="BA138" t="str">
            <v>---</v>
          </cell>
          <cell r="BB138" t="str">
            <v>---</v>
          </cell>
          <cell r="BC138" t="str">
            <v>---</v>
          </cell>
          <cell r="BD138" t="str">
            <v>---</v>
          </cell>
          <cell r="BE138" t="str">
            <v>---</v>
          </cell>
          <cell r="BF138" t="str">
            <v>---</v>
          </cell>
          <cell r="BG138">
            <v>0</v>
          </cell>
          <cell r="BH138" t="str">
            <v>---</v>
          </cell>
          <cell r="BI138" t="str">
            <v>---</v>
          </cell>
          <cell r="BJ138" t="str">
            <v>---</v>
          </cell>
          <cell r="BK138" t="str">
            <v>---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>
            <v>0</v>
          </cell>
          <cell r="BS138">
            <v>34890</v>
          </cell>
          <cell r="BT138" t="str">
            <v>---</v>
          </cell>
          <cell r="BU138" t="str">
            <v>---</v>
          </cell>
          <cell r="BV138" t="str">
            <v>---</v>
          </cell>
          <cell r="BW138" t="str">
            <v>---</v>
          </cell>
          <cell r="BX138" t="str">
            <v>---</v>
          </cell>
          <cell r="BY138" t="str">
            <v>---</v>
          </cell>
          <cell r="BZ138" t="str">
            <v>---</v>
          </cell>
          <cell r="CA138" t="str">
            <v>---</v>
          </cell>
          <cell r="CB138" t="str">
            <v>---</v>
          </cell>
          <cell r="CC138">
            <v>0</v>
          </cell>
          <cell r="CD138" t="str">
            <v>---</v>
          </cell>
          <cell r="CE138" t="str">
            <v>---</v>
          </cell>
          <cell r="CF138" t="str">
            <v>---</v>
          </cell>
          <cell r="CG138" t="str">
            <v>---</v>
          </cell>
          <cell r="CH138" t="str">
            <v>---</v>
          </cell>
          <cell r="CI138" t="str">
            <v>---</v>
          </cell>
          <cell r="CJ138" t="str">
            <v>---</v>
          </cell>
          <cell r="CK138" t="str">
            <v>---</v>
          </cell>
          <cell r="CL138" t="str">
            <v>---</v>
          </cell>
          <cell r="CM138">
            <v>0</v>
          </cell>
        </row>
        <row r="139">
          <cell r="AW139">
            <v>34891</v>
          </cell>
          <cell r="AX139" t="str">
            <v>---</v>
          </cell>
          <cell r="AY139" t="str">
            <v>---</v>
          </cell>
          <cell r="AZ139" t="str">
            <v>---</v>
          </cell>
          <cell r="BA139" t="str">
            <v>---</v>
          </cell>
          <cell r="BB139" t="str">
            <v>---</v>
          </cell>
          <cell r="BC139" t="str">
            <v>---</v>
          </cell>
          <cell r="BD139" t="str">
            <v>---</v>
          </cell>
          <cell r="BE139" t="str">
            <v>---</v>
          </cell>
          <cell r="BF139" t="str">
            <v>---</v>
          </cell>
          <cell r="BG139">
            <v>0</v>
          </cell>
          <cell r="BH139" t="str">
            <v>---</v>
          </cell>
          <cell r="BI139" t="str">
            <v>---</v>
          </cell>
          <cell r="BJ139" t="str">
            <v>---</v>
          </cell>
          <cell r="BK139" t="str">
            <v>---</v>
          </cell>
          <cell r="BL139" t="str">
            <v>---</v>
          </cell>
          <cell r="BM139" t="str">
            <v>---</v>
          </cell>
          <cell r="BN139" t="str">
            <v>---</v>
          </cell>
          <cell r="BO139" t="str">
            <v>---</v>
          </cell>
          <cell r="BP139" t="str">
            <v>---</v>
          </cell>
          <cell r="BQ139">
            <v>0</v>
          </cell>
          <cell r="BS139">
            <v>34891</v>
          </cell>
          <cell r="BT139">
            <v>1</v>
          </cell>
          <cell r="BU139">
            <v>0</v>
          </cell>
          <cell r="BV139">
            <v>1</v>
          </cell>
          <cell r="BW139">
            <v>1</v>
          </cell>
          <cell r="BX139">
            <v>0</v>
          </cell>
          <cell r="BY139">
            <v>0</v>
          </cell>
          <cell r="BZ139">
            <v>1</v>
          </cell>
          <cell r="CA139">
            <v>0</v>
          </cell>
          <cell r="CB139">
            <v>0</v>
          </cell>
          <cell r="CC139">
            <v>4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</row>
        <row r="140">
          <cell r="AW140">
            <v>34892</v>
          </cell>
          <cell r="AX140" t="str">
            <v>---</v>
          </cell>
          <cell r="AY140" t="str">
            <v>---</v>
          </cell>
          <cell r="AZ140" t="str">
            <v>---</v>
          </cell>
          <cell r="BA140" t="str">
            <v>---</v>
          </cell>
          <cell r="BB140" t="str">
            <v>---</v>
          </cell>
          <cell r="BC140" t="str">
            <v>---</v>
          </cell>
          <cell r="BD140" t="str">
            <v>---</v>
          </cell>
          <cell r="BE140" t="str">
            <v>---</v>
          </cell>
          <cell r="BF140" t="str">
            <v>---</v>
          </cell>
          <cell r="BG140">
            <v>0</v>
          </cell>
          <cell r="BH140" t="str">
            <v>---</v>
          </cell>
          <cell r="BI140" t="str">
            <v>---</v>
          </cell>
          <cell r="BJ140" t="str">
            <v>---</v>
          </cell>
          <cell r="BK140" t="str">
            <v>---</v>
          </cell>
          <cell r="BL140" t="str">
            <v>---</v>
          </cell>
          <cell r="BM140" t="str">
            <v>---</v>
          </cell>
          <cell r="BN140" t="str">
            <v>---</v>
          </cell>
          <cell r="BO140" t="str">
            <v>---</v>
          </cell>
          <cell r="BP140" t="str">
            <v>---</v>
          </cell>
          <cell r="BQ140">
            <v>0</v>
          </cell>
          <cell r="BS140">
            <v>34892</v>
          </cell>
          <cell r="BT140" t="str">
            <v>---</v>
          </cell>
          <cell r="BU140" t="str">
            <v>---</v>
          </cell>
          <cell r="BV140" t="str">
            <v>---</v>
          </cell>
          <cell r="BW140" t="str">
            <v>---</v>
          </cell>
          <cell r="BX140" t="str">
            <v>---</v>
          </cell>
          <cell r="BY140" t="str">
            <v>---</v>
          </cell>
          <cell r="BZ140" t="str">
            <v>---</v>
          </cell>
          <cell r="CA140" t="str">
            <v>---</v>
          </cell>
          <cell r="CB140" t="str">
            <v>---</v>
          </cell>
          <cell r="CC140">
            <v>0</v>
          </cell>
          <cell r="CD140" t="str">
            <v>---</v>
          </cell>
          <cell r="CE140" t="str">
            <v>---</v>
          </cell>
          <cell r="CF140" t="str">
            <v>---</v>
          </cell>
          <cell r="CG140" t="str">
            <v>---</v>
          </cell>
          <cell r="CH140" t="str">
            <v>---</v>
          </cell>
          <cell r="CI140" t="str">
            <v>---</v>
          </cell>
          <cell r="CJ140" t="str">
            <v>---</v>
          </cell>
          <cell r="CK140" t="str">
            <v>---</v>
          </cell>
          <cell r="CL140" t="str">
            <v>---</v>
          </cell>
          <cell r="CM140">
            <v>0</v>
          </cell>
        </row>
        <row r="141">
          <cell r="AW141">
            <v>34893</v>
          </cell>
          <cell r="AX141" t="str">
            <v>---</v>
          </cell>
          <cell r="AY141" t="str">
            <v>---</v>
          </cell>
          <cell r="AZ141" t="str">
            <v>---</v>
          </cell>
          <cell r="BA141" t="str">
            <v>---</v>
          </cell>
          <cell r="BB141" t="str">
            <v>---</v>
          </cell>
          <cell r="BC141" t="str">
            <v>---</v>
          </cell>
          <cell r="BD141" t="str">
            <v>---</v>
          </cell>
          <cell r="BE141" t="str">
            <v>---</v>
          </cell>
          <cell r="BF141" t="str">
            <v>---</v>
          </cell>
          <cell r="BG141">
            <v>0</v>
          </cell>
          <cell r="BH141" t="str">
            <v>---</v>
          </cell>
          <cell r="BI141" t="str">
            <v>---</v>
          </cell>
          <cell r="BJ141" t="str">
            <v>---</v>
          </cell>
          <cell r="BK141" t="str">
            <v>---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>
            <v>0</v>
          </cell>
          <cell r="BS141">
            <v>34893</v>
          </cell>
          <cell r="BT141">
            <v>1</v>
          </cell>
          <cell r="BU141">
            <v>1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</row>
        <row r="142">
          <cell r="AW142">
            <v>34894</v>
          </cell>
          <cell r="AX142" t="str">
            <v>---</v>
          </cell>
          <cell r="AY142" t="str">
            <v>---</v>
          </cell>
          <cell r="AZ142" t="str">
            <v>---</v>
          </cell>
          <cell r="BA142" t="str">
            <v>---</v>
          </cell>
          <cell r="BB142" t="str">
            <v>---</v>
          </cell>
          <cell r="BC142" t="str">
            <v>---</v>
          </cell>
          <cell r="BD142" t="str">
            <v>---</v>
          </cell>
          <cell r="BE142" t="str">
            <v>---</v>
          </cell>
          <cell r="BF142" t="str">
            <v>---</v>
          </cell>
          <cell r="BG142">
            <v>0</v>
          </cell>
          <cell r="BH142" t="str">
            <v>---</v>
          </cell>
          <cell r="BI142" t="str">
            <v>---</v>
          </cell>
          <cell r="BJ142" t="str">
            <v>---</v>
          </cell>
          <cell r="BK142" t="str">
            <v>---</v>
          </cell>
          <cell r="BL142" t="str">
            <v>---</v>
          </cell>
          <cell r="BM142" t="str">
            <v>---</v>
          </cell>
          <cell r="BN142" t="str">
            <v>---</v>
          </cell>
          <cell r="BO142" t="str">
            <v>---</v>
          </cell>
          <cell r="BP142" t="str">
            <v>---</v>
          </cell>
          <cell r="BQ142">
            <v>0</v>
          </cell>
          <cell r="BS142">
            <v>34894</v>
          </cell>
          <cell r="BT142" t="str">
            <v>---</v>
          </cell>
          <cell r="BU142" t="str">
            <v>---</v>
          </cell>
          <cell r="BV142" t="str">
            <v>---</v>
          </cell>
          <cell r="BW142" t="str">
            <v>---</v>
          </cell>
          <cell r="BX142" t="str">
            <v>---</v>
          </cell>
          <cell r="BY142" t="str">
            <v>---</v>
          </cell>
          <cell r="BZ142" t="str">
            <v>---</v>
          </cell>
          <cell r="CA142" t="str">
            <v>---</v>
          </cell>
          <cell r="CB142" t="str">
            <v>---</v>
          </cell>
          <cell r="CC142">
            <v>0</v>
          </cell>
          <cell r="CD142" t="str">
            <v>---</v>
          </cell>
          <cell r="CE142" t="str">
            <v>---</v>
          </cell>
          <cell r="CF142" t="str">
            <v>---</v>
          </cell>
          <cell r="CG142" t="str">
            <v>---</v>
          </cell>
          <cell r="CH142" t="str">
            <v>---</v>
          </cell>
          <cell r="CI142" t="str">
            <v>---</v>
          </cell>
          <cell r="CJ142" t="str">
            <v>---</v>
          </cell>
          <cell r="CK142" t="str">
            <v>---</v>
          </cell>
          <cell r="CL142" t="str">
            <v>---</v>
          </cell>
          <cell r="CM142">
            <v>0</v>
          </cell>
        </row>
        <row r="143">
          <cell r="AW143">
            <v>34895</v>
          </cell>
          <cell r="AX143" t="str">
            <v>---</v>
          </cell>
          <cell r="AY143" t="str">
            <v>---</v>
          </cell>
          <cell r="AZ143" t="str">
            <v>---</v>
          </cell>
          <cell r="BA143" t="str">
            <v>---</v>
          </cell>
          <cell r="BB143" t="str">
            <v>---</v>
          </cell>
          <cell r="BC143" t="str">
            <v>---</v>
          </cell>
          <cell r="BD143" t="str">
            <v>---</v>
          </cell>
          <cell r="BE143" t="str">
            <v>---</v>
          </cell>
          <cell r="BF143" t="str">
            <v>---</v>
          </cell>
          <cell r="BG143">
            <v>0</v>
          </cell>
          <cell r="BH143" t="str">
            <v>---</v>
          </cell>
          <cell r="BI143" t="str">
            <v>---</v>
          </cell>
          <cell r="BJ143" t="str">
            <v>---</v>
          </cell>
          <cell r="BK143" t="str">
            <v>---</v>
          </cell>
          <cell r="BL143" t="str">
            <v>---</v>
          </cell>
          <cell r="BM143" t="str">
            <v>---</v>
          </cell>
          <cell r="BN143" t="str">
            <v>---</v>
          </cell>
          <cell r="BO143" t="str">
            <v>---</v>
          </cell>
          <cell r="BP143" t="str">
            <v>---</v>
          </cell>
          <cell r="BQ143">
            <v>0</v>
          </cell>
          <cell r="BS143">
            <v>34895</v>
          </cell>
          <cell r="BT143">
            <v>0</v>
          </cell>
          <cell r="BU143">
            <v>1</v>
          </cell>
          <cell r="BV143">
            <v>2</v>
          </cell>
          <cell r="BW143">
            <v>0</v>
          </cell>
          <cell r="BX143">
            <v>0</v>
          </cell>
          <cell r="BY143">
            <v>1</v>
          </cell>
          <cell r="BZ143">
            <v>0</v>
          </cell>
          <cell r="CA143">
            <v>0</v>
          </cell>
          <cell r="CB143">
            <v>0</v>
          </cell>
          <cell r="CC143">
            <v>4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</row>
        <row r="144">
          <cell r="AW144">
            <v>34896</v>
          </cell>
          <cell r="AX144" t="str">
            <v>---</v>
          </cell>
          <cell r="AY144" t="str">
            <v>---</v>
          </cell>
          <cell r="AZ144" t="str">
            <v>---</v>
          </cell>
          <cell r="BA144" t="str">
            <v>---</v>
          </cell>
          <cell r="BB144" t="str">
            <v>---</v>
          </cell>
          <cell r="BC144" t="str">
            <v>---</v>
          </cell>
          <cell r="BD144" t="str">
            <v>---</v>
          </cell>
          <cell r="BE144" t="str">
            <v>---</v>
          </cell>
          <cell r="BF144" t="str">
            <v>---</v>
          </cell>
          <cell r="BG144">
            <v>0</v>
          </cell>
          <cell r="BH144" t="str">
            <v>---</v>
          </cell>
          <cell r="BI144" t="str">
            <v>---</v>
          </cell>
          <cell r="BJ144" t="str">
            <v>---</v>
          </cell>
          <cell r="BK144" t="str">
            <v>---</v>
          </cell>
          <cell r="BL144" t="str">
            <v>---</v>
          </cell>
          <cell r="BM144" t="str">
            <v>---</v>
          </cell>
          <cell r="BN144" t="str">
            <v>---</v>
          </cell>
          <cell r="BO144" t="str">
            <v>---</v>
          </cell>
          <cell r="BP144" t="str">
            <v>---</v>
          </cell>
          <cell r="BQ144">
            <v>0</v>
          </cell>
          <cell r="BS144">
            <v>34896</v>
          </cell>
          <cell r="BT144" t="str">
            <v>---</v>
          </cell>
          <cell r="BU144" t="str">
            <v>---</v>
          </cell>
          <cell r="BV144" t="str">
            <v>---</v>
          </cell>
          <cell r="BW144" t="str">
            <v>---</v>
          </cell>
          <cell r="BX144" t="str">
            <v>---</v>
          </cell>
          <cell r="BY144" t="str">
            <v>---</v>
          </cell>
          <cell r="BZ144" t="str">
            <v>---</v>
          </cell>
          <cell r="CA144" t="str">
            <v>---</v>
          </cell>
          <cell r="CB144" t="str">
            <v>---</v>
          </cell>
          <cell r="CC144">
            <v>0</v>
          </cell>
          <cell r="CD144" t="str">
            <v>---</v>
          </cell>
          <cell r="CE144" t="str">
            <v>---</v>
          </cell>
          <cell r="CF144" t="str">
            <v>---</v>
          </cell>
          <cell r="CG144" t="str">
            <v>---</v>
          </cell>
          <cell r="CH144" t="str">
            <v>---</v>
          </cell>
          <cell r="CI144" t="str">
            <v>---</v>
          </cell>
          <cell r="CJ144" t="str">
            <v>---</v>
          </cell>
          <cell r="CK144" t="str">
            <v>---</v>
          </cell>
          <cell r="CL144" t="str">
            <v>---</v>
          </cell>
          <cell r="CM144">
            <v>0</v>
          </cell>
        </row>
        <row r="145">
          <cell r="AW145">
            <v>34897</v>
          </cell>
          <cell r="AX145" t="str">
            <v>---</v>
          </cell>
          <cell r="AY145" t="str">
            <v>---</v>
          </cell>
          <cell r="AZ145" t="str">
            <v>---</v>
          </cell>
          <cell r="BA145" t="str">
            <v>---</v>
          </cell>
          <cell r="BB145" t="str">
            <v>---</v>
          </cell>
          <cell r="BC145" t="str">
            <v>---</v>
          </cell>
          <cell r="BD145" t="str">
            <v>---</v>
          </cell>
          <cell r="BE145" t="str">
            <v>---</v>
          </cell>
          <cell r="BF145" t="str">
            <v>---</v>
          </cell>
          <cell r="BG145">
            <v>0</v>
          </cell>
          <cell r="BH145" t="str">
            <v>---</v>
          </cell>
          <cell r="BI145" t="str">
            <v>---</v>
          </cell>
          <cell r="BJ145" t="str">
            <v>---</v>
          </cell>
          <cell r="BK145" t="str">
            <v>---</v>
          </cell>
          <cell r="BL145" t="str">
            <v>---</v>
          </cell>
          <cell r="BM145" t="str">
            <v>---</v>
          </cell>
          <cell r="BN145" t="str">
            <v>---</v>
          </cell>
          <cell r="BO145" t="str">
            <v>---</v>
          </cell>
          <cell r="BP145" t="str">
            <v>---</v>
          </cell>
          <cell r="BQ145">
            <v>0</v>
          </cell>
          <cell r="BS145">
            <v>34897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1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1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</row>
        <row r="146">
          <cell r="AW146">
            <v>34898</v>
          </cell>
          <cell r="AX146" t="str">
            <v>---</v>
          </cell>
          <cell r="AY146" t="str">
            <v>---</v>
          </cell>
          <cell r="AZ146" t="str">
            <v>---</v>
          </cell>
          <cell r="BA146" t="str">
            <v>---</v>
          </cell>
          <cell r="BB146" t="str">
            <v>---</v>
          </cell>
          <cell r="BC146" t="str">
            <v>---</v>
          </cell>
          <cell r="BD146" t="str">
            <v>---</v>
          </cell>
          <cell r="BE146" t="str">
            <v>---</v>
          </cell>
          <cell r="BF146" t="str">
            <v>---</v>
          </cell>
          <cell r="BG146">
            <v>0</v>
          </cell>
          <cell r="BH146" t="str">
            <v>---</v>
          </cell>
          <cell r="BI146" t="str">
            <v>---</v>
          </cell>
          <cell r="BJ146" t="str">
            <v>---</v>
          </cell>
          <cell r="BK146" t="str">
            <v>---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>
            <v>0</v>
          </cell>
          <cell r="BS146">
            <v>34898</v>
          </cell>
          <cell r="BT146" t="str">
            <v>---</v>
          </cell>
          <cell r="BU146" t="str">
            <v>---</v>
          </cell>
          <cell r="BV146" t="str">
            <v>---</v>
          </cell>
          <cell r="BW146" t="str">
            <v>---</v>
          </cell>
          <cell r="BX146" t="str">
            <v>---</v>
          </cell>
          <cell r="BY146" t="str">
            <v>---</v>
          </cell>
          <cell r="BZ146" t="str">
            <v>---</v>
          </cell>
          <cell r="CA146" t="str">
            <v>---</v>
          </cell>
          <cell r="CB146" t="str">
            <v>---</v>
          </cell>
          <cell r="CC146">
            <v>0</v>
          </cell>
          <cell r="CD146" t="str">
            <v>---</v>
          </cell>
          <cell r="CE146" t="str">
            <v>---</v>
          </cell>
          <cell r="CF146" t="str">
            <v>---</v>
          </cell>
          <cell r="CG146" t="str">
            <v>---</v>
          </cell>
          <cell r="CH146" t="str">
            <v>---</v>
          </cell>
          <cell r="CI146" t="str">
            <v>---</v>
          </cell>
          <cell r="CJ146" t="str">
            <v>---</v>
          </cell>
          <cell r="CK146" t="str">
            <v>---</v>
          </cell>
          <cell r="CL146" t="str">
            <v>---</v>
          </cell>
          <cell r="CM146">
            <v>0</v>
          </cell>
        </row>
        <row r="147">
          <cell r="AW147">
            <v>34899</v>
          </cell>
          <cell r="AX147" t="str">
            <v>---</v>
          </cell>
          <cell r="AY147" t="str">
            <v>---</v>
          </cell>
          <cell r="AZ147" t="str">
            <v>---</v>
          </cell>
          <cell r="BA147" t="str">
            <v>---</v>
          </cell>
          <cell r="BB147" t="str">
            <v>---</v>
          </cell>
          <cell r="BC147" t="str">
            <v>---</v>
          </cell>
          <cell r="BD147" t="str">
            <v>---</v>
          </cell>
          <cell r="BE147" t="str">
            <v>---</v>
          </cell>
          <cell r="BF147" t="str">
            <v>---</v>
          </cell>
          <cell r="BG147">
            <v>0</v>
          </cell>
          <cell r="BH147" t="str">
            <v>---</v>
          </cell>
          <cell r="BI147" t="str">
            <v>---</v>
          </cell>
          <cell r="BJ147" t="str">
            <v>---</v>
          </cell>
          <cell r="BK147" t="str">
            <v>---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>
            <v>0</v>
          </cell>
          <cell r="BS147">
            <v>34899</v>
          </cell>
          <cell r="BT147">
            <v>1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1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</row>
        <row r="148">
          <cell r="AW148">
            <v>34900</v>
          </cell>
          <cell r="AX148" t="str">
            <v>---</v>
          </cell>
          <cell r="AY148" t="str">
            <v>---</v>
          </cell>
          <cell r="AZ148" t="str">
            <v>---</v>
          </cell>
          <cell r="BA148" t="str">
            <v>---</v>
          </cell>
          <cell r="BB148" t="str">
            <v>---</v>
          </cell>
          <cell r="BC148" t="str">
            <v>---</v>
          </cell>
          <cell r="BD148" t="str">
            <v>---</v>
          </cell>
          <cell r="BE148" t="str">
            <v>---</v>
          </cell>
          <cell r="BF148" t="str">
            <v>---</v>
          </cell>
          <cell r="BG148">
            <v>0</v>
          </cell>
          <cell r="BH148" t="str">
            <v>---</v>
          </cell>
          <cell r="BI148" t="str">
            <v>---</v>
          </cell>
          <cell r="BJ148" t="str">
            <v>---</v>
          </cell>
          <cell r="BK148" t="str">
            <v>---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>
            <v>0</v>
          </cell>
          <cell r="BS148">
            <v>34900</v>
          </cell>
          <cell r="BT148" t="str">
            <v>---</v>
          </cell>
          <cell r="BU148" t="str">
            <v>---</v>
          </cell>
          <cell r="BV148" t="str">
            <v>---</v>
          </cell>
          <cell r="BW148" t="str">
            <v>---</v>
          </cell>
          <cell r="BX148" t="str">
            <v>---</v>
          </cell>
          <cell r="BY148" t="str">
            <v>---</v>
          </cell>
          <cell r="BZ148" t="str">
            <v>---</v>
          </cell>
          <cell r="CA148" t="str">
            <v>---</v>
          </cell>
          <cell r="CB148" t="str">
            <v>---</v>
          </cell>
          <cell r="CC148">
            <v>0</v>
          </cell>
          <cell r="CD148" t="str">
            <v>---</v>
          </cell>
          <cell r="CE148" t="str">
            <v>---</v>
          </cell>
          <cell r="CF148" t="str">
            <v>---</v>
          </cell>
          <cell r="CG148" t="str">
            <v>---</v>
          </cell>
          <cell r="CH148" t="str">
            <v>---</v>
          </cell>
          <cell r="CI148" t="str">
            <v>---</v>
          </cell>
          <cell r="CJ148" t="str">
            <v>---</v>
          </cell>
          <cell r="CK148" t="str">
            <v>---</v>
          </cell>
          <cell r="CL148" t="str">
            <v>---</v>
          </cell>
          <cell r="CM148">
            <v>0</v>
          </cell>
        </row>
        <row r="149">
          <cell r="AW149">
            <v>34901</v>
          </cell>
          <cell r="AX149" t="str">
            <v>---</v>
          </cell>
          <cell r="AY149" t="str">
            <v>---</v>
          </cell>
          <cell r="AZ149" t="str">
            <v>---</v>
          </cell>
          <cell r="BA149" t="str">
            <v>---</v>
          </cell>
          <cell r="BB149" t="str">
            <v>---</v>
          </cell>
          <cell r="BC149" t="str">
            <v>---</v>
          </cell>
          <cell r="BD149" t="str">
            <v>---</v>
          </cell>
          <cell r="BE149" t="str">
            <v>---</v>
          </cell>
          <cell r="BF149" t="str">
            <v>---</v>
          </cell>
          <cell r="BG149">
            <v>0</v>
          </cell>
          <cell r="BH149" t="str">
            <v>---</v>
          </cell>
          <cell r="BI149" t="str">
            <v>---</v>
          </cell>
          <cell r="BJ149" t="str">
            <v>---</v>
          </cell>
          <cell r="BK149" t="str">
            <v>---</v>
          </cell>
          <cell r="BL149" t="str">
            <v>---</v>
          </cell>
          <cell r="BM149" t="str">
            <v>---</v>
          </cell>
          <cell r="BN149" t="str">
            <v>---</v>
          </cell>
          <cell r="BO149" t="str">
            <v>---</v>
          </cell>
          <cell r="BP149" t="str">
            <v>---</v>
          </cell>
          <cell r="BQ149">
            <v>0</v>
          </cell>
          <cell r="BS149">
            <v>34901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1</v>
          </cell>
          <cell r="BY149">
            <v>0</v>
          </cell>
          <cell r="BZ149">
            <v>0</v>
          </cell>
          <cell r="CA149">
            <v>0</v>
          </cell>
          <cell r="CB149">
            <v>1</v>
          </cell>
          <cell r="CC149">
            <v>2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</row>
        <row r="150">
          <cell r="AW150">
            <v>34902</v>
          </cell>
          <cell r="AX150" t="str">
            <v>---</v>
          </cell>
          <cell r="AY150" t="str">
            <v>---</v>
          </cell>
          <cell r="AZ150" t="str">
            <v>---</v>
          </cell>
          <cell r="BA150" t="str">
            <v>---</v>
          </cell>
          <cell r="BB150" t="str">
            <v>---</v>
          </cell>
          <cell r="BC150" t="str">
            <v>---</v>
          </cell>
          <cell r="BD150" t="str">
            <v>---</v>
          </cell>
          <cell r="BE150" t="str">
            <v>---</v>
          </cell>
          <cell r="BF150" t="str">
            <v>---</v>
          </cell>
          <cell r="BG150">
            <v>0</v>
          </cell>
          <cell r="BH150" t="str">
            <v>---</v>
          </cell>
          <cell r="BI150" t="str">
            <v>---</v>
          </cell>
          <cell r="BJ150" t="str">
            <v>---</v>
          </cell>
          <cell r="BK150" t="str">
            <v>---</v>
          </cell>
          <cell r="BL150" t="str">
            <v>---</v>
          </cell>
          <cell r="BM150" t="str">
            <v>---</v>
          </cell>
          <cell r="BN150" t="str">
            <v>---</v>
          </cell>
          <cell r="BO150" t="str">
            <v>---</v>
          </cell>
          <cell r="BP150" t="str">
            <v>---</v>
          </cell>
          <cell r="BQ150">
            <v>0</v>
          </cell>
          <cell r="BS150">
            <v>34902</v>
          </cell>
          <cell r="BT150" t="str">
            <v>---</v>
          </cell>
          <cell r="BU150" t="str">
            <v>---</v>
          </cell>
          <cell r="BV150" t="str">
            <v>---</v>
          </cell>
          <cell r="BW150" t="str">
            <v>---</v>
          </cell>
          <cell r="BX150" t="str">
            <v>---</v>
          </cell>
          <cell r="BY150" t="str">
            <v>---</v>
          </cell>
          <cell r="BZ150" t="str">
            <v>---</v>
          </cell>
          <cell r="CA150" t="str">
            <v>---</v>
          </cell>
          <cell r="CB150" t="str">
            <v>---</v>
          </cell>
          <cell r="CC150">
            <v>0</v>
          </cell>
          <cell r="CD150" t="str">
            <v>---</v>
          </cell>
          <cell r="CE150" t="str">
            <v>---</v>
          </cell>
          <cell r="CF150" t="str">
            <v>---</v>
          </cell>
          <cell r="CG150" t="str">
            <v>---</v>
          </cell>
          <cell r="CH150" t="str">
            <v>---</v>
          </cell>
          <cell r="CI150" t="str">
            <v>---</v>
          </cell>
          <cell r="CJ150" t="str">
            <v>---</v>
          </cell>
          <cell r="CK150" t="str">
            <v>---</v>
          </cell>
          <cell r="CL150" t="str">
            <v>---</v>
          </cell>
          <cell r="CM150">
            <v>0</v>
          </cell>
        </row>
        <row r="151">
          <cell r="AW151">
            <v>34903</v>
          </cell>
          <cell r="AX151" t="str">
            <v>---</v>
          </cell>
          <cell r="AY151" t="str">
            <v>---</v>
          </cell>
          <cell r="AZ151" t="str">
            <v>---</v>
          </cell>
          <cell r="BA151" t="str">
            <v>---</v>
          </cell>
          <cell r="BB151" t="str">
            <v>---</v>
          </cell>
          <cell r="BC151" t="str">
            <v>---</v>
          </cell>
          <cell r="BD151" t="str">
            <v>---</v>
          </cell>
          <cell r="BE151" t="str">
            <v>---</v>
          </cell>
          <cell r="BF151" t="str">
            <v>---</v>
          </cell>
          <cell r="BG151">
            <v>0</v>
          </cell>
          <cell r="BH151" t="str">
            <v>---</v>
          </cell>
          <cell r="BI151" t="str">
            <v>---</v>
          </cell>
          <cell r="BJ151" t="str">
            <v>---</v>
          </cell>
          <cell r="BK151" t="str">
            <v>---</v>
          </cell>
          <cell r="BL151" t="str">
            <v>---</v>
          </cell>
          <cell r="BM151" t="str">
            <v>---</v>
          </cell>
          <cell r="BN151" t="str">
            <v>---</v>
          </cell>
          <cell r="BO151" t="str">
            <v>---</v>
          </cell>
          <cell r="BP151" t="str">
            <v>---</v>
          </cell>
          <cell r="BQ151">
            <v>0</v>
          </cell>
          <cell r="BS151">
            <v>34903</v>
          </cell>
          <cell r="BT151">
            <v>0</v>
          </cell>
          <cell r="BU151">
            <v>2</v>
          </cell>
          <cell r="BV151">
            <v>0</v>
          </cell>
          <cell r="BW151">
            <v>0</v>
          </cell>
          <cell r="BX151">
            <v>0</v>
          </cell>
          <cell r="BY151">
            <v>1</v>
          </cell>
          <cell r="BZ151">
            <v>0</v>
          </cell>
          <cell r="CA151">
            <v>0</v>
          </cell>
          <cell r="CB151">
            <v>0</v>
          </cell>
          <cell r="CC151">
            <v>3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</row>
        <row r="152">
          <cell r="AW152">
            <v>34904</v>
          </cell>
          <cell r="AX152" t="str">
            <v>---</v>
          </cell>
          <cell r="AY152" t="str">
            <v>---</v>
          </cell>
          <cell r="AZ152" t="str">
            <v>---</v>
          </cell>
          <cell r="BA152" t="str">
            <v>---</v>
          </cell>
          <cell r="BB152" t="str">
            <v>---</v>
          </cell>
          <cell r="BC152" t="str">
            <v>---</v>
          </cell>
          <cell r="BD152" t="str">
            <v>---</v>
          </cell>
          <cell r="BE152" t="str">
            <v>---</v>
          </cell>
          <cell r="BF152" t="str">
            <v>---</v>
          </cell>
          <cell r="BG152">
            <v>0</v>
          </cell>
          <cell r="BH152" t="str">
            <v>---</v>
          </cell>
          <cell r="BI152" t="str">
            <v>---</v>
          </cell>
          <cell r="BJ152" t="str">
            <v>---</v>
          </cell>
          <cell r="BK152" t="str">
            <v>---</v>
          </cell>
          <cell r="BL152" t="str">
            <v>---</v>
          </cell>
          <cell r="BM152" t="str">
            <v>---</v>
          </cell>
          <cell r="BN152" t="str">
            <v>---</v>
          </cell>
          <cell r="BO152" t="str">
            <v>---</v>
          </cell>
          <cell r="BP152" t="str">
            <v>---</v>
          </cell>
          <cell r="BQ152">
            <v>0</v>
          </cell>
          <cell r="BS152">
            <v>34904</v>
          </cell>
          <cell r="BT152" t="str">
            <v>---</v>
          </cell>
          <cell r="BU152" t="str">
            <v>---</v>
          </cell>
          <cell r="BV152" t="str">
            <v>---</v>
          </cell>
          <cell r="BW152" t="str">
            <v>---</v>
          </cell>
          <cell r="BX152" t="str">
            <v>---</v>
          </cell>
          <cell r="BY152" t="str">
            <v>---</v>
          </cell>
          <cell r="BZ152" t="str">
            <v>---</v>
          </cell>
          <cell r="CA152" t="str">
            <v>---</v>
          </cell>
          <cell r="CB152" t="str">
            <v>---</v>
          </cell>
          <cell r="CC152">
            <v>0</v>
          </cell>
          <cell r="CD152" t="str">
            <v>---</v>
          </cell>
          <cell r="CE152" t="str">
            <v>---</v>
          </cell>
          <cell r="CF152" t="str">
            <v>---</v>
          </cell>
          <cell r="CG152" t="str">
            <v>---</v>
          </cell>
          <cell r="CH152" t="str">
            <v>---</v>
          </cell>
          <cell r="CI152" t="str">
            <v>---</v>
          </cell>
          <cell r="CJ152" t="str">
            <v>---</v>
          </cell>
          <cell r="CK152" t="str">
            <v>---</v>
          </cell>
          <cell r="CL152" t="str">
            <v>---</v>
          </cell>
          <cell r="CM152">
            <v>0</v>
          </cell>
        </row>
        <row r="153">
          <cell r="AW153">
            <v>34905</v>
          </cell>
          <cell r="AX153" t="str">
            <v>---</v>
          </cell>
          <cell r="AY153" t="str">
            <v>---</v>
          </cell>
          <cell r="AZ153" t="str">
            <v>---</v>
          </cell>
          <cell r="BA153" t="str">
            <v>---</v>
          </cell>
          <cell r="BB153" t="str">
            <v>---</v>
          </cell>
          <cell r="BC153" t="str">
            <v>---</v>
          </cell>
          <cell r="BD153" t="str">
            <v>---</v>
          </cell>
          <cell r="BE153" t="str">
            <v>---</v>
          </cell>
          <cell r="BF153" t="str">
            <v>---</v>
          </cell>
          <cell r="BG153">
            <v>0</v>
          </cell>
          <cell r="BH153" t="str">
            <v>---</v>
          </cell>
          <cell r="BI153" t="str">
            <v>---</v>
          </cell>
          <cell r="BJ153" t="str">
            <v>---</v>
          </cell>
          <cell r="BK153" t="str">
            <v>---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>
            <v>0</v>
          </cell>
          <cell r="BS153">
            <v>34905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1</v>
          </cell>
          <cell r="BZ153">
            <v>0</v>
          </cell>
          <cell r="CA153">
            <v>0</v>
          </cell>
          <cell r="CB153">
            <v>0</v>
          </cell>
          <cell r="CC153">
            <v>1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</row>
        <row r="154">
          <cell r="AW154">
            <v>34906</v>
          </cell>
          <cell r="AX154" t="str">
            <v>---</v>
          </cell>
          <cell r="AY154" t="str">
            <v>---</v>
          </cell>
          <cell r="AZ154" t="str">
            <v>---</v>
          </cell>
          <cell r="BA154" t="str">
            <v>---</v>
          </cell>
          <cell r="BB154" t="str">
            <v>---</v>
          </cell>
          <cell r="BC154" t="str">
            <v>---</v>
          </cell>
          <cell r="BD154" t="str">
            <v>---</v>
          </cell>
          <cell r="BE154" t="str">
            <v>---</v>
          </cell>
          <cell r="BF154" t="str">
            <v>---</v>
          </cell>
          <cell r="BG154">
            <v>0</v>
          </cell>
          <cell r="BH154" t="str">
            <v>---</v>
          </cell>
          <cell r="BI154" t="str">
            <v>---</v>
          </cell>
          <cell r="BJ154" t="str">
            <v>---</v>
          </cell>
          <cell r="BK154" t="str">
            <v>---</v>
          </cell>
          <cell r="BL154" t="str">
            <v>---</v>
          </cell>
          <cell r="BM154" t="str">
            <v>---</v>
          </cell>
          <cell r="BN154" t="str">
            <v>---</v>
          </cell>
          <cell r="BO154" t="str">
            <v>---</v>
          </cell>
          <cell r="BP154" t="str">
            <v>---</v>
          </cell>
          <cell r="BQ154">
            <v>0</v>
          </cell>
          <cell r="BS154">
            <v>34906</v>
          </cell>
          <cell r="BT154" t="str">
            <v>---</v>
          </cell>
          <cell r="BU154" t="str">
            <v>---</v>
          </cell>
          <cell r="BV154" t="str">
            <v>---</v>
          </cell>
          <cell r="BW154" t="str">
            <v>---</v>
          </cell>
          <cell r="BX154" t="str">
            <v>---</v>
          </cell>
          <cell r="BY154" t="str">
            <v>---</v>
          </cell>
          <cell r="BZ154" t="str">
            <v>---</v>
          </cell>
          <cell r="CA154" t="str">
            <v>---</v>
          </cell>
          <cell r="CB154" t="str">
            <v>---</v>
          </cell>
          <cell r="CC154">
            <v>0</v>
          </cell>
          <cell r="CD154" t="str">
            <v>---</v>
          </cell>
          <cell r="CE154" t="str">
            <v>---</v>
          </cell>
          <cell r="CF154" t="str">
            <v>---</v>
          </cell>
          <cell r="CG154" t="str">
            <v>---</v>
          </cell>
          <cell r="CH154" t="str">
            <v>---</v>
          </cell>
          <cell r="CI154" t="str">
            <v>---</v>
          </cell>
          <cell r="CJ154" t="str">
            <v>---</v>
          </cell>
          <cell r="CK154" t="str">
            <v>---</v>
          </cell>
          <cell r="CL154" t="str">
            <v>---</v>
          </cell>
          <cell r="CM154">
            <v>0</v>
          </cell>
        </row>
        <row r="155">
          <cell r="AW155">
            <v>34907</v>
          </cell>
          <cell r="AX155" t="str">
            <v>---</v>
          </cell>
          <cell r="AY155" t="str">
            <v>---</v>
          </cell>
          <cell r="AZ155" t="str">
            <v>---</v>
          </cell>
          <cell r="BA155" t="str">
            <v>---</v>
          </cell>
          <cell r="BB155" t="str">
            <v>---</v>
          </cell>
          <cell r="BC155" t="str">
            <v>---</v>
          </cell>
          <cell r="BD155" t="str">
            <v>---</v>
          </cell>
          <cell r="BE155" t="str">
            <v>---</v>
          </cell>
          <cell r="BF155" t="str">
            <v>---</v>
          </cell>
          <cell r="BG155">
            <v>0</v>
          </cell>
          <cell r="BH155" t="str">
            <v>---</v>
          </cell>
          <cell r="BI155" t="str">
            <v>---</v>
          </cell>
          <cell r="BJ155" t="str">
            <v>---</v>
          </cell>
          <cell r="BK155" t="str">
            <v>---</v>
          </cell>
          <cell r="BL155" t="str">
            <v>---</v>
          </cell>
          <cell r="BM155" t="str">
            <v>---</v>
          </cell>
          <cell r="BN155" t="str">
            <v>---</v>
          </cell>
          <cell r="BO155" t="str">
            <v>---</v>
          </cell>
          <cell r="BP155" t="str">
            <v>---</v>
          </cell>
          <cell r="BQ155">
            <v>0</v>
          </cell>
          <cell r="BS155">
            <v>34907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</row>
        <row r="156">
          <cell r="AW156">
            <v>34908</v>
          </cell>
          <cell r="AX156" t="str">
            <v>---</v>
          </cell>
          <cell r="AY156" t="str">
            <v>---</v>
          </cell>
          <cell r="AZ156" t="str">
            <v>---</v>
          </cell>
          <cell r="BA156" t="str">
            <v>---</v>
          </cell>
          <cell r="BB156" t="str">
            <v>---</v>
          </cell>
          <cell r="BC156" t="str">
            <v>---</v>
          </cell>
          <cell r="BD156" t="str">
            <v>---</v>
          </cell>
          <cell r="BE156" t="str">
            <v>---</v>
          </cell>
          <cell r="BF156" t="str">
            <v>---</v>
          </cell>
          <cell r="BG156">
            <v>0</v>
          </cell>
          <cell r="BH156" t="str">
            <v>---</v>
          </cell>
          <cell r="BI156" t="str">
            <v>---</v>
          </cell>
          <cell r="BJ156" t="str">
            <v>---</v>
          </cell>
          <cell r="BK156" t="str">
            <v>---</v>
          </cell>
          <cell r="BL156" t="str">
            <v>---</v>
          </cell>
          <cell r="BM156" t="str">
            <v>---</v>
          </cell>
          <cell r="BN156" t="str">
            <v>---</v>
          </cell>
          <cell r="BO156" t="str">
            <v>---</v>
          </cell>
          <cell r="BP156" t="str">
            <v>---</v>
          </cell>
          <cell r="BQ156">
            <v>0</v>
          </cell>
          <cell r="BS156">
            <v>34908</v>
          </cell>
          <cell r="BT156" t="str">
            <v>---</v>
          </cell>
          <cell r="BU156" t="str">
            <v>---</v>
          </cell>
          <cell r="BV156" t="str">
            <v>---</v>
          </cell>
          <cell r="BW156" t="str">
            <v>---</v>
          </cell>
          <cell r="BX156" t="str">
            <v>---</v>
          </cell>
          <cell r="BY156" t="str">
            <v>---</v>
          </cell>
          <cell r="BZ156" t="str">
            <v>---</v>
          </cell>
          <cell r="CA156" t="str">
            <v>---</v>
          </cell>
          <cell r="CB156" t="str">
            <v>---</v>
          </cell>
          <cell r="CC156">
            <v>0</v>
          </cell>
          <cell r="CD156" t="str">
            <v>---</v>
          </cell>
          <cell r="CE156" t="str">
            <v>---</v>
          </cell>
          <cell r="CF156" t="str">
            <v>---</v>
          </cell>
          <cell r="CG156" t="str">
            <v>---</v>
          </cell>
          <cell r="CH156" t="str">
            <v>---</v>
          </cell>
          <cell r="CI156" t="str">
            <v>---</v>
          </cell>
          <cell r="CJ156" t="str">
            <v>---</v>
          </cell>
          <cell r="CK156" t="str">
            <v>---</v>
          </cell>
          <cell r="CL156" t="str">
            <v>---</v>
          </cell>
          <cell r="CM156">
            <v>0</v>
          </cell>
        </row>
        <row r="157">
          <cell r="AW157">
            <v>34909</v>
          </cell>
          <cell r="AX157" t="str">
            <v>---</v>
          </cell>
          <cell r="AY157" t="str">
            <v>---</v>
          </cell>
          <cell r="AZ157" t="str">
            <v>---</v>
          </cell>
          <cell r="BA157" t="str">
            <v>---</v>
          </cell>
          <cell r="BB157" t="str">
            <v>---</v>
          </cell>
          <cell r="BC157" t="str">
            <v>---</v>
          </cell>
          <cell r="BD157" t="str">
            <v>---</v>
          </cell>
          <cell r="BE157" t="str">
            <v>---</v>
          </cell>
          <cell r="BF157" t="str">
            <v>---</v>
          </cell>
          <cell r="BG157">
            <v>0</v>
          </cell>
          <cell r="BH157" t="str">
            <v>---</v>
          </cell>
          <cell r="BI157" t="str">
            <v>---</v>
          </cell>
          <cell r="BJ157" t="str">
            <v>---</v>
          </cell>
          <cell r="BK157" t="str">
            <v>---</v>
          </cell>
          <cell r="BL157" t="str">
            <v>---</v>
          </cell>
          <cell r="BM157" t="str">
            <v>---</v>
          </cell>
          <cell r="BN157" t="str">
            <v>---</v>
          </cell>
          <cell r="BO157" t="str">
            <v>---</v>
          </cell>
          <cell r="BP157" t="str">
            <v>---</v>
          </cell>
          <cell r="BQ157">
            <v>0</v>
          </cell>
          <cell r="BS157">
            <v>34909</v>
          </cell>
          <cell r="BT157">
            <v>1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1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</row>
        <row r="158">
          <cell r="AW158">
            <v>34910</v>
          </cell>
          <cell r="AX158" t="str">
            <v>---</v>
          </cell>
          <cell r="AY158" t="str">
            <v>---</v>
          </cell>
          <cell r="AZ158" t="str">
            <v>---</v>
          </cell>
          <cell r="BA158" t="str">
            <v>---</v>
          </cell>
          <cell r="BB158" t="str">
            <v>---</v>
          </cell>
          <cell r="BC158" t="str">
            <v>---</v>
          </cell>
          <cell r="BD158" t="str">
            <v>---</v>
          </cell>
          <cell r="BE158" t="str">
            <v>---</v>
          </cell>
          <cell r="BF158" t="str">
            <v>---</v>
          </cell>
          <cell r="BG158">
            <v>0</v>
          </cell>
          <cell r="BH158" t="str">
            <v>---</v>
          </cell>
          <cell r="BI158" t="str">
            <v>---</v>
          </cell>
          <cell r="BJ158" t="str">
            <v>---</v>
          </cell>
          <cell r="BK158" t="str">
            <v>---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>
            <v>0</v>
          </cell>
          <cell r="BS158">
            <v>34910</v>
          </cell>
          <cell r="BT158" t="str">
            <v>---</v>
          </cell>
          <cell r="BU158" t="str">
            <v>---</v>
          </cell>
          <cell r="BV158" t="str">
            <v>---</v>
          </cell>
          <cell r="BW158" t="str">
            <v>---</v>
          </cell>
          <cell r="BX158" t="str">
            <v>---</v>
          </cell>
          <cell r="BY158" t="str">
            <v>---</v>
          </cell>
          <cell r="BZ158" t="str">
            <v>---</v>
          </cell>
          <cell r="CA158" t="str">
            <v>---</v>
          </cell>
          <cell r="CB158" t="str">
            <v>---</v>
          </cell>
          <cell r="CC158">
            <v>0</v>
          </cell>
          <cell r="CD158" t="str">
            <v>---</v>
          </cell>
          <cell r="CE158" t="str">
            <v>---</v>
          </cell>
          <cell r="CF158" t="str">
            <v>---</v>
          </cell>
          <cell r="CG158" t="str">
            <v>---</v>
          </cell>
          <cell r="CH158" t="str">
            <v>---</v>
          </cell>
          <cell r="CI158" t="str">
            <v>---</v>
          </cell>
          <cell r="CJ158" t="str">
            <v>---</v>
          </cell>
          <cell r="CK158" t="str">
            <v>---</v>
          </cell>
          <cell r="CL158" t="str">
            <v>---</v>
          </cell>
          <cell r="CM158">
            <v>0</v>
          </cell>
        </row>
        <row r="159">
          <cell r="AW159">
            <v>34911</v>
          </cell>
          <cell r="AX159" t="str">
            <v>---</v>
          </cell>
          <cell r="AY159" t="str">
            <v>---</v>
          </cell>
          <cell r="AZ159" t="str">
            <v>---</v>
          </cell>
          <cell r="BA159" t="str">
            <v>---</v>
          </cell>
          <cell r="BB159" t="str">
            <v>---</v>
          </cell>
          <cell r="BC159" t="str">
            <v>---</v>
          </cell>
          <cell r="BD159" t="str">
            <v>---</v>
          </cell>
          <cell r="BE159" t="str">
            <v>---</v>
          </cell>
          <cell r="BF159" t="str">
            <v>---</v>
          </cell>
          <cell r="BG159">
            <v>0</v>
          </cell>
          <cell r="BH159" t="str">
            <v>---</v>
          </cell>
          <cell r="BI159" t="str">
            <v>---</v>
          </cell>
          <cell r="BJ159" t="str">
            <v>---</v>
          </cell>
          <cell r="BK159" t="str">
            <v>---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>
            <v>0</v>
          </cell>
          <cell r="BS159">
            <v>34911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1</v>
          </cell>
          <cell r="CC159">
            <v>1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</row>
        <row r="160">
          <cell r="AW160" t="str">
            <v>01-Aug</v>
          </cell>
          <cell r="AX160" t="str">
            <v>---</v>
          </cell>
          <cell r="AY160" t="str">
            <v>---</v>
          </cell>
          <cell r="AZ160" t="str">
            <v>---</v>
          </cell>
          <cell r="BA160" t="str">
            <v>---</v>
          </cell>
          <cell r="BB160" t="str">
            <v>---</v>
          </cell>
          <cell r="BC160" t="str">
            <v>---</v>
          </cell>
          <cell r="BD160" t="str">
            <v>---</v>
          </cell>
          <cell r="BE160" t="str">
            <v>---</v>
          </cell>
          <cell r="BF160" t="str">
            <v>---</v>
          </cell>
          <cell r="BG160">
            <v>0</v>
          </cell>
          <cell r="BH160" t="str">
            <v>---</v>
          </cell>
          <cell r="BI160" t="str">
            <v>---</v>
          </cell>
          <cell r="BJ160" t="str">
            <v>---</v>
          </cell>
          <cell r="BK160" t="str">
            <v>---</v>
          </cell>
          <cell r="BL160" t="str">
            <v>---</v>
          </cell>
          <cell r="BM160" t="str">
            <v>---</v>
          </cell>
          <cell r="BN160" t="str">
            <v>---</v>
          </cell>
          <cell r="BO160" t="str">
            <v>---</v>
          </cell>
          <cell r="BP160" t="str">
            <v>---</v>
          </cell>
          <cell r="BQ160">
            <v>0</v>
          </cell>
          <cell r="BS160" t="str">
            <v>01-Aug</v>
          </cell>
          <cell r="BT160" t="str">
            <v>---</v>
          </cell>
          <cell r="BU160" t="str">
            <v>---</v>
          </cell>
          <cell r="BV160" t="str">
            <v>---</v>
          </cell>
          <cell r="BW160" t="str">
            <v>---</v>
          </cell>
          <cell r="BX160" t="str">
            <v>---</v>
          </cell>
          <cell r="BY160" t="str">
            <v>---</v>
          </cell>
          <cell r="BZ160" t="str">
            <v>---</v>
          </cell>
          <cell r="CA160" t="str">
            <v>---</v>
          </cell>
          <cell r="CB160" t="str">
            <v>---</v>
          </cell>
          <cell r="CC160">
            <v>0</v>
          </cell>
          <cell r="CD160" t="str">
            <v>---</v>
          </cell>
          <cell r="CE160" t="str">
            <v>---</v>
          </cell>
          <cell r="CF160" t="str">
            <v>---</v>
          </cell>
          <cell r="CG160" t="str">
            <v>---</v>
          </cell>
          <cell r="CH160" t="str">
            <v>---</v>
          </cell>
          <cell r="CI160" t="str">
            <v>---</v>
          </cell>
          <cell r="CJ160" t="str">
            <v>---</v>
          </cell>
          <cell r="CK160" t="str">
            <v>---</v>
          </cell>
          <cell r="CL160" t="str">
            <v>---</v>
          </cell>
          <cell r="CM160">
            <v>0</v>
          </cell>
        </row>
        <row r="161">
          <cell r="AW161" t="str">
            <v>02-Aug</v>
          </cell>
          <cell r="AX161" t="str">
            <v>---</v>
          </cell>
          <cell r="AY161" t="str">
            <v>---</v>
          </cell>
          <cell r="AZ161" t="str">
            <v>---</v>
          </cell>
          <cell r="BA161" t="str">
            <v>---</v>
          </cell>
          <cell r="BB161" t="str">
            <v>---</v>
          </cell>
          <cell r="BC161" t="str">
            <v>---</v>
          </cell>
          <cell r="BD161" t="str">
            <v>---</v>
          </cell>
          <cell r="BE161" t="str">
            <v>---</v>
          </cell>
          <cell r="BF161" t="str">
            <v>---</v>
          </cell>
          <cell r="BG161">
            <v>0</v>
          </cell>
          <cell r="BH161" t="str">
            <v>---</v>
          </cell>
          <cell r="BI161" t="str">
            <v>---</v>
          </cell>
          <cell r="BJ161" t="str">
            <v>---</v>
          </cell>
          <cell r="BK161" t="str">
            <v>---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>
            <v>0</v>
          </cell>
          <cell r="BS161" t="str">
            <v>02-Aug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</row>
        <row r="162">
          <cell r="AW162" t="str">
            <v>03-Aug</v>
          </cell>
          <cell r="AX162" t="str">
            <v>---</v>
          </cell>
          <cell r="AY162" t="str">
            <v>---</v>
          </cell>
          <cell r="AZ162" t="str">
            <v>---</v>
          </cell>
          <cell r="BA162" t="str">
            <v>---</v>
          </cell>
          <cell r="BB162" t="str">
            <v>---</v>
          </cell>
          <cell r="BC162" t="str">
            <v>---</v>
          </cell>
          <cell r="BD162" t="str">
            <v>---</v>
          </cell>
          <cell r="BE162" t="str">
            <v>---</v>
          </cell>
          <cell r="BF162" t="str">
            <v>---</v>
          </cell>
          <cell r="BG162">
            <v>0</v>
          </cell>
          <cell r="BH162" t="str">
            <v>---</v>
          </cell>
          <cell r="BI162" t="str">
            <v>---</v>
          </cell>
          <cell r="BJ162" t="str">
            <v>---</v>
          </cell>
          <cell r="BK162" t="str">
            <v>---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>
            <v>0</v>
          </cell>
          <cell r="BS162" t="str">
            <v>03-Aug</v>
          </cell>
          <cell r="BT162" t="str">
            <v>---</v>
          </cell>
          <cell r="BU162" t="str">
            <v>---</v>
          </cell>
          <cell r="BV162" t="str">
            <v>---</v>
          </cell>
          <cell r="BW162" t="str">
            <v>---</v>
          </cell>
          <cell r="BX162" t="str">
            <v>---</v>
          </cell>
          <cell r="BY162" t="str">
            <v>---</v>
          </cell>
          <cell r="BZ162" t="str">
            <v>---</v>
          </cell>
          <cell r="CA162" t="str">
            <v>---</v>
          </cell>
          <cell r="CB162" t="str">
            <v>---</v>
          </cell>
          <cell r="CC162">
            <v>0</v>
          </cell>
          <cell r="CD162" t="str">
            <v>---</v>
          </cell>
          <cell r="CE162" t="str">
            <v>---</v>
          </cell>
          <cell r="CF162" t="str">
            <v>---</v>
          </cell>
          <cell r="CG162" t="str">
            <v>---</v>
          </cell>
          <cell r="CH162" t="str">
            <v>---</v>
          </cell>
          <cell r="CI162" t="str">
            <v>---</v>
          </cell>
          <cell r="CJ162" t="str">
            <v>---</v>
          </cell>
          <cell r="CK162" t="str">
            <v>---</v>
          </cell>
          <cell r="CL162" t="str">
            <v>---</v>
          </cell>
          <cell r="CM162">
            <v>0</v>
          </cell>
        </row>
        <row r="163">
          <cell r="AW163" t="str">
            <v>04-Aug</v>
          </cell>
          <cell r="AX163" t="str">
            <v>---</v>
          </cell>
          <cell r="AY163" t="str">
            <v>---</v>
          </cell>
          <cell r="AZ163" t="str">
            <v>---</v>
          </cell>
          <cell r="BA163" t="str">
            <v>---</v>
          </cell>
          <cell r="BB163" t="str">
            <v>---</v>
          </cell>
          <cell r="BC163" t="str">
            <v>---</v>
          </cell>
          <cell r="BD163" t="str">
            <v>---</v>
          </cell>
          <cell r="BE163" t="str">
            <v>---</v>
          </cell>
          <cell r="BF163" t="str">
            <v>---</v>
          </cell>
          <cell r="BG163">
            <v>0</v>
          </cell>
          <cell r="BH163" t="str">
            <v>---</v>
          </cell>
          <cell r="BI163" t="str">
            <v>---</v>
          </cell>
          <cell r="BJ163" t="str">
            <v>---</v>
          </cell>
          <cell r="BK163" t="str">
            <v>---</v>
          </cell>
          <cell r="BL163" t="str">
            <v>---</v>
          </cell>
          <cell r="BM163" t="str">
            <v>---</v>
          </cell>
          <cell r="BN163" t="str">
            <v>---</v>
          </cell>
          <cell r="BO163" t="str">
            <v>---</v>
          </cell>
          <cell r="BP163" t="str">
            <v>---</v>
          </cell>
          <cell r="BQ163">
            <v>0</v>
          </cell>
          <cell r="BS163" t="str">
            <v>04-Aug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</row>
        <row r="164">
          <cell r="AW164" t="str">
            <v>05-Aug</v>
          </cell>
          <cell r="AX164" t="str">
            <v>---</v>
          </cell>
          <cell r="AY164" t="str">
            <v>---</v>
          </cell>
          <cell r="AZ164" t="str">
            <v>---</v>
          </cell>
          <cell r="BA164" t="str">
            <v>---</v>
          </cell>
          <cell r="BB164" t="str">
            <v>---</v>
          </cell>
          <cell r="BC164" t="str">
            <v>---</v>
          </cell>
          <cell r="BD164" t="str">
            <v>---</v>
          </cell>
          <cell r="BE164" t="str">
            <v>---</v>
          </cell>
          <cell r="BF164" t="str">
            <v>---</v>
          </cell>
          <cell r="BG164">
            <v>0</v>
          </cell>
          <cell r="BH164" t="str">
            <v>---</v>
          </cell>
          <cell r="BI164" t="str">
            <v>---</v>
          </cell>
          <cell r="BJ164" t="str">
            <v>---</v>
          </cell>
          <cell r="BK164" t="str">
            <v>---</v>
          </cell>
          <cell r="BL164" t="str">
            <v>---</v>
          </cell>
          <cell r="BM164" t="str">
            <v>---</v>
          </cell>
          <cell r="BN164" t="str">
            <v>---</v>
          </cell>
          <cell r="BO164" t="str">
            <v>---</v>
          </cell>
          <cell r="BP164" t="str">
            <v>---</v>
          </cell>
          <cell r="BQ164">
            <v>0</v>
          </cell>
          <cell r="BS164" t="str">
            <v>05-Aug</v>
          </cell>
          <cell r="BT164" t="str">
            <v>---</v>
          </cell>
          <cell r="BU164" t="str">
            <v>---</v>
          </cell>
          <cell r="BV164" t="str">
            <v>---</v>
          </cell>
          <cell r="BW164" t="str">
            <v>---</v>
          </cell>
          <cell r="BX164" t="str">
            <v>---</v>
          </cell>
          <cell r="BY164" t="str">
            <v>---</v>
          </cell>
          <cell r="BZ164" t="str">
            <v>---</v>
          </cell>
          <cell r="CA164" t="str">
            <v>---</v>
          </cell>
          <cell r="CB164" t="str">
            <v>---</v>
          </cell>
          <cell r="CC164">
            <v>0</v>
          </cell>
          <cell r="CD164" t="str">
            <v>---</v>
          </cell>
          <cell r="CE164" t="str">
            <v>---</v>
          </cell>
          <cell r="CF164" t="str">
            <v>---</v>
          </cell>
          <cell r="CG164" t="str">
            <v>---</v>
          </cell>
          <cell r="CH164" t="str">
            <v>---</v>
          </cell>
          <cell r="CI164" t="str">
            <v>---</v>
          </cell>
          <cell r="CJ164" t="str">
            <v>---</v>
          </cell>
          <cell r="CK164" t="str">
            <v>---</v>
          </cell>
          <cell r="CL164" t="str">
            <v>---</v>
          </cell>
          <cell r="CM164">
            <v>0</v>
          </cell>
        </row>
        <row r="165">
          <cell r="AW165" t="str">
            <v>06-Aug</v>
          </cell>
          <cell r="AX165" t="str">
            <v>---</v>
          </cell>
          <cell r="AY165" t="str">
            <v>---</v>
          </cell>
          <cell r="AZ165" t="str">
            <v>---</v>
          </cell>
          <cell r="BA165" t="str">
            <v>---</v>
          </cell>
          <cell r="BB165" t="str">
            <v>---</v>
          </cell>
          <cell r="BC165" t="str">
            <v>---</v>
          </cell>
          <cell r="BD165" t="str">
            <v>---</v>
          </cell>
          <cell r="BE165" t="str">
            <v>---</v>
          </cell>
          <cell r="BF165" t="str">
            <v>---</v>
          </cell>
          <cell r="BG165">
            <v>0</v>
          </cell>
          <cell r="BH165" t="str">
            <v>---</v>
          </cell>
          <cell r="BI165" t="str">
            <v>---</v>
          </cell>
          <cell r="BJ165" t="str">
            <v>---</v>
          </cell>
          <cell r="BK165" t="str">
            <v>---</v>
          </cell>
          <cell r="BL165" t="str">
            <v>---</v>
          </cell>
          <cell r="BM165" t="str">
            <v>---</v>
          </cell>
          <cell r="BN165" t="str">
            <v>---</v>
          </cell>
          <cell r="BO165" t="str">
            <v>---</v>
          </cell>
          <cell r="BP165" t="str">
            <v>---</v>
          </cell>
          <cell r="BQ165">
            <v>0</v>
          </cell>
          <cell r="BS165" t="str">
            <v>06-Aug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1</v>
          </cell>
          <cell r="BZ165">
            <v>0</v>
          </cell>
          <cell r="CA165">
            <v>0</v>
          </cell>
          <cell r="CB165">
            <v>0</v>
          </cell>
          <cell r="CC165">
            <v>1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</row>
        <row r="166">
          <cell r="AW166" t="str">
            <v>07-Aug</v>
          </cell>
          <cell r="AX166" t="str">
            <v>---</v>
          </cell>
          <cell r="AY166" t="str">
            <v>---</v>
          </cell>
          <cell r="AZ166" t="str">
            <v>---</v>
          </cell>
          <cell r="BA166" t="str">
            <v>---</v>
          </cell>
          <cell r="BB166" t="str">
            <v>---</v>
          </cell>
          <cell r="BC166" t="str">
            <v>---</v>
          </cell>
          <cell r="BD166" t="str">
            <v>---</v>
          </cell>
          <cell r="BE166" t="str">
            <v>---</v>
          </cell>
          <cell r="BF166" t="str">
            <v>---</v>
          </cell>
          <cell r="BG166">
            <v>0</v>
          </cell>
          <cell r="BH166" t="str">
            <v>---</v>
          </cell>
          <cell r="BI166" t="str">
            <v>---</v>
          </cell>
          <cell r="BJ166" t="str">
            <v>---</v>
          </cell>
          <cell r="BK166" t="str">
            <v>---</v>
          </cell>
          <cell r="BL166" t="str">
            <v>---</v>
          </cell>
          <cell r="BM166" t="str">
            <v>---</v>
          </cell>
          <cell r="BN166" t="str">
            <v>---</v>
          </cell>
          <cell r="BO166" t="str">
            <v>---</v>
          </cell>
          <cell r="BP166" t="str">
            <v>---</v>
          </cell>
          <cell r="BQ166">
            <v>0</v>
          </cell>
          <cell r="BS166" t="str">
            <v>07-Aug</v>
          </cell>
          <cell r="BT166" t="str">
            <v>---</v>
          </cell>
          <cell r="BU166" t="str">
            <v>---</v>
          </cell>
          <cell r="BV166" t="str">
            <v>---</v>
          </cell>
          <cell r="BW166" t="str">
            <v>---</v>
          </cell>
          <cell r="BX166" t="str">
            <v>---</v>
          </cell>
          <cell r="BY166" t="str">
            <v>---</v>
          </cell>
          <cell r="BZ166" t="str">
            <v>---</v>
          </cell>
          <cell r="CA166" t="str">
            <v>---</v>
          </cell>
          <cell r="CB166" t="str">
            <v>---</v>
          </cell>
          <cell r="CC166">
            <v>0</v>
          </cell>
          <cell r="CD166" t="str">
            <v>---</v>
          </cell>
          <cell r="CE166" t="str">
            <v>---</v>
          </cell>
          <cell r="CF166" t="str">
            <v>---</v>
          </cell>
          <cell r="CG166" t="str">
            <v>---</v>
          </cell>
          <cell r="CH166" t="str">
            <v>---</v>
          </cell>
          <cell r="CI166" t="str">
            <v>---</v>
          </cell>
          <cell r="CJ166" t="str">
            <v>---</v>
          </cell>
          <cell r="CK166" t="str">
            <v>---</v>
          </cell>
          <cell r="CL166" t="str">
            <v>---</v>
          </cell>
          <cell r="CM166">
            <v>0</v>
          </cell>
        </row>
        <row r="167">
          <cell r="AW167" t="str">
            <v>08-Aug</v>
          </cell>
          <cell r="AX167" t="str">
            <v>---</v>
          </cell>
          <cell r="AY167" t="str">
            <v>---</v>
          </cell>
          <cell r="AZ167" t="str">
            <v>---</v>
          </cell>
          <cell r="BA167" t="str">
            <v>---</v>
          </cell>
          <cell r="BB167" t="str">
            <v>---</v>
          </cell>
          <cell r="BC167" t="str">
            <v>---</v>
          </cell>
          <cell r="BD167" t="str">
            <v>---</v>
          </cell>
          <cell r="BE167" t="str">
            <v>---</v>
          </cell>
          <cell r="BF167" t="str">
            <v>---</v>
          </cell>
          <cell r="BG167">
            <v>0</v>
          </cell>
          <cell r="BH167" t="str">
            <v>---</v>
          </cell>
          <cell r="BI167" t="str">
            <v>---</v>
          </cell>
          <cell r="BJ167" t="str">
            <v>---</v>
          </cell>
          <cell r="BK167" t="str">
            <v>---</v>
          </cell>
          <cell r="BL167" t="str">
            <v>---</v>
          </cell>
          <cell r="BM167" t="str">
            <v>---</v>
          </cell>
          <cell r="BN167" t="str">
            <v>---</v>
          </cell>
          <cell r="BO167" t="str">
            <v>---</v>
          </cell>
          <cell r="BP167" t="str">
            <v>---</v>
          </cell>
          <cell r="BQ167">
            <v>0</v>
          </cell>
          <cell r="BS167" t="str">
            <v>08-Aug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</row>
        <row r="168">
          <cell r="AW168" t="str">
            <v>09-Aug</v>
          </cell>
          <cell r="AX168" t="str">
            <v>---</v>
          </cell>
          <cell r="AY168" t="str">
            <v>---</v>
          </cell>
          <cell r="AZ168" t="str">
            <v>---</v>
          </cell>
          <cell r="BA168" t="str">
            <v>---</v>
          </cell>
          <cell r="BB168" t="str">
            <v>---</v>
          </cell>
          <cell r="BC168" t="str">
            <v>---</v>
          </cell>
          <cell r="BD168" t="str">
            <v>---</v>
          </cell>
          <cell r="BE168" t="str">
            <v>---</v>
          </cell>
          <cell r="BF168" t="str">
            <v>---</v>
          </cell>
          <cell r="BG168">
            <v>0</v>
          </cell>
          <cell r="BH168" t="str">
            <v>---</v>
          </cell>
          <cell r="BI168" t="str">
            <v>---</v>
          </cell>
          <cell r="BJ168" t="str">
            <v>---</v>
          </cell>
          <cell r="BK168" t="str">
            <v>---</v>
          </cell>
          <cell r="BL168" t="str">
            <v>---</v>
          </cell>
          <cell r="BM168" t="str">
            <v>---</v>
          </cell>
          <cell r="BN168" t="str">
            <v>---</v>
          </cell>
          <cell r="BO168" t="str">
            <v>---</v>
          </cell>
          <cell r="BP168" t="str">
            <v>---</v>
          </cell>
          <cell r="BQ168">
            <v>0</v>
          </cell>
          <cell r="BS168" t="str">
            <v>09-Aug</v>
          </cell>
          <cell r="BT168" t="str">
            <v>---</v>
          </cell>
          <cell r="BU168" t="str">
            <v>---</v>
          </cell>
          <cell r="BV168" t="str">
            <v>---</v>
          </cell>
          <cell r="BW168" t="str">
            <v>---</v>
          </cell>
          <cell r="BX168" t="str">
            <v>---</v>
          </cell>
          <cell r="BY168" t="str">
            <v>---</v>
          </cell>
          <cell r="BZ168" t="str">
            <v>---</v>
          </cell>
          <cell r="CA168" t="str">
            <v>---</v>
          </cell>
          <cell r="CB168" t="str">
            <v>---</v>
          </cell>
          <cell r="CC168">
            <v>0</v>
          </cell>
          <cell r="CD168" t="str">
            <v>---</v>
          </cell>
          <cell r="CE168" t="str">
            <v>---</v>
          </cell>
          <cell r="CF168" t="str">
            <v>---</v>
          </cell>
          <cell r="CG168" t="str">
            <v>---</v>
          </cell>
          <cell r="CH168" t="str">
            <v>---</v>
          </cell>
          <cell r="CI168" t="str">
            <v>---</v>
          </cell>
          <cell r="CJ168" t="str">
            <v>---</v>
          </cell>
          <cell r="CK168" t="str">
            <v>---</v>
          </cell>
          <cell r="CL168" t="str">
            <v>---</v>
          </cell>
          <cell r="CM168">
            <v>0</v>
          </cell>
        </row>
        <row r="169">
          <cell r="AW169">
            <v>34921</v>
          </cell>
          <cell r="AX169" t="str">
            <v>---</v>
          </cell>
          <cell r="AY169" t="str">
            <v>---</v>
          </cell>
          <cell r="AZ169" t="str">
            <v>---</v>
          </cell>
          <cell r="BA169" t="str">
            <v>---</v>
          </cell>
          <cell r="BB169" t="str">
            <v>---</v>
          </cell>
          <cell r="BC169" t="str">
            <v>---</v>
          </cell>
          <cell r="BD169" t="str">
            <v>---</v>
          </cell>
          <cell r="BE169" t="str">
            <v>---</v>
          </cell>
          <cell r="BF169" t="str">
            <v>---</v>
          </cell>
          <cell r="BG169">
            <v>0</v>
          </cell>
          <cell r="BH169" t="str">
            <v>---</v>
          </cell>
          <cell r="BI169" t="str">
            <v>---</v>
          </cell>
          <cell r="BJ169" t="str">
            <v>---</v>
          </cell>
          <cell r="BK169" t="str">
            <v>---</v>
          </cell>
          <cell r="BL169" t="str">
            <v>---</v>
          </cell>
          <cell r="BM169" t="str">
            <v>---</v>
          </cell>
          <cell r="BN169" t="str">
            <v>---</v>
          </cell>
          <cell r="BO169" t="str">
            <v>---</v>
          </cell>
          <cell r="BP169" t="str">
            <v>---</v>
          </cell>
          <cell r="BQ169">
            <v>0</v>
          </cell>
          <cell r="BS169">
            <v>34921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</row>
        <row r="170">
          <cell r="AW170">
            <v>34922</v>
          </cell>
          <cell r="AX170" t="str">
            <v>---</v>
          </cell>
          <cell r="AY170" t="str">
            <v>---</v>
          </cell>
          <cell r="AZ170" t="str">
            <v>---</v>
          </cell>
          <cell r="BA170" t="str">
            <v>---</v>
          </cell>
          <cell r="BB170" t="str">
            <v>---</v>
          </cell>
          <cell r="BC170" t="str">
            <v>---</v>
          </cell>
          <cell r="BD170" t="str">
            <v>---</v>
          </cell>
          <cell r="BE170" t="str">
            <v>---</v>
          </cell>
          <cell r="BF170" t="str">
            <v>---</v>
          </cell>
          <cell r="BG170">
            <v>0</v>
          </cell>
          <cell r="BH170" t="str">
            <v>---</v>
          </cell>
          <cell r="BI170" t="str">
            <v>---</v>
          </cell>
          <cell r="BJ170" t="str">
            <v>---</v>
          </cell>
          <cell r="BK170" t="str">
            <v>---</v>
          </cell>
          <cell r="BL170" t="str">
            <v>---</v>
          </cell>
          <cell r="BM170" t="str">
            <v>---</v>
          </cell>
          <cell r="BN170" t="str">
            <v>---</v>
          </cell>
          <cell r="BO170" t="str">
            <v>---</v>
          </cell>
          <cell r="BP170" t="str">
            <v>---</v>
          </cell>
          <cell r="BQ170">
            <v>0</v>
          </cell>
          <cell r="BS170">
            <v>34922</v>
          </cell>
          <cell r="BT170" t="str">
            <v>---</v>
          </cell>
          <cell r="BU170" t="str">
            <v>---</v>
          </cell>
          <cell r="BV170" t="str">
            <v>---</v>
          </cell>
          <cell r="BW170" t="str">
            <v>---</v>
          </cell>
          <cell r="BX170" t="str">
            <v>---</v>
          </cell>
          <cell r="BY170" t="str">
            <v>---</v>
          </cell>
          <cell r="BZ170" t="str">
            <v>---</v>
          </cell>
          <cell r="CA170" t="str">
            <v>---</v>
          </cell>
          <cell r="CB170" t="str">
            <v>---</v>
          </cell>
          <cell r="CC170">
            <v>0</v>
          </cell>
          <cell r="CD170" t="str">
            <v>---</v>
          </cell>
          <cell r="CE170" t="str">
            <v>---</v>
          </cell>
          <cell r="CF170" t="str">
            <v>---</v>
          </cell>
          <cell r="CG170" t="str">
            <v>---</v>
          </cell>
          <cell r="CH170" t="str">
            <v>---</v>
          </cell>
          <cell r="CI170" t="str">
            <v>---</v>
          </cell>
          <cell r="CJ170" t="str">
            <v>---</v>
          </cell>
          <cell r="CK170" t="str">
            <v>---</v>
          </cell>
          <cell r="CL170" t="str">
            <v>---</v>
          </cell>
          <cell r="CM170">
            <v>0</v>
          </cell>
        </row>
        <row r="171">
          <cell r="AW171">
            <v>34923</v>
          </cell>
          <cell r="AX171" t="str">
            <v>---</v>
          </cell>
          <cell r="AY171" t="str">
            <v>---</v>
          </cell>
          <cell r="AZ171" t="str">
            <v>---</v>
          </cell>
          <cell r="BA171" t="str">
            <v>---</v>
          </cell>
          <cell r="BB171" t="str">
            <v>---</v>
          </cell>
          <cell r="BC171" t="str">
            <v>---</v>
          </cell>
          <cell r="BD171" t="str">
            <v>---</v>
          </cell>
          <cell r="BE171" t="str">
            <v>---</v>
          </cell>
          <cell r="BF171" t="str">
            <v>---</v>
          </cell>
          <cell r="BG171">
            <v>0</v>
          </cell>
          <cell r="BH171" t="str">
            <v>---</v>
          </cell>
          <cell r="BI171" t="str">
            <v>---</v>
          </cell>
          <cell r="BJ171" t="str">
            <v>---</v>
          </cell>
          <cell r="BK171" t="str">
            <v>---</v>
          </cell>
          <cell r="BL171" t="str">
            <v>---</v>
          </cell>
          <cell r="BM171" t="str">
            <v>---</v>
          </cell>
          <cell r="BN171" t="str">
            <v>---</v>
          </cell>
          <cell r="BO171" t="str">
            <v>---</v>
          </cell>
          <cell r="BP171" t="str">
            <v>---</v>
          </cell>
          <cell r="BQ171">
            <v>0</v>
          </cell>
          <cell r="BS171">
            <v>34923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</row>
        <row r="172">
          <cell r="AW172">
            <v>34924</v>
          </cell>
          <cell r="AX172" t="str">
            <v>---</v>
          </cell>
          <cell r="AY172" t="str">
            <v>---</v>
          </cell>
          <cell r="AZ172" t="str">
            <v>---</v>
          </cell>
          <cell r="BA172" t="str">
            <v>---</v>
          </cell>
          <cell r="BB172" t="str">
            <v>---</v>
          </cell>
          <cell r="BC172" t="str">
            <v>---</v>
          </cell>
          <cell r="BD172" t="str">
            <v>---</v>
          </cell>
          <cell r="BE172" t="str">
            <v>---</v>
          </cell>
          <cell r="BF172" t="str">
            <v>---</v>
          </cell>
          <cell r="BG172">
            <v>0</v>
          </cell>
          <cell r="BH172" t="str">
            <v>---</v>
          </cell>
          <cell r="BI172" t="str">
            <v>---</v>
          </cell>
          <cell r="BJ172" t="str">
            <v>---</v>
          </cell>
          <cell r="BK172" t="str">
            <v>---</v>
          </cell>
          <cell r="BL172" t="str">
            <v>---</v>
          </cell>
          <cell r="BM172" t="str">
            <v>---</v>
          </cell>
          <cell r="BN172" t="str">
            <v>---</v>
          </cell>
          <cell r="BO172" t="str">
            <v>---</v>
          </cell>
          <cell r="BP172" t="str">
            <v>---</v>
          </cell>
          <cell r="BQ172">
            <v>0</v>
          </cell>
          <cell r="BS172">
            <v>34924</v>
          </cell>
          <cell r="BT172" t="str">
            <v>---</v>
          </cell>
          <cell r="BU172" t="str">
            <v>---</v>
          </cell>
          <cell r="BV172" t="str">
            <v>---</v>
          </cell>
          <cell r="BW172" t="str">
            <v>---</v>
          </cell>
          <cell r="BX172" t="str">
            <v>---</v>
          </cell>
          <cell r="BY172" t="str">
            <v>---</v>
          </cell>
          <cell r="BZ172" t="str">
            <v>---</v>
          </cell>
          <cell r="CA172" t="str">
            <v>---</v>
          </cell>
          <cell r="CB172" t="str">
            <v>---</v>
          </cell>
          <cell r="CC172">
            <v>0</v>
          </cell>
          <cell r="CD172" t="str">
            <v>---</v>
          </cell>
          <cell r="CE172" t="str">
            <v>---</v>
          </cell>
          <cell r="CF172" t="str">
            <v>---</v>
          </cell>
          <cell r="CG172" t="str">
            <v>---</v>
          </cell>
          <cell r="CH172" t="str">
            <v>---</v>
          </cell>
          <cell r="CI172" t="str">
            <v>---</v>
          </cell>
          <cell r="CJ172" t="str">
            <v>---</v>
          </cell>
          <cell r="CK172" t="str">
            <v>---</v>
          </cell>
          <cell r="CL172" t="str">
            <v>---</v>
          </cell>
          <cell r="CM172">
            <v>0</v>
          </cell>
        </row>
        <row r="173">
          <cell r="AW173">
            <v>34925</v>
          </cell>
          <cell r="AX173" t="str">
            <v>---</v>
          </cell>
          <cell r="AY173" t="str">
            <v>---</v>
          </cell>
          <cell r="AZ173" t="str">
            <v>---</v>
          </cell>
          <cell r="BA173" t="str">
            <v>---</v>
          </cell>
          <cell r="BB173" t="str">
            <v>---</v>
          </cell>
          <cell r="BC173" t="str">
            <v>---</v>
          </cell>
          <cell r="BD173" t="str">
            <v>---</v>
          </cell>
          <cell r="BE173" t="str">
            <v>---</v>
          </cell>
          <cell r="BF173" t="str">
            <v>---</v>
          </cell>
          <cell r="BG173">
            <v>0</v>
          </cell>
          <cell r="BH173" t="str">
            <v>---</v>
          </cell>
          <cell r="BI173" t="str">
            <v>---</v>
          </cell>
          <cell r="BJ173" t="str">
            <v>---</v>
          </cell>
          <cell r="BK173" t="str">
            <v>---</v>
          </cell>
          <cell r="BL173" t="str">
            <v>---</v>
          </cell>
          <cell r="BM173" t="str">
            <v>---</v>
          </cell>
          <cell r="BN173" t="str">
            <v>---</v>
          </cell>
          <cell r="BO173" t="str">
            <v>---</v>
          </cell>
          <cell r="BP173" t="str">
            <v>---</v>
          </cell>
          <cell r="BQ173">
            <v>0</v>
          </cell>
          <cell r="BS173">
            <v>34925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</row>
        <row r="174">
          <cell r="AW174">
            <v>34926</v>
          </cell>
          <cell r="AX174" t="str">
            <v>---</v>
          </cell>
          <cell r="AY174" t="str">
            <v>---</v>
          </cell>
          <cell r="AZ174" t="str">
            <v>---</v>
          </cell>
          <cell r="BA174" t="str">
            <v>---</v>
          </cell>
          <cell r="BB174" t="str">
            <v>---</v>
          </cell>
          <cell r="BC174" t="str">
            <v>---</v>
          </cell>
          <cell r="BD174" t="str">
            <v>---</v>
          </cell>
          <cell r="BE174" t="str">
            <v>---</v>
          </cell>
          <cell r="BF174" t="str">
            <v>---</v>
          </cell>
          <cell r="BG174">
            <v>0</v>
          </cell>
          <cell r="BH174" t="str">
            <v>---</v>
          </cell>
          <cell r="BI174" t="str">
            <v>---</v>
          </cell>
          <cell r="BJ174" t="str">
            <v>---</v>
          </cell>
          <cell r="BK174" t="str">
            <v>---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>
            <v>0</v>
          </cell>
          <cell r="BS174">
            <v>34926</v>
          </cell>
          <cell r="BT174" t="str">
            <v>---</v>
          </cell>
          <cell r="BU174" t="str">
            <v>---</v>
          </cell>
          <cell r="BV174" t="str">
            <v>---</v>
          </cell>
          <cell r="BW174" t="str">
            <v>---</v>
          </cell>
          <cell r="BX174" t="str">
            <v>---</v>
          </cell>
          <cell r="BY174" t="str">
            <v>---</v>
          </cell>
          <cell r="BZ174" t="str">
            <v>---</v>
          </cell>
          <cell r="CA174" t="str">
            <v>---</v>
          </cell>
          <cell r="CB174" t="str">
            <v>---</v>
          </cell>
          <cell r="CC174">
            <v>0</v>
          </cell>
          <cell r="CD174" t="str">
            <v>---</v>
          </cell>
          <cell r="CE174" t="str">
            <v>---</v>
          </cell>
          <cell r="CF174" t="str">
            <v>---</v>
          </cell>
          <cell r="CG174" t="str">
            <v>---</v>
          </cell>
          <cell r="CH174" t="str">
            <v>---</v>
          </cell>
          <cell r="CI174" t="str">
            <v>---</v>
          </cell>
          <cell r="CJ174" t="str">
            <v>---</v>
          </cell>
          <cell r="CK174" t="str">
            <v>---</v>
          </cell>
          <cell r="CL174" t="str">
            <v>---</v>
          </cell>
          <cell r="CM174">
            <v>0</v>
          </cell>
        </row>
        <row r="175">
          <cell r="AW175">
            <v>34927</v>
          </cell>
          <cell r="AX175" t="str">
            <v>---</v>
          </cell>
          <cell r="AY175" t="str">
            <v>---</v>
          </cell>
          <cell r="AZ175" t="str">
            <v>---</v>
          </cell>
          <cell r="BA175" t="str">
            <v>---</v>
          </cell>
          <cell r="BB175" t="str">
            <v>---</v>
          </cell>
          <cell r="BC175" t="str">
            <v>---</v>
          </cell>
          <cell r="BD175" t="str">
            <v>---</v>
          </cell>
          <cell r="BE175" t="str">
            <v>---</v>
          </cell>
          <cell r="BF175" t="str">
            <v>---</v>
          </cell>
          <cell r="BG175">
            <v>0</v>
          </cell>
          <cell r="BH175" t="str">
            <v>---</v>
          </cell>
          <cell r="BI175" t="str">
            <v>---</v>
          </cell>
          <cell r="BJ175" t="str">
            <v>---</v>
          </cell>
          <cell r="BK175" t="str">
            <v>---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>
            <v>0</v>
          </cell>
          <cell r="BS175">
            <v>34927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</row>
        <row r="176">
          <cell r="AW176">
            <v>34928</v>
          </cell>
          <cell r="AX176" t="str">
            <v>---</v>
          </cell>
          <cell r="AY176" t="str">
            <v>---</v>
          </cell>
          <cell r="AZ176" t="str">
            <v>---</v>
          </cell>
          <cell r="BA176" t="str">
            <v>---</v>
          </cell>
          <cell r="BB176" t="str">
            <v>---</v>
          </cell>
          <cell r="BC176" t="str">
            <v>---</v>
          </cell>
          <cell r="BD176" t="str">
            <v>---</v>
          </cell>
          <cell r="BE176" t="str">
            <v>---</v>
          </cell>
          <cell r="BF176" t="str">
            <v>---</v>
          </cell>
          <cell r="BG176">
            <v>0</v>
          </cell>
          <cell r="BH176" t="str">
            <v>---</v>
          </cell>
          <cell r="BI176" t="str">
            <v>---</v>
          </cell>
          <cell r="BJ176" t="str">
            <v>---</v>
          </cell>
          <cell r="BK176" t="str">
            <v>---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>
            <v>0</v>
          </cell>
          <cell r="BS176">
            <v>34928</v>
          </cell>
          <cell r="BT176" t="str">
            <v>---</v>
          </cell>
          <cell r="BU176" t="str">
            <v>---</v>
          </cell>
          <cell r="BV176" t="str">
            <v>---</v>
          </cell>
          <cell r="BW176" t="str">
            <v>---</v>
          </cell>
          <cell r="BX176" t="str">
            <v>---</v>
          </cell>
          <cell r="BY176" t="str">
            <v>---</v>
          </cell>
          <cell r="BZ176" t="str">
            <v>---</v>
          </cell>
          <cell r="CA176" t="str">
            <v>---</v>
          </cell>
          <cell r="CB176" t="str">
            <v>---</v>
          </cell>
          <cell r="CC176">
            <v>0</v>
          </cell>
          <cell r="CD176" t="str">
            <v>---</v>
          </cell>
          <cell r="CE176" t="str">
            <v>---</v>
          </cell>
          <cell r="CF176" t="str">
            <v>---</v>
          </cell>
          <cell r="CG176" t="str">
            <v>---</v>
          </cell>
          <cell r="CH176" t="str">
            <v>---</v>
          </cell>
          <cell r="CI176" t="str">
            <v>---</v>
          </cell>
          <cell r="CJ176" t="str">
            <v>---</v>
          </cell>
          <cell r="CK176" t="str">
            <v>---</v>
          </cell>
          <cell r="CL176" t="str">
            <v>---</v>
          </cell>
          <cell r="CM176">
            <v>0</v>
          </cell>
        </row>
        <row r="177">
          <cell r="AW177">
            <v>34929</v>
          </cell>
          <cell r="AX177" t="str">
            <v>---</v>
          </cell>
          <cell r="AY177" t="str">
            <v>---</v>
          </cell>
          <cell r="AZ177" t="str">
            <v>---</v>
          </cell>
          <cell r="BA177" t="str">
            <v>---</v>
          </cell>
          <cell r="BB177" t="str">
            <v>---</v>
          </cell>
          <cell r="BC177" t="str">
            <v>---</v>
          </cell>
          <cell r="BD177" t="str">
            <v>---</v>
          </cell>
          <cell r="BE177" t="str">
            <v>---</v>
          </cell>
          <cell r="BF177" t="str">
            <v>---</v>
          </cell>
          <cell r="BG177">
            <v>0</v>
          </cell>
          <cell r="BH177" t="str">
            <v>---</v>
          </cell>
          <cell r="BI177" t="str">
            <v>---</v>
          </cell>
          <cell r="BJ177" t="str">
            <v>---</v>
          </cell>
          <cell r="BK177" t="str">
            <v>---</v>
          </cell>
          <cell r="BL177" t="str">
            <v>---</v>
          </cell>
          <cell r="BM177" t="str">
            <v>---</v>
          </cell>
          <cell r="BN177" t="str">
            <v>---</v>
          </cell>
          <cell r="BO177" t="str">
            <v>---</v>
          </cell>
          <cell r="BP177" t="str">
            <v>---</v>
          </cell>
          <cell r="BQ177">
            <v>0</v>
          </cell>
          <cell r="BS177">
            <v>34929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</row>
        <row r="178">
          <cell r="AW178">
            <v>34930</v>
          </cell>
          <cell r="AX178" t="str">
            <v>---</v>
          </cell>
          <cell r="AY178" t="str">
            <v>---</v>
          </cell>
          <cell r="AZ178" t="str">
            <v>---</v>
          </cell>
          <cell r="BA178" t="str">
            <v>---</v>
          </cell>
          <cell r="BB178" t="str">
            <v>---</v>
          </cell>
          <cell r="BC178" t="str">
            <v>---</v>
          </cell>
          <cell r="BD178" t="str">
            <v>---</v>
          </cell>
          <cell r="BE178" t="str">
            <v>---</v>
          </cell>
          <cell r="BF178" t="str">
            <v>---</v>
          </cell>
          <cell r="BG178">
            <v>0</v>
          </cell>
          <cell r="BH178" t="str">
            <v>---</v>
          </cell>
          <cell r="BI178" t="str">
            <v>---</v>
          </cell>
          <cell r="BJ178" t="str">
            <v>---</v>
          </cell>
          <cell r="BK178" t="str">
            <v>---</v>
          </cell>
          <cell r="BL178" t="str">
            <v>---</v>
          </cell>
          <cell r="BM178" t="str">
            <v>---</v>
          </cell>
          <cell r="BN178" t="str">
            <v>---</v>
          </cell>
          <cell r="BO178" t="str">
            <v>---</v>
          </cell>
          <cell r="BP178" t="str">
            <v>---</v>
          </cell>
          <cell r="BQ178">
            <v>0</v>
          </cell>
          <cell r="BS178">
            <v>34930</v>
          </cell>
          <cell r="BT178" t="str">
            <v>---</v>
          </cell>
          <cell r="BU178" t="str">
            <v>---</v>
          </cell>
          <cell r="BV178" t="str">
            <v>---</v>
          </cell>
          <cell r="BW178" t="str">
            <v>---</v>
          </cell>
          <cell r="BX178" t="str">
            <v>---</v>
          </cell>
          <cell r="BY178" t="str">
            <v>---</v>
          </cell>
          <cell r="BZ178" t="str">
            <v>---</v>
          </cell>
          <cell r="CA178" t="str">
            <v>---</v>
          </cell>
          <cell r="CB178" t="str">
            <v>---</v>
          </cell>
          <cell r="CC178">
            <v>0</v>
          </cell>
          <cell r="CD178" t="str">
            <v>---</v>
          </cell>
          <cell r="CE178" t="str">
            <v>---</v>
          </cell>
          <cell r="CF178" t="str">
            <v>---</v>
          </cell>
          <cell r="CG178" t="str">
            <v>---</v>
          </cell>
          <cell r="CH178" t="str">
            <v>---</v>
          </cell>
          <cell r="CI178" t="str">
            <v>---</v>
          </cell>
          <cell r="CJ178" t="str">
            <v>---</v>
          </cell>
          <cell r="CK178" t="str">
            <v>---</v>
          </cell>
          <cell r="CL178" t="str">
            <v>---</v>
          </cell>
          <cell r="CM178">
            <v>0</v>
          </cell>
        </row>
        <row r="179">
          <cell r="AW179">
            <v>34931</v>
          </cell>
          <cell r="AX179" t="str">
            <v>---</v>
          </cell>
          <cell r="AY179" t="str">
            <v>---</v>
          </cell>
          <cell r="AZ179" t="str">
            <v>---</v>
          </cell>
          <cell r="BA179" t="str">
            <v>---</v>
          </cell>
          <cell r="BB179" t="str">
            <v>---</v>
          </cell>
          <cell r="BC179" t="str">
            <v>---</v>
          </cell>
          <cell r="BD179" t="str">
            <v>---</v>
          </cell>
          <cell r="BE179" t="str">
            <v>---</v>
          </cell>
          <cell r="BF179" t="str">
            <v>---</v>
          </cell>
          <cell r="BG179">
            <v>0</v>
          </cell>
          <cell r="BH179" t="str">
            <v>---</v>
          </cell>
          <cell r="BI179" t="str">
            <v>---</v>
          </cell>
          <cell r="BJ179" t="str">
            <v>---</v>
          </cell>
          <cell r="BK179" t="str">
            <v>---</v>
          </cell>
          <cell r="BL179" t="str">
            <v>---</v>
          </cell>
          <cell r="BM179" t="str">
            <v>---</v>
          </cell>
          <cell r="BN179" t="str">
            <v>---</v>
          </cell>
          <cell r="BO179" t="str">
            <v>---</v>
          </cell>
          <cell r="BP179" t="str">
            <v>---</v>
          </cell>
          <cell r="BQ179">
            <v>0</v>
          </cell>
          <cell r="BS179">
            <v>34931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</row>
        <row r="180">
          <cell r="AW180">
            <v>34932</v>
          </cell>
          <cell r="AX180" t="str">
            <v>---</v>
          </cell>
          <cell r="AY180" t="str">
            <v>---</v>
          </cell>
          <cell r="AZ180" t="str">
            <v>---</v>
          </cell>
          <cell r="BA180" t="str">
            <v>---</v>
          </cell>
          <cell r="BB180" t="str">
            <v>---</v>
          </cell>
          <cell r="BC180" t="str">
            <v>---</v>
          </cell>
          <cell r="BD180" t="str">
            <v>---</v>
          </cell>
          <cell r="BE180" t="str">
            <v>---</v>
          </cell>
          <cell r="BF180" t="str">
            <v>---</v>
          </cell>
          <cell r="BG180">
            <v>0</v>
          </cell>
          <cell r="BH180" t="str">
            <v>---</v>
          </cell>
          <cell r="BI180" t="str">
            <v>---</v>
          </cell>
          <cell r="BJ180" t="str">
            <v>---</v>
          </cell>
          <cell r="BK180" t="str">
            <v>---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>
            <v>0</v>
          </cell>
          <cell r="BS180">
            <v>34932</v>
          </cell>
          <cell r="BT180" t="str">
            <v>---</v>
          </cell>
          <cell r="BU180" t="str">
            <v>---</v>
          </cell>
          <cell r="BV180" t="str">
            <v>---</v>
          </cell>
          <cell r="BW180" t="str">
            <v>---</v>
          </cell>
          <cell r="BX180" t="str">
            <v>---</v>
          </cell>
          <cell r="BY180" t="str">
            <v>---</v>
          </cell>
          <cell r="BZ180" t="str">
            <v>---</v>
          </cell>
          <cell r="CA180" t="str">
            <v>---</v>
          </cell>
          <cell r="CB180" t="str">
            <v>---</v>
          </cell>
          <cell r="CC180">
            <v>0</v>
          </cell>
          <cell r="CD180" t="str">
            <v>---</v>
          </cell>
          <cell r="CE180" t="str">
            <v>---</v>
          </cell>
          <cell r="CF180" t="str">
            <v>---</v>
          </cell>
          <cell r="CG180" t="str">
            <v>---</v>
          </cell>
          <cell r="CH180" t="str">
            <v>---</v>
          </cell>
          <cell r="CI180" t="str">
            <v>---</v>
          </cell>
          <cell r="CJ180" t="str">
            <v>---</v>
          </cell>
          <cell r="CK180" t="str">
            <v>---</v>
          </cell>
          <cell r="CL180" t="str">
            <v>---</v>
          </cell>
          <cell r="CM180">
            <v>0</v>
          </cell>
        </row>
        <row r="181">
          <cell r="AW181">
            <v>34933</v>
          </cell>
          <cell r="AX181" t="str">
            <v>---</v>
          </cell>
          <cell r="AY181" t="str">
            <v>---</v>
          </cell>
          <cell r="AZ181" t="str">
            <v>---</v>
          </cell>
          <cell r="BA181" t="str">
            <v>---</v>
          </cell>
          <cell r="BB181" t="str">
            <v>---</v>
          </cell>
          <cell r="BC181" t="str">
            <v>---</v>
          </cell>
          <cell r="BD181" t="str">
            <v>---</v>
          </cell>
          <cell r="BE181" t="str">
            <v>---</v>
          </cell>
          <cell r="BF181" t="str">
            <v>---</v>
          </cell>
          <cell r="BG181">
            <v>0</v>
          </cell>
          <cell r="BH181" t="str">
            <v>---</v>
          </cell>
          <cell r="BI181" t="str">
            <v>---</v>
          </cell>
          <cell r="BJ181" t="str">
            <v>---</v>
          </cell>
          <cell r="BK181" t="str">
            <v>---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>
            <v>0</v>
          </cell>
          <cell r="BS181">
            <v>34933</v>
          </cell>
          <cell r="BT181">
            <v>1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1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</row>
        <row r="182">
          <cell r="AW182">
            <v>34934</v>
          </cell>
          <cell r="AX182" t="str">
            <v>---</v>
          </cell>
          <cell r="AY182" t="str">
            <v>---</v>
          </cell>
          <cell r="AZ182" t="str">
            <v>---</v>
          </cell>
          <cell r="BA182" t="str">
            <v>---</v>
          </cell>
          <cell r="BB182" t="str">
            <v>---</v>
          </cell>
          <cell r="BC182" t="str">
            <v>---</v>
          </cell>
          <cell r="BD182" t="str">
            <v>---</v>
          </cell>
          <cell r="BE182" t="str">
            <v>---</v>
          </cell>
          <cell r="BF182" t="str">
            <v>---</v>
          </cell>
          <cell r="BG182">
            <v>0</v>
          </cell>
          <cell r="BH182" t="str">
            <v>---</v>
          </cell>
          <cell r="BI182" t="str">
            <v>---</v>
          </cell>
          <cell r="BJ182" t="str">
            <v>---</v>
          </cell>
          <cell r="BK182" t="str">
            <v>---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>
            <v>0</v>
          </cell>
          <cell r="BS182">
            <v>34934</v>
          </cell>
          <cell r="BT182" t="str">
            <v>---</v>
          </cell>
          <cell r="BU182" t="str">
            <v>---</v>
          </cell>
          <cell r="BV182" t="str">
            <v>---</v>
          </cell>
          <cell r="BW182" t="str">
            <v>---</v>
          </cell>
          <cell r="BX182" t="str">
            <v>---</v>
          </cell>
          <cell r="BY182" t="str">
            <v>---</v>
          </cell>
          <cell r="BZ182" t="str">
            <v>---</v>
          </cell>
          <cell r="CA182" t="str">
            <v>---</v>
          </cell>
          <cell r="CB182" t="str">
            <v>---</v>
          </cell>
          <cell r="CC182">
            <v>0</v>
          </cell>
          <cell r="CD182" t="str">
            <v>---</v>
          </cell>
          <cell r="CE182" t="str">
            <v>---</v>
          </cell>
          <cell r="CF182" t="str">
            <v>---</v>
          </cell>
          <cell r="CG182" t="str">
            <v>---</v>
          </cell>
          <cell r="CH182" t="str">
            <v>---</v>
          </cell>
          <cell r="CI182" t="str">
            <v>---</v>
          </cell>
          <cell r="CJ182" t="str">
            <v>---</v>
          </cell>
          <cell r="CK182" t="str">
            <v>---</v>
          </cell>
          <cell r="CL182" t="str">
            <v>---</v>
          </cell>
          <cell r="CM182">
            <v>0</v>
          </cell>
        </row>
        <row r="183">
          <cell r="AW183">
            <v>34935</v>
          </cell>
          <cell r="AX183" t="str">
            <v>---</v>
          </cell>
          <cell r="AY183" t="str">
            <v>---</v>
          </cell>
          <cell r="AZ183" t="str">
            <v>---</v>
          </cell>
          <cell r="BA183" t="str">
            <v>---</v>
          </cell>
          <cell r="BB183" t="str">
            <v>---</v>
          </cell>
          <cell r="BC183" t="str">
            <v>---</v>
          </cell>
          <cell r="BD183" t="str">
            <v>---</v>
          </cell>
          <cell r="BE183" t="str">
            <v>---</v>
          </cell>
          <cell r="BF183" t="str">
            <v>---</v>
          </cell>
          <cell r="BG183">
            <v>0</v>
          </cell>
          <cell r="BH183" t="str">
            <v>---</v>
          </cell>
          <cell r="BI183" t="str">
            <v>---</v>
          </cell>
          <cell r="BJ183" t="str">
            <v>---</v>
          </cell>
          <cell r="BK183" t="str">
            <v>---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>
            <v>0</v>
          </cell>
          <cell r="BS183">
            <v>34935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</row>
        <row r="184">
          <cell r="AW184">
            <v>34936</v>
          </cell>
          <cell r="AX184" t="str">
            <v>---</v>
          </cell>
          <cell r="AY184" t="str">
            <v>---</v>
          </cell>
          <cell r="AZ184" t="str">
            <v>---</v>
          </cell>
          <cell r="BA184" t="str">
            <v>---</v>
          </cell>
          <cell r="BB184" t="str">
            <v>---</v>
          </cell>
          <cell r="BC184" t="str">
            <v>---</v>
          </cell>
          <cell r="BD184" t="str">
            <v>---</v>
          </cell>
          <cell r="BE184" t="str">
            <v>---</v>
          </cell>
          <cell r="BF184" t="str">
            <v>---</v>
          </cell>
          <cell r="BG184">
            <v>0</v>
          </cell>
          <cell r="BH184" t="str">
            <v>---</v>
          </cell>
          <cell r="BI184" t="str">
            <v>---</v>
          </cell>
          <cell r="BJ184" t="str">
            <v>---</v>
          </cell>
          <cell r="BK184" t="str">
            <v>---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>
            <v>0</v>
          </cell>
          <cell r="BS184">
            <v>34936</v>
          </cell>
          <cell r="BT184" t="str">
            <v>---</v>
          </cell>
          <cell r="BU184" t="str">
            <v>---</v>
          </cell>
          <cell r="BV184" t="str">
            <v>---</v>
          </cell>
          <cell r="BW184" t="str">
            <v>---</v>
          </cell>
          <cell r="BX184" t="str">
            <v>---</v>
          </cell>
          <cell r="BY184" t="str">
            <v>---</v>
          </cell>
          <cell r="BZ184" t="str">
            <v>---</v>
          </cell>
          <cell r="CA184" t="str">
            <v>---</v>
          </cell>
          <cell r="CB184" t="str">
            <v>---</v>
          </cell>
          <cell r="CC184">
            <v>0</v>
          </cell>
          <cell r="CD184" t="str">
            <v>---</v>
          </cell>
          <cell r="CE184" t="str">
            <v>---</v>
          </cell>
          <cell r="CF184" t="str">
            <v>---</v>
          </cell>
          <cell r="CG184" t="str">
            <v>---</v>
          </cell>
          <cell r="CH184" t="str">
            <v>---</v>
          </cell>
          <cell r="CI184" t="str">
            <v>---</v>
          </cell>
          <cell r="CJ184" t="str">
            <v>---</v>
          </cell>
          <cell r="CK184" t="str">
            <v>---</v>
          </cell>
          <cell r="CL184" t="str">
            <v>---</v>
          </cell>
          <cell r="CM184">
            <v>0</v>
          </cell>
        </row>
        <row r="185">
          <cell r="AW185">
            <v>34937</v>
          </cell>
          <cell r="AX185" t="str">
            <v>---</v>
          </cell>
          <cell r="AY185" t="str">
            <v>---</v>
          </cell>
          <cell r="AZ185" t="str">
            <v>---</v>
          </cell>
          <cell r="BA185" t="str">
            <v>---</v>
          </cell>
          <cell r="BB185" t="str">
            <v>---</v>
          </cell>
          <cell r="BC185" t="str">
            <v>---</v>
          </cell>
          <cell r="BD185" t="str">
            <v>---</v>
          </cell>
          <cell r="BE185" t="str">
            <v>---</v>
          </cell>
          <cell r="BF185" t="str">
            <v>---</v>
          </cell>
          <cell r="BG185">
            <v>0</v>
          </cell>
          <cell r="BH185" t="str">
            <v>---</v>
          </cell>
          <cell r="BI185" t="str">
            <v>---</v>
          </cell>
          <cell r="BJ185" t="str">
            <v>---</v>
          </cell>
          <cell r="BK185" t="str">
            <v>---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>
            <v>0</v>
          </cell>
          <cell r="BS185">
            <v>34937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</row>
        <row r="186">
          <cell r="AW186">
            <v>34938</v>
          </cell>
          <cell r="AX186" t="str">
            <v>---</v>
          </cell>
          <cell r="AY186" t="str">
            <v>---</v>
          </cell>
          <cell r="AZ186" t="str">
            <v>---</v>
          </cell>
          <cell r="BA186" t="str">
            <v>---</v>
          </cell>
          <cell r="BB186" t="str">
            <v>---</v>
          </cell>
          <cell r="BC186" t="str">
            <v>---</v>
          </cell>
          <cell r="BD186" t="str">
            <v>---</v>
          </cell>
          <cell r="BE186" t="str">
            <v>---</v>
          </cell>
          <cell r="BF186" t="str">
            <v>---</v>
          </cell>
          <cell r="BG186">
            <v>0</v>
          </cell>
          <cell r="BH186" t="str">
            <v>---</v>
          </cell>
          <cell r="BI186" t="str">
            <v>---</v>
          </cell>
          <cell r="BJ186" t="str">
            <v>---</v>
          </cell>
          <cell r="BK186" t="str">
            <v>---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>
            <v>0</v>
          </cell>
          <cell r="BS186">
            <v>34938</v>
          </cell>
          <cell r="BT186" t="str">
            <v>---</v>
          </cell>
          <cell r="BU186" t="str">
            <v>---</v>
          </cell>
          <cell r="BV186" t="str">
            <v>---</v>
          </cell>
          <cell r="BW186" t="str">
            <v>---</v>
          </cell>
          <cell r="BX186" t="str">
            <v>---</v>
          </cell>
          <cell r="BY186" t="str">
            <v>---</v>
          </cell>
          <cell r="BZ186" t="str">
            <v>---</v>
          </cell>
          <cell r="CA186" t="str">
            <v>---</v>
          </cell>
          <cell r="CB186" t="str">
            <v>---</v>
          </cell>
          <cell r="CC186">
            <v>0</v>
          </cell>
          <cell r="CD186" t="str">
            <v>---</v>
          </cell>
          <cell r="CE186" t="str">
            <v>---</v>
          </cell>
          <cell r="CF186" t="str">
            <v>---</v>
          </cell>
          <cell r="CG186" t="str">
            <v>---</v>
          </cell>
          <cell r="CH186" t="str">
            <v>---</v>
          </cell>
          <cell r="CI186" t="str">
            <v>---</v>
          </cell>
          <cell r="CJ186" t="str">
            <v>---</v>
          </cell>
          <cell r="CK186" t="str">
            <v>---</v>
          </cell>
          <cell r="CL186" t="str">
            <v>---</v>
          </cell>
          <cell r="CM186">
            <v>0</v>
          </cell>
        </row>
        <row r="187">
          <cell r="AW187">
            <v>34939</v>
          </cell>
          <cell r="AX187" t="str">
            <v>---</v>
          </cell>
          <cell r="AY187" t="str">
            <v>---</v>
          </cell>
          <cell r="AZ187" t="str">
            <v>---</v>
          </cell>
          <cell r="BA187" t="str">
            <v>---</v>
          </cell>
          <cell r="BB187" t="str">
            <v>---</v>
          </cell>
          <cell r="BC187" t="str">
            <v>---</v>
          </cell>
          <cell r="BD187" t="str">
            <v>---</v>
          </cell>
          <cell r="BE187" t="str">
            <v>---</v>
          </cell>
          <cell r="BF187" t="str">
            <v>---</v>
          </cell>
          <cell r="BG187">
            <v>0</v>
          </cell>
          <cell r="BH187" t="str">
            <v>---</v>
          </cell>
          <cell r="BI187" t="str">
            <v>---</v>
          </cell>
          <cell r="BJ187" t="str">
            <v>---</v>
          </cell>
          <cell r="BK187" t="str">
            <v>---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>
            <v>0</v>
          </cell>
          <cell r="BS187">
            <v>34939</v>
          </cell>
          <cell r="BT187">
            <v>0</v>
          </cell>
          <cell r="BU187">
            <v>1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1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</row>
        <row r="188">
          <cell r="AW188">
            <v>34940</v>
          </cell>
          <cell r="AX188" t="str">
            <v>---</v>
          </cell>
          <cell r="AY188" t="str">
            <v>---</v>
          </cell>
          <cell r="AZ188" t="str">
            <v>---</v>
          </cell>
          <cell r="BA188" t="str">
            <v>---</v>
          </cell>
          <cell r="BB188" t="str">
            <v>---</v>
          </cell>
          <cell r="BC188" t="str">
            <v>---</v>
          </cell>
          <cell r="BD188" t="str">
            <v>---</v>
          </cell>
          <cell r="BE188" t="str">
            <v>---</v>
          </cell>
          <cell r="BF188" t="str">
            <v>---</v>
          </cell>
          <cell r="BG188">
            <v>0</v>
          </cell>
          <cell r="BH188" t="str">
            <v>---</v>
          </cell>
          <cell r="BI188" t="str">
            <v>---</v>
          </cell>
          <cell r="BJ188" t="str">
            <v>---</v>
          </cell>
          <cell r="BK188" t="str">
            <v>---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>
            <v>0</v>
          </cell>
          <cell r="BS188">
            <v>34940</v>
          </cell>
          <cell r="BT188" t="str">
            <v>---</v>
          </cell>
          <cell r="BU188" t="str">
            <v>---</v>
          </cell>
          <cell r="BV188" t="str">
            <v>---</v>
          </cell>
          <cell r="BW188" t="str">
            <v>---</v>
          </cell>
          <cell r="BX188" t="str">
            <v>---</v>
          </cell>
          <cell r="BY188" t="str">
            <v>---</v>
          </cell>
          <cell r="BZ188" t="str">
            <v>---</v>
          </cell>
          <cell r="CA188" t="str">
            <v>---</v>
          </cell>
          <cell r="CB188" t="str">
            <v>---</v>
          </cell>
          <cell r="CC188">
            <v>0</v>
          </cell>
          <cell r="CD188" t="str">
            <v>---</v>
          </cell>
          <cell r="CE188" t="str">
            <v>---</v>
          </cell>
          <cell r="CF188" t="str">
            <v>---</v>
          </cell>
          <cell r="CG188" t="str">
            <v>---</v>
          </cell>
          <cell r="CH188" t="str">
            <v>---</v>
          </cell>
          <cell r="CI188" t="str">
            <v>---</v>
          </cell>
          <cell r="CJ188" t="str">
            <v>---</v>
          </cell>
          <cell r="CK188" t="str">
            <v>---</v>
          </cell>
          <cell r="CL188" t="str">
            <v>---</v>
          </cell>
          <cell r="CM188">
            <v>0</v>
          </cell>
        </row>
        <row r="189">
          <cell r="AW189">
            <v>34941</v>
          </cell>
          <cell r="AX189" t="str">
            <v>---</v>
          </cell>
          <cell r="AY189" t="str">
            <v>---</v>
          </cell>
          <cell r="AZ189" t="str">
            <v>---</v>
          </cell>
          <cell r="BA189" t="str">
            <v>---</v>
          </cell>
          <cell r="BB189" t="str">
            <v>---</v>
          </cell>
          <cell r="BC189" t="str">
            <v>---</v>
          </cell>
          <cell r="BD189" t="str">
            <v>---</v>
          </cell>
          <cell r="BE189" t="str">
            <v>---</v>
          </cell>
          <cell r="BF189" t="str">
            <v>---</v>
          </cell>
          <cell r="BG189">
            <v>0</v>
          </cell>
          <cell r="BH189" t="str">
            <v>---</v>
          </cell>
          <cell r="BI189" t="str">
            <v>---</v>
          </cell>
          <cell r="BJ189" t="str">
            <v>---</v>
          </cell>
          <cell r="BK189" t="str">
            <v>---</v>
          </cell>
          <cell r="BL189" t="str">
            <v>---</v>
          </cell>
          <cell r="BM189" t="str">
            <v>---</v>
          </cell>
          <cell r="BN189" t="str">
            <v>---</v>
          </cell>
          <cell r="BO189" t="str">
            <v>---</v>
          </cell>
          <cell r="BP189" t="str">
            <v>---</v>
          </cell>
          <cell r="BQ189">
            <v>0</v>
          </cell>
          <cell r="BS189">
            <v>34941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</row>
        <row r="190">
          <cell r="AW190">
            <v>34942</v>
          </cell>
          <cell r="AX190" t="str">
            <v>---</v>
          </cell>
          <cell r="AY190" t="str">
            <v>---</v>
          </cell>
          <cell r="AZ190" t="str">
            <v>---</v>
          </cell>
          <cell r="BA190" t="str">
            <v>---</v>
          </cell>
          <cell r="BB190" t="str">
            <v>---</v>
          </cell>
          <cell r="BC190" t="str">
            <v>---</v>
          </cell>
          <cell r="BD190" t="str">
            <v>---</v>
          </cell>
          <cell r="BE190" t="str">
            <v>---</v>
          </cell>
          <cell r="BF190" t="str">
            <v>---</v>
          </cell>
          <cell r="BG190">
            <v>0</v>
          </cell>
          <cell r="BH190" t="str">
            <v>---</v>
          </cell>
          <cell r="BI190" t="str">
            <v>---</v>
          </cell>
          <cell r="BJ190" t="str">
            <v>---</v>
          </cell>
          <cell r="BK190" t="str">
            <v>---</v>
          </cell>
          <cell r="BL190" t="str">
            <v>---</v>
          </cell>
          <cell r="BM190" t="str">
            <v>---</v>
          </cell>
          <cell r="BN190" t="str">
            <v>---</v>
          </cell>
          <cell r="BO190" t="str">
            <v>---</v>
          </cell>
          <cell r="BP190" t="str">
            <v>---</v>
          </cell>
          <cell r="BQ190">
            <v>0</v>
          </cell>
          <cell r="BS190">
            <v>34942</v>
          </cell>
          <cell r="BT190" t="str">
            <v>---</v>
          </cell>
          <cell r="BU190" t="str">
            <v>---</v>
          </cell>
          <cell r="BV190" t="str">
            <v>---</v>
          </cell>
          <cell r="BW190" t="str">
            <v>---</v>
          </cell>
          <cell r="BX190" t="str">
            <v>---</v>
          </cell>
          <cell r="BY190" t="str">
            <v>---</v>
          </cell>
          <cell r="BZ190" t="str">
            <v>---</v>
          </cell>
          <cell r="CA190" t="str">
            <v>---</v>
          </cell>
          <cell r="CB190" t="str">
            <v>---</v>
          </cell>
          <cell r="CC190">
            <v>0</v>
          </cell>
          <cell r="CD190" t="str">
            <v>---</v>
          </cell>
          <cell r="CE190" t="str">
            <v>---</v>
          </cell>
          <cell r="CF190" t="str">
            <v>---</v>
          </cell>
          <cell r="CG190" t="str">
            <v>---</v>
          </cell>
          <cell r="CH190" t="str">
            <v>---</v>
          </cell>
          <cell r="CI190" t="str">
            <v>---</v>
          </cell>
          <cell r="CJ190" t="str">
            <v>---</v>
          </cell>
          <cell r="CK190" t="str">
            <v>---</v>
          </cell>
          <cell r="CL190" t="str">
            <v>---</v>
          </cell>
          <cell r="CM190">
            <v>0</v>
          </cell>
        </row>
        <row r="191">
          <cell r="AW191" t="str">
            <v>01-Sep</v>
          </cell>
          <cell r="AX191" t="str">
            <v>---</v>
          </cell>
          <cell r="AY191" t="str">
            <v>---</v>
          </cell>
          <cell r="AZ191" t="str">
            <v>---</v>
          </cell>
          <cell r="BA191" t="str">
            <v>---</v>
          </cell>
          <cell r="BB191" t="str">
            <v>---</v>
          </cell>
          <cell r="BC191" t="str">
            <v>---</v>
          </cell>
          <cell r="BD191" t="str">
            <v>---</v>
          </cell>
          <cell r="BE191" t="str">
            <v>---</v>
          </cell>
          <cell r="BF191" t="str">
            <v>---</v>
          </cell>
          <cell r="BG191">
            <v>0</v>
          </cell>
          <cell r="BH191" t="str">
            <v>---</v>
          </cell>
          <cell r="BI191" t="str">
            <v>---</v>
          </cell>
          <cell r="BJ191" t="str">
            <v>---</v>
          </cell>
          <cell r="BK191" t="str">
            <v>---</v>
          </cell>
          <cell r="BL191" t="str">
            <v>---</v>
          </cell>
          <cell r="BM191" t="str">
            <v>---</v>
          </cell>
          <cell r="BN191" t="str">
            <v>---</v>
          </cell>
          <cell r="BO191" t="str">
            <v>---</v>
          </cell>
          <cell r="BP191" t="str">
            <v>---</v>
          </cell>
          <cell r="BQ191">
            <v>0</v>
          </cell>
          <cell r="BS191" t="str">
            <v>01-Sep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</row>
        <row r="192">
          <cell r="AW192" t="str">
            <v>02-Sep</v>
          </cell>
          <cell r="AX192" t="str">
            <v>---</v>
          </cell>
          <cell r="AY192" t="str">
            <v>---</v>
          </cell>
          <cell r="AZ192" t="str">
            <v>---</v>
          </cell>
          <cell r="BA192" t="str">
            <v>---</v>
          </cell>
          <cell r="BB192" t="str">
            <v>---</v>
          </cell>
          <cell r="BC192" t="str">
            <v>---</v>
          </cell>
          <cell r="BD192" t="str">
            <v>---</v>
          </cell>
          <cell r="BE192" t="str">
            <v>---</v>
          </cell>
          <cell r="BF192" t="str">
            <v>---</v>
          </cell>
          <cell r="BG192">
            <v>0</v>
          </cell>
          <cell r="BH192" t="str">
            <v>---</v>
          </cell>
          <cell r="BI192" t="str">
            <v>---</v>
          </cell>
          <cell r="BJ192" t="str">
            <v>---</v>
          </cell>
          <cell r="BK192" t="str">
            <v>---</v>
          </cell>
          <cell r="BL192" t="str">
            <v>---</v>
          </cell>
          <cell r="BM192" t="str">
            <v>---</v>
          </cell>
          <cell r="BN192" t="str">
            <v>---</v>
          </cell>
          <cell r="BO192" t="str">
            <v>---</v>
          </cell>
          <cell r="BP192" t="str">
            <v>---</v>
          </cell>
          <cell r="BQ192">
            <v>0</v>
          </cell>
          <cell r="BS192" t="str">
            <v>02-Sep</v>
          </cell>
          <cell r="BT192" t="str">
            <v>---</v>
          </cell>
          <cell r="BU192" t="str">
            <v>---</v>
          </cell>
          <cell r="BV192" t="str">
            <v>---</v>
          </cell>
          <cell r="BW192" t="str">
            <v>---</v>
          </cell>
          <cell r="BX192" t="str">
            <v>---</v>
          </cell>
          <cell r="BY192" t="str">
            <v>---</v>
          </cell>
          <cell r="BZ192" t="str">
            <v>---</v>
          </cell>
          <cell r="CA192" t="str">
            <v>---</v>
          </cell>
          <cell r="CB192" t="str">
            <v>---</v>
          </cell>
          <cell r="CC192">
            <v>0</v>
          </cell>
          <cell r="CD192" t="str">
            <v>---</v>
          </cell>
          <cell r="CE192" t="str">
            <v>---</v>
          </cell>
          <cell r="CF192" t="str">
            <v>---</v>
          </cell>
          <cell r="CG192" t="str">
            <v>---</v>
          </cell>
          <cell r="CH192" t="str">
            <v>---</v>
          </cell>
          <cell r="CI192" t="str">
            <v>---</v>
          </cell>
          <cell r="CJ192" t="str">
            <v>---</v>
          </cell>
          <cell r="CK192" t="str">
            <v>---</v>
          </cell>
          <cell r="CL192" t="str">
            <v>---</v>
          </cell>
          <cell r="CM192">
            <v>0</v>
          </cell>
        </row>
        <row r="193">
          <cell r="AW193" t="str">
            <v>03-Sep</v>
          </cell>
          <cell r="AX193" t="str">
            <v>---</v>
          </cell>
          <cell r="AY193" t="str">
            <v>---</v>
          </cell>
          <cell r="AZ193" t="str">
            <v>---</v>
          </cell>
          <cell r="BA193" t="str">
            <v>---</v>
          </cell>
          <cell r="BB193" t="str">
            <v>---</v>
          </cell>
          <cell r="BC193" t="str">
            <v>---</v>
          </cell>
          <cell r="BD193" t="str">
            <v>---</v>
          </cell>
          <cell r="BE193" t="str">
            <v>---</v>
          </cell>
          <cell r="BF193" t="str">
            <v>---</v>
          </cell>
          <cell r="BG193">
            <v>0</v>
          </cell>
          <cell r="BH193" t="str">
            <v>---</v>
          </cell>
          <cell r="BI193" t="str">
            <v>---</v>
          </cell>
          <cell r="BJ193" t="str">
            <v>---</v>
          </cell>
          <cell r="BK193" t="str">
            <v>---</v>
          </cell>
          <cell r="BL193" t="str">
            <v>---</v>
          </cell>
          <cell r="BM193" t="str">
            <v>---</v>
          </cell>
          <cell r="BN193" t="str">
            <v>---</v>
          </cell>
          <cell r="BO193" t="str">
            <v>---</v>
          </cell>
          <cell r="BP193" t="str">
            <v>---</v>
          </cell>
          <cell r="BQ193">
            <v>0</v>
          </cell>
          <cell r="BS193" t="str">
            <v>03-Sep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1</v>
          </cell>
          <cell r="BY193">
            <v>1</v>
          </cell>
          <cell r="BZ193">
            <v>0</v>
          </cell>
          <cell r="CA193">
            <v>0</v>
          </cell>
          <cell r="CB193">
            <v>0</v>
          </cell>
          <cell r="CC193">
            <v>2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</row>
        <row r="194">
          <cell r="AW194" t="str">
            <v>04-Sep</v>
          </cell>
          <cell r="AX194" t="str">
            <v>---</v>
          </cell>
          <cell r="AY194" t="str">
            <v>---</v>
          </cell>
          <cell r="AZ194" t="str">
            <v>---</v>
          </cell>
          <cell r="BA194" t="str">
            <v>---</v>
          </cell>
          <cell r="BB194" t="str">
            <v>---</v>
          </cell>
          <cell r="BC194" t="str">
            <v>---</v>
          </cell>
          <cell r="BD194" t="str">
            <v>---</v>
          </cell>
          <cell r="BE194" t="str">
            <v>---</v>
          </cell>
          <cell r="BF194" t="str">
            <v>---</v>
          </cell>
          <cell r="BG194">
            <v>0</v>
          </cell>
          <cell r="BH194" t="str">
            <v>---</v>
          </cell>
          <cell r="BI194" t="str">
            <v>---</v>
          </cell>
          <cell r="BJ194" t="str">
            <v>---</v>
          </cell>
          <cell r="BK194" t="str">
            <v>---</v>
          </cell>
          <cell r="BL194" t="str">
            <v>---</v>
          </cell>
          <cell r="BM194" t="str">
            <v>---</v>
          </cell>
          <cell r="BN194" t="str">
            <v>---</v>
          </cell>
          <cell r="BO194" t="str">
            <v>---</v>
          </cell>
          <cell r="BP194" t="str">
            <v>---</v>
          </cell>
          <cell r="BQ194">
            <v>0</v>
          </cell>
          <cell r="BS194" t="str">
            <v>04-Sep</v>
          </cell>
          <cell r="BT194" t="str">
            <v>---</v>
          </cell>
          <cell r="BU194" t="str">
            <v>---</v>
          </cell>
          <cell r="BV194" t="str">
            <v>---</v>
          </cell>
          <cell r="BW194" t="str">
            <v>---</v>
          </cell>
          <cell r="BX194" t="str">
            <v>---</v>
          </cell>
          <cell r="BY194" t="str">
            <v>---</v>
          </cell>
          <cell r="BZ194" t="str">
            <v>---</v>
          </cell>
          <cell r="CA194" t="str">
            <v>---</v>
          </cell>
          <cell r="CB194" t="str">
            <v>---</v>
          </cell>
          <cell r="CC194">
            <v>0</v>
          </cell>
          <cell r="CD194" t="str">
            <v>---</v>
          </cell>
          <cell r="CE194" t="str">
            <v>---</v>
          </cell>
          <cell r="CF194" t="str">
            <v>---</v>
          </cell>
          <cell r="CG194" t="str">
            <v>---</v>
          </cell>
          <cell r="CH194" t="str">
            <v>---</v>
          </cell>
          <cell r="CI194" t="str">
            <v>---</v>
          </cell>
          <cell r="CJ194" t="str">
            <v>---</v>
          </cell>
          <cell r="CK194" t="str">
            <v>---</v>
          </cell>
          <cell r="CL194" t="str">
            <v>---</v>
          </cell>
          <cell r="CM194">
            <v>0</v>
          </cell>
        </row>
        <row r="195">
          <cell r="AW195" t="str">
            <v>05-Sep</v>
          </cell>
          <cell r="AX195" t="str">
            <v>---</v>
          </cell>
          <cell r="AY195" t="str">
            <v>---</v>
          </cell>
          <cell r="AZ195" t="str">
            <v>---</v>
          </cell>
          <cell r="BA195" t="str">
            <v>---</v>
          </cell>
          <cell r="BB195" t="str">
            <v>---</v>
          </cell>
          <cell r="BC195" t="str">
            <v>---</v>
          </cell>
          <cell r="BD195" t="str">
            <v>---</v>
          </cell>
          <cell r="BE195" t="str">
            <v>---</v>
          </cell>
          <cell r="BF195" t="str">
            <v>---</v>
          </cell>
          <cell r="BG195">
            <v>0</v>
          </cell>
          <cell r="BH195" t="str">
            <v>---</v>
          </cell>
          <cell r="BI195" t="str">
            <v>---</v>
          </cell>
          <cell r="BJ195" t="str">
            <v>---</v>
          </cell>
          <cell r="BK195" t="str">
            <v>---</v>
          </cell>
          <cell r="BL195" t="str">
            <v>---</v>
          </cell>
          <cell r="BM195" t="str">
            <v>---</v>
          </cell>
          <cell r="BN195" t="str">
            <v>---</v>
          </cell>
          <cell r="BO195" t="str">
            <v>---</v>
          </cell>
          <cell r="BP195" t="str">
            <v>---</v>
          </cell>
          <cell r="BQ195">
            <v>0</v>
          </cell>
          <cell r="BS195" t="str">
            <v>05-Sep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</row>
        <row r="196">
          <cell r="AW196" t="str">
            <v>06-Sep</v>
          </cell>
          <cell r="AX196" t="str">
            <v>---</v>
          </cell>
          <cell r="AY196" t="str">
            <v>---</v>
          </cell>
          <cell r="AZ196" t="str">
            <v>---</v>
          </cell>
          <cell r="BA196" t="str">
            <v>---</v>
          </cell>
          <cell r="BB196" t="str">
            <v>---</v>
          </cell>
          <cell r="BC196" t="str">
            <v>---</v>
          </cell>
          <cell r="BD196" t="str">
            <v>---</v>
          </cell>
          <cell r="BE196" t="str">
            <v>---</v>
          </cell>
          <cell r="BF196" t="str">
            <v>---</v>
          </cell>
          <cell r="BG196">
            <v>0</v>
          </cell>
          <cell r="BH196" t="str">
            <v>---</v>
          </cell>
          <cell r="BI196" t="str">
            <v>---</v>
          </cell>
          <cell r="BJ196" t="str">
            <v>---</v>
          </cell>
          <cell r="BK196" t="str">
            <v>---</v>
          </cell>
          <cell r="BL196" t="str">
            <v>---</v>
          </cell>
          <cell r="BM196" t="str">
            <v>---</v>
          </cell>
          <cell r="BN196" t="str">
            <v>---</v>
          </cell>
          <cell r="BO196" t="str">
            <v>---</v>
          </cell>
          <cell r="BP196" t="str">
            <v>---</v>
          </cell>
          <cell r="BQ196">
            <v>0</v>
          </cell>
          <cell r="BS196" t="str">
            <v>06-Sep</v>
          </cell>
          <cell r="BT196">
            <v>0</v>
          </cell>
          <cell r="BU196">
            <v>1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1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</row>
        <row r="197">
          <cell r="AW197" t="str">
            <v>07-Sep</v>
          </cell>
          <cell r="AX197" t="str">
            <v>---</v>
          </cell>
          <cell r="AY197" t="str">
            <v>---</v>
          </cell>
          <cell r="AZ197" t="str">
            <v>---</v>
          </cell>
          <cell r="BA197" t="str">
            <v>---</v>
          </cell>
          <cell r="BB197" t="str">
            <v>---</v>
          </cell>
          <cell r="BC197" t="str">
            <v>---</v>
          </cell>
          <cell r="BD197" t="str">
            <v>---</v>
          </cell>
          <cell r="BE197" t="str">
            <v>---</v>
          </cell>
          <cell r="BF197" t="str">
            <v>---</v>
          </cell>
          <cell r="BG197">
            <v>0</v>
          </cell>
          <cell r="BH197" t="str">
            <v>---</v>
          </cell>
          <cell r="BI197" t="str">
            <v>---</v>
          </cell>
          <cell r="BJ197" t="str">
            <v>---</v>
          </cell>
          <cell r="BK197" t="str">
            <v>---</v>
          </cell>
          <cell r="BL197" t="str">
            <v>---</v>
          </cell>
          <cell r="BM197" t="str">
            <v>---</v>
          </cell>
          <cell r="BN197" t="str">
            <v>---</v>
          </cell>
          <cell r="BO197" t="str">
            <v>---</v>
          </cell>
          <cell r="BP197" t="str">
            <v>---</v>
          </cell>
          <cell r="BQ197">
            <v>0</v>
          </cell>
          <cell r="BS197" t="str">
            <v>07-Sep</v>
          </cell>
          <cell r="BT197">
            <v>1</v>
          </cell>
          <cell r="BU197">
            <v>1</v>
          </cell>
          <cell r="BV197">
            <v>2</v>
          </cell>
          <cell r="BW197">
            <v>0</v>
          </cell>
          <cell r="BX197">
            <v>0</v>
          </cell>
          <cell r="BY197">
            <v>1</v>
          </cell>
          <cell r="BZ197">
            <v>0</v>
          </cell>
          <cell r="CA197">
            <v>0</v>
          </cell>
          <cell r="CB197">
            <v>0</v>
          </cell>
          <cell r="CC197">
            <v>5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</row>
        <row r="198">
          <cell r="AW198" t="str">
            <v>08-Sep</v>
          </cell>
          <cell r="AX198" t="str">
            <v>---</v>
          </cell>
          <cell r="AY198" t="str">
            <v>---</v>
          </cell>
          <cell r="AZ198" t="str">
            <v>---</v>
          </cell>
          <cell r="BA198" t="str">
            <v>---</v>
          </cell>
          <cell r="BB198" t="str">
            <v>---</v>
          </cell>
          <cell r="BC198" t="str">
            <v>---</v>
          </cell>
          <cell r="BD198" t="str">
            <v>---</v>
          </cell>
          <cell r="BE198" t="str">
            <v>---</v>
          </cell>
          <cell r="BF198" t="str">
            <v>---</v>
          </cell>
          <cell r="BG198">
            <v>0</v>
          </cell>
          <cell r="BH198" t="str">
            <v>---</v>
          </cell>
          <cell r="BI198" t="str">
            <v>---</v>
          </cell>
          <cell r="BJ198" t="str">
            <v>---</v>
          </cell>
          <cell r="BK198" t="str">
            <v>---</v>
          </cell>
          <cell r="BL198" t="str">
            <v>---</v>
          </cell>
          <cell r="BM198" t="str">
            <v>---</v>
          </cell>
          <cell r="BN198" t="str">
            <v>---</v>
          </cell>
          <cell r="BO198" t="str">
            <v>---</v>
          </cell>
          <cell r="BP198" t="str">
            <v>---</v>
          </cell>
          <cell r="BQ198">
            <v>0</v>
          </cell>
          <cell r="BS198" t="str">
            <v>08-Sep</v>
          </cell>
          <cell r="BT198" t="str">
            <v>---</v>
          </cell>
          <cell r="BU198" t="str">
            <v>---</v>
          </cell>
          <cell r="BV198" t="str">
            <v>---</v>
          </cell>
          <cell r="BW198" t="str">
            <v>---</v>
          </cell>
          <cell r="BX198" t="str">
            <v>---</v>
          </cell>
          <cell r="BY198" t="str">
            <v>---</v>
          </cell>
          <cell r="BZ198" t="str">
            <v>---</v>
          </cell>
          <cell r="CA198" t="str">
            <v>---</v>
          </cell>
          <cell r="CB198" t="str">
            <v>---</v>
          </cell>
          <cell r="CC198">
            <v>0</v>
          </cell>
          <cell r="CD198" t="str">
            <v>---</v>
          </cell>
          <cell r="CE198" t="str">
            <v>---</v>
          </cell>
          <cell r="CF198" t="str">
            <v>---</v>
          </cell>
          <cell r="CG198" t="str">
            <v>---</v>
          </cell>
          <cell r="CH198" t="str">
            <v>---</v>
          </cell>
          <cell r="CI198" t="str">
            <v>---</v>
          </cell>
          <cell r="CJ198" t="str">
            <v>---</v>
          </cell>
          <cell r="CK198" t="str">
            <v>---</v>
          </cell>
          <cell r="CL198" t="str">
            <v>---</v>
          </cell>
          <cell r="CM198">
            <v>0</v>
          </cell>
        </row>
        <row r="199">
          <cell r="AW199" t="str">
            <v>09-Sep</v>
          </cell>
          <cell r="AX199" t="str">
            <v>---</v>
          </cell>
          <cell r="AY199" t="str">
            <v>---</v>
          </cell>
          <cell r="AZ199" t="str">
            <v>---</v>
          </cell>
          <cell r="BA199" t="str">
            <v>---</v>
          </cell>
          <cell r="BB199" t="str">
            <v>---</v>
          </cell>
          <cell r="BC199" t="str">
            <v>---</v>
          </cell>
          <cell r="BD199" t="str">
            <v>---</v>
          </cell>
          <cell r="BE199" t="str">
            <v>---</v>
          </cell>
          <cell r="BF199" t="str">
            <v>---</v>
          </cell>
          <cell r="BG199">
            <v>0</v>
          </cell>
          <cell r="BH199" t="str">
            <v>---</v>
          </cell>
          <cell r="BI199" t="str">
            <v>---</v>
          </cell>
          <cell r="BJ199" t="str">
            <v>---</v>
          </cell>
          <cell r="BK199" t="str">
            <v>---</v>
          </cell>
          <cell r="BL199" t="str">
            <v>---</v>
          </cell>
          <cell r="BM199" t="str">
            <v>---</v>
          </cell>
          <cell r="BN199" t="str">
            <v>---</v>
          </cell>
          <cell r="BO199" t="str">
            <v>---</v>
          </cell>
          <cell r="BP199" t="str">
            <v>---</v>
          </cell>
          <cell r="BQ199">
            <v>0</v>
          </cell>
          <cell r="BS199" t="str">
            <v>09-Sep</v>
          </cell>
          <cell r="BT199">
            <v>1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1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</row>
        <row r="200">
          <cell r="AW200">
            <v>34952</v>
          </cell>
          <cell r="AX200" t="str">
            <v>---</v>
          </cell>
          <cell r="AY200" t="str">
            <v>---</v>
          </cell>
          <cell r="AZ200" t="str">
            <v>---</v>
          </cell>
          <cell r="BA200" t="str">
            <v>---</v>
          </cell>
          <cell r="BB200" t="str">
            <v>---</v>
          </cell>
          <cell r="BC200" t="str">
            <v>---</v>
          </cell>
          <cell r="BD200" t="str">
            <v>---</v>
          </cell>
          <cell r="BE200" t="str">
            <v>---</v>
          </cell>
          <cell r="BF200" t="str">
            <v>---</v>
          </cell>
          <cell r="BG200">
            <v>0</v>
          </cell>
          <cell r="BH200" t="str">
            <v>---</v>
          </cell>
          <cell r="BI200" t="str">
            <v>---</v>
          </cell>
          <cell r="BJ200" t="str">
            <v>---</v>
          </cell>
          <cell r="BK200" t="str">
            <v>---</v>
          </cell>
          <cell r="BL200" t="str">
            <v>---</v>
          </cell>
          <cell r="BM200" t="str">
            <v>---</v>
          </cell>
          <cell r="BN200" t="str">
            <v>---</v>
          </cell>
          <cell r="BO200" t="str">
            <v>---</v>
          </cell>
          <cell r="BP200" t="str">
            <v>---</v>
          </cell>
          <cell r="BQ200">
            <v>0</v>
          </cell>
          <cell r="BS200">
            <v>34952</v>
          </cell>
          <cell r="BT200" t="str">
            <v>---</v>
          </cell>
          <cell r="BU200" t="str">
            <v>---</v>
          </cell>
          <cell r="BV200" t="str">
            <v>---</v>
          </cell>
          <cell r="BW200" t="str">
            <v>---</v>
          </cell>
          <cell r="BX200" t="str">
            <v>---</v>
          </cell>
          <cell r="BY200" t="str">
            <v>---</v>
          </cell>
          <cell r="BZ200" t="str">
            <v>---</v>
          </cell>
          <cell r="CA200" t="str">
            <v>---</v>
          </cell>
          <cell r="CB200" t="str">
            <v>---</v>
          </cell>
          <cell r="CC200">
            <v>0</v>
          </cell>
          <cell r="CD200" t="str">
            <v>---</v>
          </cell>
          <cell r="CE200" t="str">
            <v>---</v>
          </cell>
          <cell r="CF200" t="str">
            <v>---</v>
          </cell>
          <cell r="CG200" t="str">
            <v>---</v>
          </cell>
          <cell r="CH200" t="str">
            <v>---</v>
          </cell>
          <cell r="CI200" t="str">
            <v>---</v>
          </cell>
          <cell r="CJ200" t="str">
            <v>---</v>
          </cell>
          <cell r="CK200" t="str">
            <v>---</v>
          </cell>
          <cell r="CL200" t="str">
            <v>---</v>
          </cell>
          <cell r="CM200">
            <v>0</v>
          </cell>
        </row>
        <row r="201">
          <cell r="AW201">
            <v>34953</v>
          </cell>
          <cell r="AX201" t="str">
            <v>---</v>
          </cell>
          <cell r="AY201" t="str">
            <v>---</v>
          </cell>
          <cell r="AZ201" t="str">
            <v>---</v>
          </cell>
          <cell r="BA201" t="str">
            <v>---</v>
          </cell>
          <cell r="BB201" t="str">
            <v>---</v>
          </cell>
          <cell r="BC201" t="str">
            <v>---</v>
          </cell>
          <cell r="BD201" t="str">
            <v>---</v>
          </cell>
          <cell r="BE201" t="str">
            <v>---</v>
          </cell>
          <cell r="BF201" t="str">
            <v>---</v>
          </cell>
          <cell r="BG201">
            <v>0</v>
          </cell>
          <cell r="BH201" t="str">
            <v>---</v>
          </cell>
          <cell r="BI201" t="str">
            <v>---</v>
          </cell>
          <cell r="BJ201" t="str">
            <v>---</v>
          </cell>
          <cell r="BK201" t="str">
            <v>---</v>
          </cell>
          <cell r="BL201" t="str">
            <v>---</v>
          </cell>
          <cell r="BM201" t="str">
            <v>---</v>
          </cell>
          <cell r="BN201" t="str">
            <v>---</v>
          </cell>
          <cell r="BO201" t="str">
            <v>---</v>
          </cell>
          <cell r="BP201" t="str">
            <v>---</v>
          </cell>
          <cell r="BQ201">
            <v>0</v>
          </cell>
          <cell r="BS201">
            <v>34953</v>
          </cell>
          <cell r="BT201">
            <v>1</v>
          </cell>
          <cell r="BU201">
            <v>1</v>
          </cell>
          <cell r="BV201">
            <v>1</v>
          </cell>
          <cell r="BW201">
            <v>0</v>
          </cell>
          <cell r="BX201">
            <v>2</v>
          </cell>
          <cell r="BY201">
            <v>2</v>
          </cell>
          <cell r="BZ201">
            <v>0</v>
          </cell>
          <cell r="CA201">
            <v>0</v>
          </cell>
          <cell r="CB201">
            <v>1</v>
          </cell>
          <cell r="CC201">
            <v>8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</row>
        <row r="202">
          <cell r="AW202">
            <v>34954</v>
          </cell>
          <cell r="AX202" t="str">
            <v>---</v>
          </cell>
          <cell r="AY202" t="str">
            <v>---</v>
          </cell>
          <cell r="AZ202" t="str">
            <v>---</v>
          </cell>
          <cell r="BA202" t="str">
            <v>---</v>
          </cell>
          <cell r="BB202" t="str">
            <v>---</v>
          </cell>
          <cell r="BC202" t="str">
            <v>---</v>
          </cell>
          <cell r="BD202" t="str">
            <v>---</v>
          </cell>
          <cell r="BE202" t="str">
            <v>---</v>
          </cell>
          <cell r="BF202" t="str">
            <v>---</v>
          </cell>
          <cell r="BG202">
            <v>0</v>
          </cell>
          <cell r="BH202" t="str">
            <v>---</v>
          </cell>
          <cell r="BI202" t="str">
            <v>---</v>
          </cell>
          <cell r="BJ202" t="str">
            <v>---</v>
          </cell>
          <cell r="BK202" t="str">
            <v>---</v>
          </cell>
          <cell r="BL202" t="str">
            <v>---</v>
          </cell>
          <cell r="BM202" t="str">
            <v>---</v>
          </cell>
          <cell r="BN202" t="str">
            <v>---</v>
          </cell>
          <cell r="BO202" t="str">
            <v>---</v>
          </cell>
          <cell r="BP202" t="str">
            <v>---</v>
          </cell>
          <cell r="BQ202">
            <v>0</v>
          </cell>
          <cell r="BS202">
            <v>34954</v>
          </cell>
          <cell r="BT202" t="str">
            <v>---</v>
          </cell>
          <cell r="BU202" t="str">
            <v>---</v>
          </cell>
          <cell r="BV202" t="str">
            <v>---</v>
          </cell>
          <cell r="BW202" t="str">
            <v>---</v>
          </cell>
          <cell r="BX202" t="str">
            <v>---</v>
          </cell>
          <cell r="BY202" t="str">
            <v>---</v>
          </cell>
          <cell r="BZ202" t="str">
            <v>---</v>
          </cell>
          <cell r="CA202" t="str">
            <v>---</v>
          </cell>
          <cell r="CB202" t="str">
            <v>---</v>
          </cell>
          <cell r="CC202">
            <v>0</v>
          </cell>
          <cell r="CD202" t="str">
            <v>---</v>
          </cell>
          <cell r="CE202" t="str">
            <v>---</v>
          </cell>
          <cell r="CF202" t="str">
            <v>---</v>
          </cell>
          <cell r="CG202" t="str">
            <v>---</v>
          </cell>
          <cell r="CH202" t="str">
            <v>---</v>
          </cell>
          <cell r="CI202" t="str">
            <v>---</v>
          </cell>
          <cell r="CJ202" t="str">
            <v>---</v>
          </cell>
          <cell r="CK202" t="str">
            <v>---</v>
          </cell>
          <cell r="CL202" t="str">
            <v>---</v>
          </cell>
          <cell r="CM202">
            <v>0</v>
          </cell>
        </row>
        <row r="203">
          <cell r="AW203">
            <v>34955</v>
          </cell>
          <cell r="AX203" t="str">
            <v>---</v>
          </cell>
          <cell r="AY203" t="str">
            <v>---</v>
          </cell>
          <cell r="AZ203" t="str">
            <v>---</v>
          </cell>
          <cell r="BA203" t="str">
            <v>---</v>
          </cell>
          <cell r="BB203" t="str">
            <v>---</v>
          </cell>
          <cell r="BC203" t="str">
            <v>---</v>
          </cell>
          <cell r="BD203" t="str">
            <v>---</v>
          </cell>
          <cell r="BE203" t="str">
            <v>---</v>
          </cell>
          <cell r="BF203" t="str">
            <v>---</v>
          </cell>
          <cell r="BG203">
            <v>0</v>
          </cell>
          <cell r="BH203" t="str">
            <v>---</v>
          </cell>
          <cell r="BI203" t="str">
            <v>---</v>
          </cell>
          <cell r="BJ203" t="str">
            <v>---</v>
          </cell>
          <cell r="BK203" t="str">
            <v>---</v>
          </cell>
          <cell r="BL203" t="str">
            <v>---</v>
          </cell>
          <cell r="BM203" t="str">
            <v>---</v>
          </cell>
          <cell r="BN203" t="str">
            <v>---</v>
          </cell>
          <cell r="BO203" t="str">
            <v>---</v>
          </cell>
          <cell r="BP203" t="str">
            <v>---</v>
          </cell>
          <cell r="BQ203">
            <v>0</v>
          </cell>
          <cell r="BS203">
            <v>34955</v>
          </cell>
          <cell r="BT203">
            <v>0</v>
          </cell>
          <cell r="BU203">
            <v>1</v>
          </cell>
          <cell r="BV203">
            <v>0</v>
          </cell>
          <cell r="BW203">
            <v>1</v>
          </cell>
          <cell r="BX203">
            <v>1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4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</row>
        <row r="204">
          <cell r="AW204">
            <v>34956</v>
          </cell>
          <cell r="AX204" t="str">
            <v>---</v>
          </cell>
          <cell r="AY204" t="str">
            <v>---</v>
          </cell>
          <cell r="AZ204" t="str">
            <v>---</v>
          </cell>
          <cell r="BA204" t="str">
            <v>---</v>
          </cell>
          <cell r="BB204" t="str">
            <v>---</v>
          </cell>
          <cell r="BC204" t="str">
            <v>---</v>
          </cell>
          <cell r="BD204" t="str">
            <v>---</v>
          </cell>
          <cell r="BE204" t="str">
            <v>---</v>
          </cell>
          <cell r="BF204" t="str">
            <v>---</v>
          </cell>
          <cell r="BG204">
            <v>0</v>
          </cell>
          <cell r="BH204" t="str">
            <v>---</v>
          </cell>
          <cell r="BI204" t="str">
            <v>---</v>
          </cell>
          <cell r="BJ204" t="str">
            <v>---</v>
          </cell>
          <cell r="BK204" t="str">
            <v>---</v>
          </cell>
          <cell r="BL204" t="str">
            <v>---</v>
          </cell>
          <cell r="BM204" t="str">
            <v>---</v>
          </cell>
          <cell r="BN204" t="str">
            <v>---</v>
          </cell>
          <cell r="BO204" t="str">
            <v>---</v>
          </cell>
          <cell r="BP204" t="str">
            <v>---</v>
          </cell>
          <cell r="BQ204">
            <v>0</v>
          </cell>
          <cell r="BS204">
            <v>34956</v>
          </cell>
          <cell r="BT204" t="str">
            <v>---</v>
          </cell>
          <cell r="BU204" t="str">
            <v>---</v>
          </cell>
          <cell r="BV204" t="str">
            <v>---</v>
          </cell>
          <cell r="BW204" t="str">
            <v>---</v>
          </cell>
          <cell r="BX204" t="str">
            <v>---</v>
          </cell>
          <cell r="BY204" t="str">
            <v>---</v>
          </cell>
          <cell r="BZ204" t="str">
            <v>---</v>
          </cell>
          <cell r="CA204" t="str">
            <v>---</v>
          </cell>
          <cell r="CB204" t="str">
            <v>---</v>
          </cell>
          <cell r="CC204">
            <v>0</v>
          </cell>
          <cell r="CD204" t="str">
            <v>---</v>
          </cell>
          <cell r="CE204" t="str">
            <v>---</v>
          </cell>
          <cell r="CF204" t="str">
            <v>---</v>
          </cell>
          <cell r="CG204" t="str">
            <v>---</v>
          </cell>
          <cell r="CH204" t="str">
            <v>---</v>
          </cell>
          <cell r="CI204" t="str">
            <v>---</v>
          </cell>
          <cell r="CJ204" t="str">
            <v>---</v>
          </cell>
          <cell r="CK204" t="str">
            <v>---</v>
          </cell>
          <cell r="CL204" t="str">
            <v>---</v>
          </cell>
          <cell r="CM204">
            <v>0</v>
          </cell>
        </row>
        <row r="205">
          <cell r="AW205">
            <v>34957</v>
          </cell>
          <cell r="AX205" t="str">
            <v>---</v>
          </cell>
          <cell r="AY205" t="str">
            <v>---</v>
          </cell>
          <cell r="AZ205" t="str">
            <v>---</v>
          </cell>
          <cell r="BA205" t="str">
            <v>---</v>
          </cell>
          <cell r="BB205" t="str">
            <v>---</v>
          </cell>
          <cell r="BC205" t="str">
            <v>---</v>
          </cell>
          <cell r="BD205" t="str">
            <v>---</v>
          </cell>
          <cell r="BE205" t="str">
            <v>---</v>
          </cell>
          <cell r="BF205" t="str">
            <v>---</v>
          </cell>
          <cell r="BG205">
            <v>0</v>
          </cell>
          <cell r="BH205" t="str">
            <v>---</v>
          </cell>
          <cell r="BI205" t="str">
            <v>---</v>
          </cell>
          <cell r="BJ205" t="str">
            <v>---</v>
          </cell>
          <cell r="BK205" t="str">
            <v>---</v>
          </cell>
          <cell r="BL205" t="str">
            <v>---</v>
          </cell>
          <cell r="BM205" t="str">
            <v>---</v>
          </cell>
          <cell r="BN205" t="str">
            <v>---</v>
          </cell>
          <cell r="BO205" t="str">
            <v>---</v>
          </cell>
          <cell r="BP205" t="str">
            <v>---</v>
          </cell>
          <cell r="BQ205">
            <v>0</v>
          </cell>
          <cell r="BS205">
            <v>34957</v>
          </cell>
          <cell r="BT205">
            <v>0</v>
          </cell>
          <cell r="BU205">
            <v>4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4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</row>
        <row r="206">
          <cell r="AW206">
            <v>34958</v>
          </cell>
          <cell r="AX206" t="str">
            <v>---</v>
          </cell>
          <cell r="AY206" t="str">
            <v>---</v>
          </cell>
          <cell r="AZ206" t="str">
            <v>---</v>
          </cell>
          <cell r="BA206" t="str">
            <v>---</v>
          </cell>
          <cell r="BB206" t="str">
            <v>---</v>
          </cell>
          <cell r="BC206" t="str">
            <v>---</v>
          </cell>
          <cell r="BD206" t="str">
            <v>---</v>
          </cell>
          <cell r="BE206" t="str">
            <v>---</v>
          </cell>
          <cell r="BF206" t="str">
            <v>---</v>
          </cell>
          <cell r="BG206">
            <v>0</v>
          </cell>
          <cell r="BH206" t="str">
            <v>---</v>
          </cell>
          <cell r="BI206" t="str">
            <v>---</v>
          </cell>
          <cell r="BJ206" t="str">
            <v>---</v>
          </cell>
          <cell r="BK206" t="str">
            <v>---</v>
          </cell>
          <cell r="BL206" t="str">
            <v>---</v>
          </cell>
          <cell r="BM206" t="str">
            <v>---</v>
          </cell>
          <cell r="BN206" t="str">
            <v>---</v>
          </cell>
          <cell r="BO206" t="str">
            <v>---</v>
          </cell>
          <cell r="BP206" t="str">
            <v>---</v>
          </cell>
          <cell r="BQ206">
            <v>0</v>
          </cell>
          <cell r="BS206">
            <v>34958</v>
          </cell>
          <cell r="BT206" t="str">
            <v>---</v>
          </cell>
          <cell r="BU206" t="str">
            <v>---</v>
          </cell>
          <cell r="BV206" t="str">
            <v>---</v>
          </cell>
          <cell r="BW206" t="str">
            <v>---</v>
          </cell>
          <cell r="BX206" t="str">
            <v>---</v>
          </cell>
          <cell r="BY206" t="str">
            <v>---</v>
          </cell>
          <cell r="BZ206" t="str">
            <v>---</v>
          </cell>
          <cell r="CA206" t="str">
            <v>---</v>
          </cell>
          <cell r="CB206" t="str">
            <v>---</v>
          </cell>
          <cell r="CC206">
            <v>0</v>
          </cell>
          <cell r="CD206" t="str">
            <v>---</v>
          </cell>
          <cell r="CE206" t="str">
            <v>---</v>
          </cell>
          <cell r="CF206" t="str">
            <v>---</v>
          </cell>
          <cell r="CG206" t="str">
            <v>---</v>
          </cell>
          <cell r="CH206" t="str">
            <v>---</v>
          </cell>
          <cell r="CI206" t="str">
            <v>---</v>
          </cell>
          <cell r="CJ206" t="str">
            <v>---</v>
          </cell>
          <cell r="CK206" t="str">
            <v>---</v>
          </cell>
          <cell r="CL206" t="str">
            <v>---</v>
          </cell>
          <cell r="CM206">
            <v>0</v>
          </cell>
        </row>
        <row r="207">
          <cell r="AW207">
            <v>34959</v>
          </cell>
          <cell r="AX207" t="str">
            <v>---</v>
          </cell>
          <cell r="AY207" t="str">
            <v>---</v>
          </cell>
          <cell r="AZ207" t="str">
            <v>---</v>
          </cell>
          <cell r="BA207" t="str">
            <v>---</v>
          </cell>
          <cell r="BB207" t="str">
            <v>---</v>
          </cell>
          <cell r="BC207" t="str">
            <v>---</v>
          </cell>
          <cell r="BD207" t="str">
            <v>---</v>
          </cell>
          <cell r="BE207" t="str">
            <v>---</v>
          </cell>
          <cell r="BF207" t="str">
            <v>---</v>
          </cell>
          <cell r="BG207">
            <v>0</v>
          </cell>
          <cell r="BH207" t="str">
            <v>---</v>
          </cell>
          <cell r="BI207" t="str">
            <v>---</v>
          </cell>
          <cell r="BJ207" t="str">
            <v>---</v>
          </cell>
          <cell r="BK207" t="str">
            <v>---</v>
          </cell>
          <cell r="BL207" t="str">
            <v>---</v>
          </cell>
          <cell r="BM207" t="str">
            <v>---</v>
          </cell>
          <cell r="BN207" t="str">
            <v>---</v>
          </cell>
          <cell r="BO207" t="str">
            <v>---</v>
          </cell>
          <cell r="BP207" t="str">
            <v>---</v>
          </cell>
          <cell r="BQ207">
            <v>0</v>
          </cell>
          <cell r="BS207">
            <v>34959</v>
          </cell>
          <cell r="BT207">
            <v>1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4</v>
          </cell>
          <cell r="BZ207">
            <v>0</v>
          </cell>
          <cell r="CA207">
            <v>0</v>
          </cell>
          <cell r="CB207">
            <v>0</v>
          </cell>
          <cell r="CC207">
            <v>5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</row>
        <row r="208">
          <cell r="AW208">
            <v>34960</v>
          </cell>
          <cell r="AX208" t="str">
            <v>---</v>
          </cell>
          <cell r="AY208" t="str">
            <v>---</v>
          </cell>
          <cell r="AZ208" t="str">
            <v>---</v>
          </cell>
          <cell r="BA208" t="str">
            <v>---</v>
          </cell>
          <cell r="BB208" t="str">
            <v>---</v>
          </cell>
          <cell r="BC208" t="str">
            <v>---</v>
          </cell>
          <cell r="BD208" t="str">
            <v>---</v>
          </cell>
          <cell r="BE208" t="str">
            <v>---</v>
          </cell>
          <cell r="BF208" t="str">
            <v>---</v>
          </cell>
          <cell r="BG208">
            <v>0</v>
          </cell>
          <cell r="BH208" t="str">
            <v>---</v>
          </cell>
          <cell r="BI208" t="str">
            <v>---</v>
          </cell>
          <cell r="BJ208" t="str">
            <v>---</v>
          </cell>
          <cell r="BK208" t="str">
            <v>---</v>
          </cell>
          <cell r="BL208" t="str">
            <v>---</v>
          </cell>
          <cell r="BM208" t="str">
            <v>---</v>
          </cell>
          <cell r="BN208" t="str">
            <v>---</v>
          </cell>
          <cell r="BO208" t="str">
            <v>---</v>
          </cell>
          <cell r="BP208" t="str">
            <v>---</v>
          </cell>
          <cell r="BQ208">
            <v>0</v>
          </cell>
          <cell r="BS208">
            <v>34960</v>
          </cell>
          <cell r="BT208" t="str">
            <v>---</v>
          </cell>
          <cell r="BU208" t="str">
            <v>---</v>
          </cell>
          <cell r="BV208" t="str">
            <v>---</v>
          </cell>
          <cell r="BW208" t="str">
            <v>---</v>
          </cell>
          <cell r="BX208" t="str">
            <v>---</v>
          </cell>
          <cell r="BY208" t="str">
            <v>---</v>
          </cell>
          <cell r="BZ208" t="str">
            <v>---</v>
          </cell>
          <cell r="CA208" t="str">
            <v>---</v>
          </cell>
          <cell r="CB208" t="str">
            <v>---</v>
          </cell>
          <cell r="CC208">
            <v>0</v>
          </cell>
          <cell r="CD208" t="str">
            <v>---</v>
          </cell>
          <cell r="CE208" t="str">
            <v>---</v>
          </cell>
          <cell r="CF208" t="str">
            <v>---</v>
          </cell>
          <cell r="CG208" t="str">
            <v>---</v>
          </cell>
          <cell r="CH208" t="str">
            <v>---</v>
          </cell>
          <cell r="CI208" t="str">
            <v>---</v>
          </cell>
          <cell r="CJ208" t="str">
            <v>---</v>
          </cell>
          <cell r="CK208" t="str">
            <v>---</v>
          </cell>
          <cell r="CL208" t="str">
            <v>---</v>
          </cell>
          <cell r="CM208">
            <v>0</v>
          </cell>
        </row>
        <row r="209">
          <cell r="AW209">
            <v>34961</v>
          </cell>
          <cell r="AX209" t="str">
            <v>---</v>
          </cell>
          <cell r="AY209" t="str">
            <v>---</v>
          </cell>
          <cell r="AZ209" t="str">
            <v>---</v>
          </cell>
          <cell r="BA209" t="str">
            <v>---</v>
          </cell>
          <cell r="BB209" t="str">
            <v>---</v>
          </cell>
          <cell r="BC209" t="str">
            <v>---</v>
          </cell>
          <cell r="BD209" t="str">
            <v>---</v>
          </cell>
          <cell r="BE209" t="str">
            <v>---</v>
          </cell>
          <cell r="BF209" t="str">
            <v>---</v>
          </cell>
          <cell r="BG209">
            <v>0</v>
          </cell>
          <cell r="BH209" t="str">
            <v>---</v>
          </cell>
          <cell r="BI209" t="str">
            <v>---</v>
          </cell>
          <cell r="BJ209" t="str">
            <v>---</v>
          </cell>
          <cell r="BK209" t="str">
            <v>---</v>
          </cell>
          <cell r="BL209" t="str">
            <v>---</v>
          </cell>
          <cell r="BM209" t="str">
            <v>---</v>
          </cell>
          <cell r="BN209" t="str">
            <v>---</v>
          </cell>
          <cell r="BO209" t="str">
            <v>---</v>
          </cell>
          <cell r="BP209" t="str">
            <v>---</v>
          </cell>
          <cell r="BQ209">
            <v>0</v>
          </cell>
          <cell r="BS209">
            <v>34961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</row>
        <row r="210">
          <cell r="AW210">
            <v>34962</v>
          </cell>
          <cell r="AX210" t="str">
            <v>---</v>
          </cell>
          <cell r="AY210" t="str">
            <v>---</v>
          </cell>
          <cell r="AZ210" t="str">
            <v>---</v>
          </cell>
          <cell r="BA210" t="str">
            <v>---</v>
          </cell>
          <cell r="BB210" t="str">
            <v>---</v>
          </cell>
          <cell r="BC210" t="str">
            <v>---</v>
          </cell>
          <cell r="BD210" t="str">
            <v>---</v>
          </cell>
          <cell r="BE210" t="str">
            <v>---</v>
          </cell>
          <cell r="BF210" t="str">
            <v>---</v>
          </cell>
          <cell r="BG210">
            <v>0</v>
          </cell>
          <cell r="BH210" t="str">
            <v>---</v>
          </cell>
          <cell r="BI210" t="str">
            <v>---</v>
          </cell>
          <cell r="BJ210" t="str">
            <v>---</v>
          </cell>
          <cell r="BK210" t="str">
            <v>---</v>
          </cell>
          <cell r="BL210" t="str">
            <v>---</v>
          </cell>
          <cell r="BM210" t="str">
            <v>---</v>
          </cell>
          <cell r="BN210" t="str">
            <v>---</v>
          </cell>
          <cell r="BO210" t="str">
            <v>---</v>
          </cell>
          <cell r="BP210" t="str">
            <v>---</v>
          </cell>
          <cell r="BQ210">
            <v>0</v>
          </cell>
          <cell r="BS210">
            <v>34962</v>
          </cell>
          <cell r="BT210" t="str">
            <v>---</v>
          </cell>
          <cell r="BU210" t="str">
            <v>---</v>
          </cell>
          <cell r="BV210" t="str">
            <v>---</v>
          </cell>
          <cell r="BW210" t="str">
            <v>---</v>
          </cell>
          <cell r="BX210" t="str">
            <v>---</v>
          </cell>
          <cell r="BY210" t="str">
            <v>---</v>
          </cell>
          <cell r="BZ210" t="str">
            <v>---</v>
          </cell>
          <cell r="CA210" t="str">
            <v>---</v>
          </cell>
          <cell r="CB210" t="str">
            <v>---</v>
          </cell>
          <cell r="CC210">
            <v>0</v>
          </cell>
          <cell r="CD210" t="str">
            <v>---</v>
          </cell>
          <cell r="CE210" t="str">
            <v>---</v>
          </cell>
          <cell r="CF210" t="str">
            <v>---</v>
          </cell>
          <cell r="CG210" t="str">
            <v>---</v>
          </cell>
          <cell r="CH210" t="str">
            <v>---</v>
          </cell>
          <cell r="CI210" t="str">
            <v>---</v>
          </cell>
          <cell r="CJ210" t="str">
            <v>---</v>
          </cell>
          <cell r="CK210" t="str">
            <v>---</v>
          </cell>
          <cell r="CL210" t="str">
            <v>---</v>
          </cell>
          <cell r="CM210">
            <v>0</v>
          </cell>
        </row>
        <row r="211">
          <cell r="AW211">
            <v>34963</v>
          </cell>
          <cell r="AX211" t="str">
            <v>---</v>
          </cell>
          <cell r="AY211" t="str">
            <v>---</v>
          </cell>
          <cell r="AZ211" t="str">
            <v>---</v>
          </cell>
          <cell r="BA211" t="str">
            <v>---</v>
          </cell>
          <cell r="BB211" t="str">
            <v>---</v>
          </cell>
          <cell r="BC211" t="str">
            <v>---</v>
          </cell>
          <cell r="BD211" t="str">
            <v>---</v>
          </cell>
          <cell r="BE211" t="str">
            <v>---</v>
          </cell>
          <cell r="BF211" t="str">
            <v>---</v>
          </cell>
          <cell r="BG211">
            <v>0</v>
          </cell>
          <cell r="BH211" t="str">
            <v>---</v>
          </cell>
          <cell r="BI211" t="str">
            <v>---</v>
          </cell>
          <cell r="BJ211" t="str">
            <v>---</v>
          </cell>
          <cell r="BK211" t="str">
            <v>---</v>
          </cell>
          <cell r="BL211" t="str">
            <v>---</v>
          </cell>
          <cell r="BM211" t="str">
            <v>---</v>
          </cell>
          <cell r="BN211" t="str">
            <v>---</v>
          </cell>
          <cell r="BO211" t="str">
            <v>---</v>
          </cell>
          <cell r="BP211" t="str">
            <v>---</v>
          </cell>
          <cell r="BQ211">
            <v>0</v>
          </cell>
          <cell r="BS211">
            <v>34963</v>
          </cell>
          <cell r="BT211">
            <v>0</v>
          </cell>
          <cell r="BU211">
            <v>1</v>
          </cell>
          <cell r="BV211">
            <v>1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2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</row>
        <row r="212">
          <cell r="AW212">
            <v>34964</v>
          </cell>
          <cell r="AX212" t="str">
            <v>---</v>
          </cell>
          <cell r="AY212" t="str">
            <v>---</v>
          </cell>
          <cell r="AZ212" t="str">
            <v>---</v>
          </cell>
          <cell r="BA212" t="str">
            <v>---</v>
          </cell>
          <cell r="BB212" t="str">
            <v>---</v>
          </cell>
          <cell r="BC212" t="str">
            <v>---</v>
          </cell>
          <cell r="BD212" t="str">
            <v>---</v>
          </cell>
          <cell r="BE212" t="str">
            <v>---</v>
          </cell>
          <cell r="BF212" t="str">
            <v>---</v>
          </cell>
          <cell r="BG212">
            <v>0</v>
          </cell>
          <cell r="BH212" t="str">
            <v>---</v>
          </cell>
          <cell r="BI212" t="str">
            <v>---</v>
          </cell>
          <cell r="BJ212" t="str">
            <v>---</v>
          </cell>
          <cell r="BK212" t="str">
            <v>---</v>
          </cell>
          <cell r="BL212" t="str">
            <v>---</v>
          </cell>
          <cell r="BM212" t="str">
            <v>---</v>
          </cell>
          <cell r="BN212" t="str">
            <v>---</v>
          </cell>
          <cell r="BO212" t="str">
            <v>---</v>
          </cell>
          <cell r="BP212" t="str">
            <v>---</v>
          </cell>
          <cell r="BQ212">
            <v>0</v>
          </cell>
          <cell r="BS212">
            <v>34964</v>
          </cell>
          <cell r="BT212" t="str">
            <v>---</v>
          </cell>
          <cell r="BU212" t="str">
            <v>---</v>
          </cell>
          <cell r="BV212" t="str">
            <v>---</v>
          </cell>
          <cell r="BW212" t="str">
            <v>---</v>
          </cell>
          <cell r="BX212" t="str">
            <v>---</v>
          </cell>
          <cell r="BY212" t="str">
            <v>---</v>
          </cell>
          <cell r="BZ212" t="str">
            <v>---</v>
          </cell>
          <cell r="CA212" t="str">
            <v>---</v>
          </cell>
          <cell r="CB212" t="str">
            <v>---</v>
          </cell>
          <cell r="CC212">
            <v>0</v>
          </cell>
          <cell r="CD212" t="str">
            <v>---</v>
          </cell>
          <cell r="CE212" t="str">
            <v>---</v>
          </cell>
          <cell r="CF212" t="str">
            <v>---</v>
          </cell>
          <cell r="CG212" t="str">
            <v>---</v>
          </cell>
          <cell r="CH212" t="str">
            <v>---</v>
          </cell>
          <cell r="CI212" t="str">
            <v>---</v>
          </cell>
          <cell r="CJ212" t="str">
            <v>---</v>
          </cell>
          <cell r="CK212" t="str">
            <v>---</v>
          </cell>
          <cell r="CL212" t="str">
            <v>---</v>
          </cell>
          <cell r="CM212">
            <v>0</v>
          </cell>
        </row>
        <row r="213">
          <cell r="AW213">
            <v>34965</v>
          </cell>
          <cell r="AX213" t="str">
            <v>---</v>
          </cell>
          <cell r="AY213" t="str">
            <v>---</v>
          </cell>
          <cell r="AZ213" t="str">
            <v>---</v>
          </cell>
          <cell r="BA213" t="str">
            <v>---</v>
          </cell>
          <cell r="BB213" t="str">
            <v>---</v>
          </cell>
          <cell r="BC213" t="str">
            <v>---</v>
          </cell>
          <cell r="BD213" t="str">
            <v>---</v>
          </cell>
          <cell r="BE213" t="str">
            <v>---</v>
          </cell>
          <cell r="BF213" t="str">
            <v>---</v>
          </cell>
          <cell r="BG213">
            <v>0</v>
          </cell>
          <cell r="BH213" t="str">
            <v>---</v>
          </cell>
          <cell r="BI213" t="str">
            <v>---</v>
          </cell>
          <cell r="BJ213" t="str">
            <v>---</v>
          </cell>
          <cell r="BK213" t="str">
            <v>---</v>
          </cell>
          <cell r="BL213" t="str">
            <v>---</v>
          </cell>
          <cell r="BM213" t="str">
            <v>---</v>
          </cell>
          <cell r="BN213" t="str">
            <v>---</v>
          </cell>
          <cell r="BO213" t="str">
            <v>---</v>
          </cell>
          <cell r="BP213" t="str">
            <v>---</v>
          </cell>
          <cell r="BQ213">
            <v>0</v>
          </cell>
          <cell r="BS213">
            <v>34965</v>
          </cell>
          <cell r="BT213">
            <v>1</v>
          </cell>
          <cell r="BU213">
            <v>1</v>
          </cell>
          <cell r="BV213">
            <v>1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4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</row>
        <row r="214">
          <cell r="AW214">
            <v>34966</v>
          </cell>
          <cell r="AX214" t="str">
            <v>---</v>
          </cell>
          <cell r="AY214" t="str">
            <v>---</v>
          </cell>
          <cell r="AZ214" t="str">
            <v>---</v>
          </cell>
          <cell r="BA214" t="str">
            <v>---</v>
          </cell>
          <cell r="BB214" t="str">
            <v>---</v>
          </cell>
          <cell r="BC214" t="str">
            <v>---</v>
          </cell>
          <cell r="BD214" t="str">
            <v>---</v>
          </cell>
          <cell r="BE214" t="str">
            <v>---</v>
          </cell>
          <cell r="BF214" t="str">
            <v>---</v>
          </cell>
          <cell r="BG214">
            <v>0</v>
          </cell>
          <cell r="BH214" t="str">
            <v>---</v>
          </cell>
          <cell r="BI214" t="str">
            <v>---</v>
          </cell>
          <cell r="BJ214" t="str">
            <v>---</v>
          </cell>
          <cell r="BK214" t="str">
            <v>---</v>
          </cell>
          <cell r="BL214" t="str">
            <v>---</v>
          </cell>
          <cell r="BM214" t="str">
            <v>---</v>
          </cell>
          <cell r="BN214" t="str">
            <v>---</v>
          </cell>
          <cell r="BO214" t="str">
            <v>---</v>
          </cell>
          <cell r="BP214" t="str">
            <v>---</v>
          </cell>
          <cell r="BQ214">
            <v>0</v>
          </cell>
          <cell r="BS214">
            <v>34966</v>
          </cell>
          <cell r="BT214" t="str">
            <v>---</v>
          </cell>
          <cell r="BU214" t="str">
            <v>---</v>
          </cell>
          <cell r="BV214" t="str">
            <v>---</v>
          </cell>
          <cell r="BW214" t="str">
            <v>---</v>
          </cell>
          <cell r="BX214" t="str">
            <v>---</v>
          </cell>
          <cell r="BY214" t="str">
            <v>---</v>
          </cell>
          <cell r="BZ214" t="str">
            <v>---</v>
          </cell>
          <cell r="CA214" t="str">
            <v>---</v>
          </cell>
          <cell r="CB214" t="str">
            <v>---</v>
          </cell>
          <cell r="CC214">
            <v>0</v>
          </cell>
          <cell r="CD214" t="str">
            <v>---</v>
          </cell>
          <cell r="CE214" t="str">
            <v>---</v>
          </cell>
          <cell r="CF214" t="str">
            <v>---</v>
          </cell>
          <cell r="CG214" t="str">
            <v>---</v>
          </cell>
          <cell r="CH214" t="str">
            <v>---</v>
          </cell>
          <cell r="CI214" t="str">
            <v>---</v>
          </cell>
          <cell r="CJ214" t="str">
            <v>---</v>
          </cell>
          <cell r="CK214" t="str">
            <v>---</v>
          </cell>
          <cell r="CL214" t="str">
            <v>---</v>
          </cell>
          <cell r="CM214">
            <v>0</v>
          </cell>
        </row>
        <row r="215">
          <cell r="AW215">
            <v>34967</v>
          </cell>
          <cell r="AX215" t="str">
            <v>---</v>
          </cell>
          <cell r="AY215" t="str">
            <v>---</v>
          </cell>
          <cell r="AZ215" t="str">
            <v>---</v>
          </cell>
          <cell r="BA215" t="str">
            <v>---</v>
          </cell>
          <cell r="BB215" t="str">
            <v>---</v>
          </cell>
          <cell r="BC215" t="str">
            <v>---</v>
          </cell>
          <cell r="BD215" t="str">
            <v>---</v>
          </cell>
          <cell r="BE215" t="str">
            <v>---</v>
          </cell>
          <cell r="BF215" t="str">
            <v>---</v>
          </cell>
          <cell r="BG215">
            <v>0</v>
          </cell>
          <cell r="BH215" t="str">
            <v>---</v>
          </cell>
          <cell r="BI215" t="str">
            <v>---</v>
          </cell>
          <cell r="BJ215" t="str">
            <v>---</v>
          </cell>
          <cell r="BK215" t="str">
            <v>---</v>
          </cell>
          <cell r="BL215" t="str">
            <v>---</v>
          </cell>
          <cell r="BM215" t="str">
            <v>---</v>
          </cell>
          <cell r="BN215" t="str">
            <v>---</v>
          </cell>
          <cell r="BO215" t="str">
            <v>---</v>
          </cell>
          <cell r="BP215" t="str">
            <v>---</v>
          </cell>
          <cell r="BQ215">
            <v>0</v>
          </cell>
          <cell r="BS215">
            <v>34967</v>
          </cell>
          <cell r="BT215">
            <v>1</v>
          </cell>
          <cell r="BU215">
            <v>0</v>
          </cell>
          <cell r="BV215">
            <v>1</v>
          </cell>
          <cell r="BW215">
            <v>3</v>
          </cell>
          <cell r="BX215">
            <v>1</v>
          </cell>
          <cell r="BY215">
            <v>0</v>
          </cell>
          <cell r="BZ215">
            <v>0</v>
          </cell>
          <cell r="CA215">
            <v>0</v>
          </cell>
          <cell r="CB215">
            <v>1</v>
          </cell>
          <cell r="CC215">
            <v>7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</row>
        <row r="216">
          <cell r="AW216">
            <v>34968</v>
          </cell>
          <cell r="AX216" t="str">
            <v>---</v>
          </cell>
          <cell r="AY216" t="str">
            <v>---</v>
          </cell>
          <cell r="AZ216" t="str">
            <v>---</v>
          </cell>
          <cell r="BA216" t="str">
            <v>---</v>
          </cell>
          <cell r="BB216" t="str">
            <v>---</v>
          </cell>
          <cell r="BC216" t="str">
            <v>---</v>
          </cell>
          <cell r="BD216" t="str">
            <v>---</v>
          </cell>
          <cell r="BE216" t="str">
            <v>---</v>
          </cell>
          <cell r="BF216" t="str">
            <v>---</v>
          </cell>
          <cell r="BG216">
            <v>0</v>
          </cell>
          <cell r="BH216" t="str">
            <v>---</v>
          </cell>
          <cell r="BI216" t="str">
            <v>---</v>
          </cell>
          <cell r="BJ216" t="str">
            <v>---</v>
          </cell>
          <cell r="BK216" t="str">
            <v>---</v>
          </cell>
          <cell r="BL216" t="str">
            <v>---</v>
          </cell>
          <cell r="BM216" t="str">
            <v>---</v>
          </cell>
          <cell r="BN216" t="str">
            <v>---</v>
          </cell>
          <cell r="BO216" t="str">
            <v>---</v>
          </cell>
          <cell r="BP216" t="str">
            <v>---</v>
          </cell>
          <cell r="BQ216">
            <v>0</v>
          </cell>
          <cell r="BS216">
            <v>34968</v>
          </cell>
          <cell r="BT216" t="str">
            <v>---</v>
          </cell>
          <cell r="BU216" t="str">
            <v>---</v>
          </cell>
          <cell r="BV216" t="str">
            <v>---</v>
          </cell>
          <cell r="BW216" t="str">
            <v>---</v>
          </cell>
          <cell r="BX216" t="str">
            <v>---</v>
          </cell>
          <cell r="BY216" t="str">
            <v>---</v>
          </cell>
          <cell r="BZ216" t="str">
            <v>---</v>
          </cell>
          <cell r="CA216" t="str">
            <v>---</v>
          </cell>
          <cell r="CB216" t="str">
            <v>---</v>
          </cell>
          <cell r="CC216">
            <v>0</v>
          </cell>
          <cell r="CD216" t="str">
            <v>---</v>
          </cell>
          <cell r="CE216" t="str">
            <v>---</v>
          </cell>
          <cell r="CF216" t="str">
            <v>---</v>
          </cell>
          <cell r="CG216" t="str">
            <v>---</v>
          </cell>
          <cell r="CH216" t="str">
            <v>---</v>
          </cell>
          <cell r="CI216" t="str">
            <v>---</v>
          </cell>
          <cell r="CJ216" t="str">
            <v>---</v>
          </cell>
          <cell r="CK216" t="str">
            <v>---</v>
          </cell>
          <cell r="CL216" t="str">
            <v>---</v>
          </cell>
          <cell r="CM216">
            <v>0</v>
          </cell>
        </row>
        <row r="217">
          <cell r="AW217">
            <v>34969</v>
          </cell>
          <cell r="AX217" t="str">
            <v>---</v>
          </cell>
          <cell r="AY217" t="str">
            <v>---</v>
          </cell>
          <cell r="AZ217" t="str">
            <v>---</v>
          </cell>
          <cell r="BA217" t="str">
            <v>---</v>
          </cell>
          <cell r="BB217" t="str">
            <v>---</v>
          </cell>
          <cell r="BC217" t="str">
            <v>---</v>
          </cell>
          <cell r="BD217" t="str">
            <v>---</v>
          </cell>
          <cell r="BE217" t="str">
            <v>---</v>
          </cell>
          <cell r="BF217" t="str">
            <v>---</v>
          </cell>
          <cell r="BG217">
            <v>0</v>
          </cell>
          <cell r="BH217" t="str">
            <v>---</v>
          </cell>
          <cell r="BI217" t="str">
            <v>---</v>
          </cell>
          <cell r="BJ217" t="str">
            <v>---</v>
          </cell>
          <cell r="BK217" t="str">
            <v>---</v>
          </cell>
          <cell r="BL217" t="str">
            <v>---</v>
          </cell>
          <cell r="BM217" t="str">
            <v>---</v>
          </cell>
          <cell r="BN217" t="str">
            <v>---</v>
          </cell>
          <cell r="BO217" t="str">
            <v>---</v>
          </cell>
          <cell r="BP217" t="str">
            <v>---</v>
          </cell>
          <cell r="BQ217">
            <v>0</v>
          </cell>
          <cell r="BS217">
            <v>34969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1</v>
          </cell>
          <cell r="BY217">
            <v>3</v>
          </cell>
          <cell r="BZ217">
            <v>0</v>
          </cell>
          <cell r="CA217">
            <v>0</v>
          </cell>
          <cell r="CB217">
            <v>0</v>
          </cell>
          <cell r="CC217">
            <v>4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</row>
        <row r="218">
          <cell r="AW218">
            <v>34970</v>
          </cell>
          <cell r="AX218" t="str">
            <v>---</v>
          </cell>
          <cell r="AY218" t="str">
            <v>---</v>
          </cell>
          <cell r="AZ218" t="str">
            <v>---</v>
          </cell>
          <cell r="BA218" t="str">
            <v>---</v>
          </cell>
          <cell r="BB218" t="str">
            <v>---</v>
          </cell>
          <cell r="BC218" t="str">
            <v>---</v>
          </cell>
          <cell r="BD218" t="str">
            <v>---</v>
          </cell>
          <cell r="BE218" t="str">
            <v>---</v>
          </cell>
          <cell r="BF218" t="str">
            <v>---</v>
          </cell>
          <cell r="BG218">
            <v>0</v>
          </cell>
          <cell r="BH218" t="str">
            <v>---</v>
          </cell>
          <cell r="BI218" t="str">
            <v>---</v>
          </cell>
          <cell r="BJ218" t="str">
            <v>---</v>
          </cell>
          <cell r="BK218" t="str">
            <v>---</v>
          </cell>
          <cell r="BL218" t="str">
            <v>---</v>
          </cell>
          <cell r="BM218" t="str">
            <v>---</v>
          </cell>
          <cell r="BN218" t="str">
            <v>---</v>
          </cell>
          <cell r="BO218" t="str">
            <v>---</v>
          </cell>
          <cell r="BP218" t="str">
            <v>---</v>
          </cell>
          <cell r="BQ218">
            <v>0</v>
          </cell>
          <cell r="BS218">
            <v>34970</v>
          </cell>
          <cell r="BT218" t="str">
            <v>---</v>
          </cell>
          <cell r="BU218" t="str">
            <v>---</v>
          </cell>
          <cell r="BV218" t="str">
            <v>---</v>
          </cell>
          <cell r="BW218" t="str">
            <v>---</v>
          </cell>
          <cell r="BX218" t="str">
            <v>---</v>
          </cell>
          <cell r="BY218" t="str">
            <v>---</v>
          </cell>
          <cell r="BZ218" t="str">
            <v>---</v>
          </cell>
          <cell r="CA218" t="str">
            <v>---</v>
          </cell>
          <cell r="CB218" t="str">
            <v>---</v>
          </cell>
          <cell r="CC218">
            <v>0</v>
          </cell>
          <cell r="CD218" t="str">
            <v>---</v>
          </cell>
          <cell r="CE218" t="str">
            <v>---</v>
          </cell>
          <cell r="CF218" t="str">
            <v>---</v>
          </cell>
          <cell r="CG218" t="str">
            <v>---</v>
          </cell>
          <cell r="CH218" t="str">
            <v>---</v>
          </cell>
          <cell r="CI218" t="str">
            <v>---</v>
          </cell>
          <cell r="CJ218" t="str">
            <v>---</v>
          </cell>
          <cell r="CK218" t="str">
            <v>---</v>
          </cell>
          <cell r="CL218" t="str">
            <v>---</v>
          </cell>
          <cell r="CM218">
            <v>0</v>
          </cell>
        </row>
        <row r="219">
          <cell r="AW219">
            <v>34971</v>
          </cell>
          <cell r="AX219" t="str">
            <v>---</v>
          </cell>
          <cell r="AY219" t="str">
            <v>---</v>
          </cell>
          <cell r="AZ219" t="str">
            <v>---</v>
          </cell>
          <cell r="BA219" t="str">
            <v>---</v>
          </cell>
          <cell r="BB219" t="str">
            <v>---</v>
          </cell>
          <cell r="BC219" t="str">
            <v>---</v>
          </cell>
          <cell r="BD219" t="str">
            <v>---</v>
          </cell>
          <cell r="BE219" t="str">
            <v>---</v>
          </cell>
          <cell r="BF219" t="str">
            <v>---</v>
          </cell>
          <cell r="BG219">
            <v>0</v>
          </cell>
          <cell r="BH219" t="str">
            <v>---</v>
          </cell>
          <cell r="BI219" t="str">
            <v>---</v>
          </cell>
          <cell r="BJ219" t="str">
            <v>---</v>
          </cell>
          <cell r="BK219" t="str">
            <v>---</v>
          </cell>
          <cell r="BL219" t="str">
            <v>---</v>
          </cell>
          <cell r="BM219" t="str">
            <v>---</v>
          </cell>
          <cell r="BN219" t="str">
            <v>---</v>
          </cell>
          <cell r="BO219" t="str">
            <v>---</v>
          </cell>
          <cell r="BP219" t="str">
            <v>---</v>
          </cell>
          <cell r="BQ219">
            <v>0</v>
          </cell>
          <cell r="BS219">
            <v>34971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1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1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</row>
        <row r="220">
          <cell r="AW220">
            <v>34972</v>
          </cell>
          <cell r="AX220" t="str">
            <v>---</v>
          </cell>
          <cell r="AY220" t="str">
            <v>---</v>
          </cell>
          <cell r="AZ220" t="str">
            <v>---</v>
          </cell>
          <cell r="BA220" t="str">
            <v>---</v>
          </cell>
          <cell r="BB220" t="str">
            <v>---</v>
          </cell>
          <cell r="BC220" t="str">
            <v>---</v>
          </cell>
          <cell r="BD220" t="str">
            <v>---</v>
          </cell>
          <cell r="BE220" t="str">
            <v>---</v>
          </cell>
          <cell r="BF220" t="str">
            <v>---</v>
          </cell>
          <cell r="BG220">
            <v>0</v>
          </cell>
          <cell r="BH220" t="str">
            <v>---</v>
          </cell>
          <cell r="BI220" t="str">
            <v>---</v>
          </cell>
          <cell r="BJ220" t="str">
            <v>---</v>
          </cell>
          <cell r="BK220" t="str">
            <v>---</v>
          </cell>
          <cell r="BL220" t="str">
            <v>---</v>
          </cell>
          <cell r="BM220" t="str">
            <v>---</v>
          </cell>
          <cell r="BN220" t="str">
            <v>---</v>
          </cell>
          <cell r="BO220" t="str">
            <v>---</v>
          </cell>
          <cell r="BP220" t="str">
            <v>---</v>
          </cell>
          <cell r="BQ220">
            <v>0</v>
          </cell>
          <cell r="BS220">
            <v>34972</v>
          </cell>
          <cell r="BT220" t="str">
            <v>---</v>
          </cell>
          <cell r="BU220" t="str">
            <v>---</v>
          </cell>
          <cell r="BV220" t="str">
            <v>---</v>
          </cell>
          <cell r="BW220" t="str">
            <v>---</v>
          </cell>
          <cell r="BX220" t="str">
            <v>---</v>
          </cell>
          <cell r="BY220" t="str">
            <v>---</v>
          </cell>
          <cell r="BZ220" t="str">
            <v>---</v>
          </cell>
          <cell r="CA220" t="str">
            <v>---</v>
          </cell>
          <cell r="CB220" t="str">
            <v>---</v>
          </cell>
          <cell r="CC220">
            <v>0</v>
          </cell>
          <cell r="CD220" t="str">
            <v>---</v>
          </cell>
          <cell r="CE220" t="str">
            <v>---</v>
          </cell>
          <cell r="CF220" t="str">
            <v>---</v>
          </cell>
          <cell r="CG220" t="str">
            <v>---</v>
          </cell>
          <cell r="CH220" t="str">
            <v>---</v>
          </cell>
          <cell r="CI220" t="str">
            <v>---</v>
          </cell>
          <cell r="CJ220" t="str">
            <v>---</v>
          </cell>
          <cell r="CK220" t="str">
            <v>---</v>
          </cell>
          <cell r="CL220" t="str">
            <v>---</v>
          </cell>
          <cell r="CM220">
            <v>0</v>
          </cell>
        </row>
        <row r="221">
          <cell r="AW221">
            <v>40087</v>
          </cell>
          <cell r="AX221" t="str">
            <v>---</v>
          </cell>
          <cell r="AY221" t="str">
            <v>---</v>
          </cell>
          <cell r="AZ221" t="str">
            <v>---</v>
          </cell>
          <cell r="BA221" t="str">
            <v>---</v>
          </cell>
          <cell r="BB221" t="str">
            <v>---</v>
          </cell>
          <cell r="BC221" t="str">
            <v>---</v>
          </cell>
          <cell r="BD221" t="str">
            <v>---</v>
          </cell>
          <cell r="BE221" t="str">
            <v>---</v>
          </cell>
          <cell r="BF221" t="str">
            <v>---</v>
          </cell>
          <cell r="BG221">
            <v>0</v>
          </cell>
          <cell r="BH221" t="str">
            <v>---</v>
          </cell>
          <cell r="BI221" t="str">
            <v>---</v>
          </cell>
          <cell r="BJ221" t="str">
            <v>---</v>
          </cell>
          <cell r="BK221" t="str">
            <v>---</v>
          </cell>
          <cell r="BL221" t="str">
            <v>---</v>
          </cell>
          <cell r="BM221" t="str">
            <v>---</v>
          </cell>
          <cell r="BN221" t="str">
            <v>---</v>
          </cell>
          <cell r="BO221" t="str">
            <v>---</v>
          </cell>
          <cell r="BP221" t="str">
            <v>---</v>
          </cell>
          <cell r="BQ221">
            <v>0</v>
          </cell>
          <cell r="BS221">
            <v>40087</v>
          </cell>
          <cell r="BT221">
            <v>1</v>
          </cell>
          <cell r="BU221">
            <v>0</v>
          </cell>
          <cell r="BV221">
            <v>0</v>
          </cell>
          <cell r="BW221">
            <v>1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2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</row>
        <row r="223">
          <cell r="B223">
            <v>104155</v>
          </cell>
          <cell r="C223">
            <v>17085</v>
          </cell>
          <cell r="D223">
            <v>27414</v>
          </cell>
          <cell r="E223">
            <v>56418</v>
          </cell>
          <cell r="F223">
            <v>68200</v>
          </cell>
          <cell r="G223">
            <v>22481</v>
          </cell>
          <cell r="H223">
            <v>2042</v>
          </cell>
          <cell r="I223">
            <v>1564</v>
          </cell>
          <cell r="J223">
            <v>7488</v>
          </cell>
          <cell r="K223">
            <v>306847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N"/>
    </sheetNames>
    <sheetDataSet>
      <sheetData sheetId="0">
        <row r="9">
          <cell r="B9">
            <v>0</v>
          </cell>
        </row>
        <row r="196">
          <cell r="B196">
            <v>0</v>
          </cell>
          <cell r="C196">
            <v>8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8511-CA13-4E42-8AF0-CBF72C6E0E17}">
  <dimension ref="A1:R77"/>
  <sheetViews>
    <sheetView workbookViewId="0">
      <selection activeCell="J54" sqref="J54"/>
    </sheetView>
  </sheetViews>
  <sheetFormatPr defaultRowHeight="12.75"/>
  <cols>
    <col min="1" max="1" width="20.42578125" style="1" customWidth="1"/>
    <col min="2" max="5" width="11.7109375" style="1" customWidth="1"/>
    <col min="6" max="7" width="9.7109375" style="1" customWidth="1"/>
    <col min="8" max="8" width="11.7109375" style="1" customWidth="1"/>
    <col min="9" max="10" width="9.7109375" style="1" customWidth="1"/>
    <col min="11" max="11" width="9.140625" style="1"/>
    <col min="12" max="13" width="10.140625" style="1" customWidth="1"/>
    <col min="14" max="14" width="9.85546875" style="1" customWidth="1"/>
    <col min="15" max="15" width="11.7109375" style="1" customWidth="1"/>
    <col min="16" max="16" width="9.7109375" style="1" bestFit="1" customWidth="1"/>
    <col min="17" max="17" width="13.42578125" style="1" bestFit="1" customWidth="1"/>
    <col min="18" max="18" width="12.140625" style="1" customWidth="1"/>
    <col min="19" max="256" width="9.140625" style="1"/>
    <col min="257" max="257" width="20.42578125" style="1" customWidth="1"/>
    <col min="258" max="261" width="11.7109375" style="1" customWidth="1"/>
    <col min="262" max="263" width="9.7109375" style="1" customWidth="1"/>
    <col min="264" max="264" width="11.7109375" style="1" customWidth="1"/>
    <col min="265" max="266" width="9.7109375" style="1" customWidth="1"/>
    <col min="267" max="267" width="9.140625" style="1"/>
    <col min="268" max="269" width="10.140625" style="1" customWidth="1"/>
    <col min="270" max="270" width="9.85546875" style="1" customWidth="1"/>
    <col min="271" max="271" width="11.7109375" style="1" customWidth="1"/>
    <col min="272" max="272" width="9.7109375" style="1" bestFit="1" customWidth="1"/>
    <col min="273" max="273" width="13.42578125" style="1" bestFit="1" customWidth="1"/>
    <col min="274" max="274" width="12.140625" style="1" customWidth="1"/>
    <col min="275" max="512" width="9.140625" style="1"/>
    <col min="513" max="513" width="20.42578125" style="1" customWidth="1"/>
    <col min="514" max="517" width="11.7109375" style="1" customWidth="1"/>
    <col min="518" max="519" width="9.7109375" style="1" customWidth="1"/>
    <col min="520" max="520" width="11.7109375" style="1" customWidth="1"/>
    <col min="521" max="522" width="9.7109375" style="1" customWidth="1"/>
    <col min="523" max="523" width="9.140625" style="1"/>
    <col min="524" max="525" width="10.140625" style="1" customWidth="1"/>
    <col min="526" max="526" width="9.85546875" style="1" customWidth="1"/>
    <col min="527" max="527" width="11.7109375" style="1" customWidth="1"/>
    <col min="528" max="528" width="9.7109375" style="1" bestFit="1" customWidth="1"/>
    <col min="529" max="529" width="13.42578125" style="1" bestFit="1" customWidth="1"/>
    <col min="530" max="530" width="12.140625" style="1" customWidth="1"/>
    <col min="531" max="768" width="9.140625" style="1"/>
    <col min="769" max="769" width="20.42578125" style="1" customWidth="1"/>
    <col min="770" max="773" width="11.7109375" style="1" customWidth="1"/>
    <col min="774" max="775" width="9.7109375" style="1" customWidth="1"/>
    <col min="776" max="776" width="11.7109375" style="1" customWidth="1"/>
    <col min="777" max="778" width="9.7109375" style="1" customWidth="1"/>
    <col min="779" max="779" width="9.140625" style="1"/>
    <col min="780" max="781" width="10.140625" style="1" customWidth="1"/>
    <col min="782" max="782" width="9.85546875" style="1" customWidth="1"/>
    <col min="783" max="783" width="11.7109375" style="1" customWidth="1"/>
    <col min="784" max="784" width="9.7109375" style="1" bestFit="1" customWidth="1"/>
    <col min="785" max="785" width="13.42578125" style="1" bestFit="1" customWidth="1"/>
    <col min="786" max="786" width="12.140625" style="1" customWidth="1"/>
    <col min="787" max="1024" width="9.140625" style="1"/>
    <col min="1025" max="1025" width="20.42578125" style="1" customWidth="1"/>
    <col min="1026" max="1029" width="11.7109375" style="1" customWidth="1"/>
    <col min="1030" max="1031" width="9.7109375" style="1" customWidth="1"/>
    <col min="1032" max="1032" width="11.7109375" style="1" customWidth="1"/>
    <col min="1033" max="1034" width="9.7109375" style="1" customWidth="1"/>
    <col min="1035" max="1035" width="9.140625" style="1"/>
    <col min="1036" max="1037" width="10.140625" style="1" customWidth="1"/>
    <col min="1038" max="1038" width="9.85546875" style="1" customWidth="1"/>
    <col min="1039" max="1039" width="11.7109375" style="1" customWidth="1"/>
    <col min="1040" max="1040" width="9.7109375" style="1" bestFit="1" customWidth="1"/>
    <col min="1041" max="1041" width="13.42578125" style="1" bestFit="1" customWidth="1"/>
    <col min="1042" max="1042" width="12.140625" style="1" customWidth="1"/>
    <col min="1043" max="1280" width="9.140625" style="1"/>
    <col min="1281" max="1281" width="20.42578125" style="1" customWidth="1"/>
    <col min="1282" max="1285" width="11.7109375" style="1" customWidth="1"/>
    <col min="1286" max="1287" width="9.7109375" style="1" customWidth="1"/>
    <col min="1288" max="1288" width="11.7109375" style="1" customWidth="1"/>
    <col min="1289" max="1290" width="9.7109375" style="1" customWidth="1"/>
    <col min="1291" max="1291" width="9.140625" style="1"/>
    <col min="1292" max="1293" width="10.140625" style="1" customWidth="1"/>
    <col min="1294" max="1294" width="9.85546875" style="1" customWidth="1"/>
    <col min="1295" max="1295" width="11.7109375" style="1" customWidth="1"/>
    <col min="1296" max="1296" width="9.7109375" style="1" bestFit="1" customWidth="1"/>
    <col min="1297" max="1297" width="13.42578125" style="1" bestFit="1" customWidth="1"/>
    <col min="1298" max="1298" width="12.140625" style="1" customWidth="1"/>
    <col min="1299" max="1536" width="9.140625" style="1"/>
    <col min="1537" max="1537" width="20.42578125" style="1" customWidth="1"/>
    <col min="1538" max="1541" width="11.7109375" style="1" customWidth="1"/>
    <col min="1542" max="1543" width="9.7109375" style="1" customWidth="1"/>
    <col min="1544" max="1544" width="11.7109375" style="1" customWidth="1"/>
    <col min="1545" max="1546" width="9.7109375" style="1" customWidth="1"/>
    <col min="1547" max="1547" width="9.140625" style="1"/>
    <col min="1548" max="1549" width="10.140625" style="1" customWidth="1"/>
    <col min="1550" max="1550" width="9.85546875" style="1" customWidth="1"/>
    <col min="1551" max="1551" width="11.7109375" style="1" customWidth="1"/>
    <col min="1552" max="1552" width="9.7109375" style="1" bestFit="1" customWidth="1"/>
    <col min="1553" max="1553" width="13.42578125" style="1" bestFit="1" customWidth="1"/>
    <col min="1554" max="1554" width="12.140625" style="1" customWidth="1"/>
    <col min="1555" max="1792" width="9.140625" style="1"/>
    <col min="1793" max="1793" width="20.42578125" style="1" customWidth="1"/>
    <col min="1794" max="1797" width="11.7109375" style="1" customWidth="1"/>
    <col min="1798" max="1799" width="9.7109375" style="1" customWidth="1"/>
    <col min="1800" max="1800" width="11.7109375" style="1" customWidth="1"/>
    <col min="1801" max="1802" width="9.7109375" style="1" customWidth="1"/>
    <col min="1803" max="1803" width="9.140625" style="1"/>
    <col min="1804" max="1805" width="10.140625" style="1" customWidth="1"/>
    <col min="1806" max="1806" width="9.85546875" style="1" customWidth="1"/>
    <col min="1807" max="1807" width="11.7109375" style="1" customWidth="1"/>
    <col min="1808" max="1808" width="9.7109375" style="1" bestFit="1" customWidth="1"/>
    <col min="1809" max="1809" width="13.42578125" style="1" bestFit="1" customWidth="1"/>
    <col min="1810" max="1810" width="12.140625" style="1" customWidth="1"/>
    <col min="1811" max="2048" width="9.140625" style="1"/>
    <col min="2049" max="2049" width="20.42578125" style="1" customWidth="1"/>
    <col min="2050" max="2053" width="11.7109375" style="1" customWidth="1"/>
    <col min="2054" max="2055" width="9.7109375" style="1" customWidth="1"/>
    <col min="2056" max="2056" width="11.7109375" style="1" customWidth="1"/>
    <col min="2057" max="2058" width="9.7109375" style="1" customWidth="1"/>
    <col min="2059" max="2059" width="9.140625" style="1"/>
    <col min="2060" max="2061" width="10.140625" style="1" customWidth="1"/>
    <col min="2062" max="2062" width="9.85546875" style="1" customWidth="1"/>
    <col min="2063" max="2063" width="11.7109375" style="1" customWidth="1"/>
    <col min="2064" max="2064" width="9.7109375" style="1" bestFit="1" customWidth="1"/>
    <col min="2065" max="2065" width="13.42578125" style="1" bestFit="1" customWidth="1"/>
    <col min="2066" max="2066" width="12.140625" style="1" customWidth="1"/>
    <col min="2067" max="2304" width="9.140625" style="1"/>
    <col min="2305" max="2305" width="20.42578125" style="1" customWidth="1"/>
    <col min="2306" max="2309" width="11.7109375" style="1" customWidth="1"/>
    <col min="2310" max="2311" width="9.7109375" style="1" customWidth="1"/>
    <col min="2312" max="2312" width="11.7109375" style="1" customWidth="1"/>
    <col min="2313" max="2314" width="9.7109375" style="1" customWidth="1"/>
    <col min="2315" max="2315" width="9.140625" style="1"/>
    <col min="2316" max="2317" width="10.140625" style="1" customWidth="1"/>
    <col min="2318" max="2318" width="9.85546875" style="1" customWidth="1"/>
    <col min="2319" max="2319" width="11.7109375" style="1" customWidth="1"/>
    <col min="2320" max="2320" width="9.7109375" style="1" bestFit="1" customWidth="1"/>
    <col min="2321" max="2321" width="13.42578125" style="1" bestFit="1" customWidth="1"/>
    <col min="2322" max="2322" width="12.140625" style="1" customWidth="1"/>
    <col min="2323" max="2560" width="9.140625" style="1"/>
    <col min="2561" max="2561" width="20.42578125" style="1" customWidth="1"/>
    <col min="2562" max="2565" width="11.7109375" style="1" customWidth="1"/>
    <col min="2566" max="2567" width="9.7109375" style="1" customWidth="1"/>
    <col min="2568" max="2568" width="11.7109375" style="1" customWidth="1"/>
    <col min="2569" max="2570" width="9.7109375" style="1" customWidth="1"/>
    <col min="2571" max="2571" width="9.140625" style="1"/>
    <col min="2572" max="2573" width="10.140625" style="1" customWidth="1"/>
    <col min="2574" max="2574" width="9.85546875" style="1" customWidth="1"/>
    <col min="2575" max="2575" width="11.7109375" style="1" customWidth="1"/>
    <col min="2576" max="2576" width="9.7109375" style="1" bestFit="1" customWidth="1"/>
    <col min="2577" max="2577" width="13.42578125" style="1" bestFit="1" customWidth="1"/>
    <col min="2578" max="2578" width="12.140625" style="1" customWidth="1"/>
    <col min="2579" max="2816" width="9.140625" style="1"/>
    <col min="2817" max="2817" width="20.42578125" style="1" customWidth="1"/>
    <col min="2818" max="2821" width="11.7109375" style="1" customWidth="1"/>
    <col min="2822" max="2823" width="9.7109375" style="1" customWidth="1"/>
    <col min="2824" max="2824" width="11.7109375" style="1" customWidth="1"/>
    <col min="2825" max="2826" width="9.7109375" style="1" customWidth="1"/>
    <col min="2827" max="2827" width="9.140625" style="1"/>
    <col min="2828" max="2829" width="10.140625" style="1" customWidth="1"/>
    <col min="2830" max="2830" width="9.85546875" style="1" customWidth="1"/>
    <col min="2831" max="2831" width="11.7109375" style="1" customWidth="1"/>
    <col min="2832" max="2832" width="9.7109375" style="1" bestFit="1" customWidth="1"/>
    <col min="2833" max="2833" width="13.42578125" style="1" bestFit="1" customWidth="1"/>
    <col min="2834" max="2834" width="12.140625" style="1" customWidth="1"/>
    <col min="2835" max="3072" width="9.140625" style="1"/>
    <col min="3073" max="3073" width="20.42578125" style="1" customWidth="1"/>
    <col min="3074" max="3077" width="11.7109375" style="1" customWidth="1"/>
    <col min="3078" max="3079" width="9.7109375" style="1" customWidth="1"/>
    <col min="3080" max="3080" width="11.7109375" style="1" customWidth="1"/>
    <col min="3081" max="3082" width="9.7109375" style="1" customWidth="1"/>
    <col min="3083" max="3083" width="9.140625" style="1"/>
    <col min="3084" max="3085" width="10.140625" style="1" customWidth="1"/>
    <col min="3086" max="3086" width="9.85546875" style="1" customWidth="1"/>
    <col min="3087" max="3087" width="11.7109375" style="1" customWidth="1"/>
    <col min="3088" max="3088" width="9.7109375" style="1" bestFit="1" customWidth="1"/>
    <col min="3089" max="3089" width="13.42578125" style="1" bestFit="1" customWidth="1"/>
    <col min="3090" max="3090" width="12.140625" style="1" customWidth="1"/>
    <col min="3091" max="3328" width="9.140625" style="1"/>
    <col min="3329" max="3329" width="20.42578125" style="1" customWidth="1"/>
    <col min="3330" max="3333" width="11.7109375" style="1" customWidth="1"/>
    <col min="3334" max="3335" width="9.7109375" style="1" customWidth="1"/>
    <col min="3336" max="3336" width="11.7109375" style="1" customWidth="1"/>
    <col min="3337" max="3338" width="9.7109375" style="1" customWidth="1"/>
    <col min="3339" max="3339" width="9.140625" style="1"/>
    <col min="3340" max="3341" width="10.140625" style="1" customWidth="1"/>
    <col min="3342" max="3342" width="9.85546875" style="1" customWidth="1"/>
    <col min="3343" max="3343" width="11.7109375" style="1" customWidth="1"/>
    <col min="3344" max="3344" width="9.7109375" style="1" bestFit="1" customWidth="1"/>
    <col min="3345" max="3345" width="13.42578125" style="1" bestFit="1" customWidth="1"/>
    <col min="3346" max="3346" width="12.140625" style="1" customWidth="1"/>
    <col min="3347" max="3584" width="9.140625" style="1"/>
    <col min="3585" max="3585" width="20.42578125" style="1" customWidth="1"/>
    <col min="3586" max="3589" width="11.7109375" style="1" customWidth="1"/>
    <col min="3590" max="3591" width="9.7109375" style="1" customWidth="1"/>
    <col min="3592" max="3592" width="11.7109375" style="1" customWidth="1"/>
    <col min="3593" max="3594" width="9.7109375" style="1" customWidth="1"/>
    <col min="3595" max="3595" width="9.140625" style="1"/>
    <col min="3596" max="3597" width="10.140625" style="1" customWidth="1"/>
    <col min="3598" max="3598" width="9.85546875" style="1" customWidth="1"/>
    <col min="3599" max="3599" width="11.7109375" style="1" customWidth="1"/>
    <col min="3600" max="3600" width="9.7109375" style="1" bestFit="1" customWidth="1"/>
    <col min="3601" max="3601" width="13.42578125" style="1" bestFit="1" customWidth="1"/>
    <col min="3602" max="3602" width="12.140625" style="1" customWidth="1"/>
    <col min="3603" max="3840" width="9.140625" style="1"/>
    <col min="3841" max="3841" width="20.42578125" style="1" customWidth="1"/>
    <col min="3842" max="3845" width="11.7109375" style="1" customWidth="1"/>
    <col min="3846" max="3847" width="9.7109375" style="1" customWidth="1"/>
    <col min="3848" max="3848" width="11.7109375" style="1" customWidth="1"/>
    <col min="3849" max="3850" width="9.7109375" style="1" customWidth="1"/>
    <col min="3851" max="3851" width="9.140625" style="1"/>
    <col min="3852" max="3853" width="10.140625" style="1" customWidth="1"/>
    <col min="3854" max="3854" width="9.85546875" style="1" customWidth="1"/>
    <col min="3855" max="3855" width="11.7109375" style="1" customWidth="1"/>
    <col min="3856" max="3856" width="9.7109375" style="1" bestFit="1" customWidth="1"/>
    <col min="3857" max="3857" width="13.42578125" style="1" bestFit="1" customWidth="1"/>
    <col min="3858" max="3858" width="12.140625" style="1" customWidth="1"/>
    <col min="3859" max="4096" width="9.140625" style="1"/>
    <col min="4097" max="4097" width="20.42578125" style="1" customWidth="1"/>
    <col min="4098" max="4101" width="11.7109375" style="1" customWidth="1"/>
    <col min="4102" max="4103" width="9.7109375" style="1" customWidth="1"/>
    <col min="4104" max="4104" width="11.7109375" style="1" customWidth="1"/>
    <col min="4105" max="4106" width="9.7109375" style="1" customWidth="1"/>
    <col min="4107" max="4107" width="9.140625" style="1"/>
    <col min="4108" max="4109" width="10.140625" style="1" customWidth="1"/>
    <col min="4110" max="4110" width="9.85546875" style="1" customWidth="1"/>
    <col min="4111" max="4111" width="11.7109375" style="1" customWidth="1"/>
    <col min="4112" max="4112" width="9.7109375" style="1" bestFit="1" customWidth="1"/>
    <col min="4113" max="4113" width="13.42578125" style="1" bestFit="1" customWidth="1"/>
    <col min="4114" max="4114" width="12.140625" style="1" customWidth="1"/>
    <col min="4115" max="4352" width="9.140625" style="1"/>
    <col min="4353" max="4353" width="20.42578125" style="1" customWidth="1"/>
    <col min="4354" max="4357" width="11.7109375" style="1" customWidth="1"/>
    <col min="4358" max="4359" width="9.7109375" style="1" customWidth="1"/>
    <col min="4360" max="4360" width="11.7109375" style="1" customWidth="1"/>
    <col min="4361" max="4362" width="9.7109375" style="1" customWidth="1"/>
    <col min="4363" max="4363" width="9.140625" style="1"/>
    <col min="4364" max="4365" width="10.140625" style="1" customWidth="1"/>
    <col min="4366" max="4366" width="9.85546875" style="1" customWidth="1"/>
    <col min="4367" max="4367" width="11.7109375" style="1" customWidth="1"/>
    <col min="4368" max="4368" width="9.7109375" style="1" bestFit="1" customWidth="1"/>
    <col min="4369" max="4369" width="13.42578125" style="1" bestFit="1" customWidth="1"/>
    <col min="4370" max="4370" width="12.140625" style="1" customWidth="1"/>
    <col min="4371" max="4608" width="9.140625" style="1"/>
    <col min="4609" max="4609" width="20.42578125" style="1" customWidth="1"/>
    <col min="4610" max="4613" width="11.7109375" style="1" customWidth="1"/>
    <col min="4614" max="4615" width="9.7109375" style="1" customWidth="1"/>
    <col min="4616" max="4616" width="11.7109375" style="1" customWidth="1"/>
    <col min="4617" max="4618" width="9.7109375" style="1" customWidth="1"/>
    <col min="4619" max="4619" width="9.140625" style="1"/>
    <col min="4620" max="4621" width="10.140625" style="1" customWidth="1"/>
    <col min="4622" max="4622" width="9.85546875" style="1" customWidth="1"/>
    <col min="4623" max="4623" width="11.7109375" style="1" customWidth="1"/>
    <col min="4624" max="4624" width="9.7109375" style="1" bestFit="1" customWidth="1"/>
    <col min="4625" max="4625" width="13.42578125" style="1" bestFit="1" customWidth="1"/>
    <col min="4626" max="4626" width="12.140625" style="1" customWidth="1"/>
    <col min="4627" max="4864" width="9.140625" style="1"/>
    <col min="4865" max="4865" width="20.42578125" style="1" customWidth="1"/>
    <col min="4866" max="4869" width="11.7109375" style="1" customWidth="1"/>
    <col min="4870" max="4871" width="9.7109375" style="1" customWidth="1"/>
    <col min="4872" max="4872" width="11.7109375" style="1" customWidth="1"/>
    <col min="4873" max="4874" width="9.7109375" style="1" customWidth="1"/>
    <col min="4875" max="4875" width="9.140625" style="1"/>
    <col min="4876" max="4877" width="10.140625" style="1" customWidth="1"/>
    <col min="4878" max="4878" width="9.85546875" style="1" customWidth="1"/>
    <col min="4879" max="4879" width="11.7109375" style="1" customWidth="1"/>
    <col min="4880" max="4880" width="9.7109375" style="1" bestFit="1" customWidth="1"/>
    <col min="4881" max="4881" width="13.42578125" style="1" bestFit="1" customWidth="1"/>
    <col min="4882" max="4882" width="12.140625" style="1" customWidth="1"/>
    <col min="4883" max="5120" width="9.140625" style="1"/>
    <col min="5121" max="5121" width="20.42578125" style="1" customWidth="1"/>
    <col min="5122" max="5125" width="11.7109375" style="1" customWidth="1"/>
    <col min="5126" max="5127" width="9.7109375" style="1" customWidth="1"/>
    <col min="5128" max="5128" width="11.7109375" style="1" customWidth="1"/>
    <col min="5129" max="5130" width="9.7109375" style="1" customWidth="1"/>
    <col min="5131" max="5131" width="9.140625" style="1"/>
    <col min="5132" max="5133" width="10.140625" style="1" customWidth="1"/>
    <col min="5134" max="5134" width="9.85546875" style="1" customWidth="1"/>
    <col min="5135" max="5135" width="11.7109375" style="1" customWidth="1"/>
    <col min="5136" max="5136" width="9.7109375" style="1" bestFit="1" customWidth="1"/>
    <col min="5137" max="5137" width="13.42578125" style="1" bestFit="1" customWidth="1"/>
    <col min="5138" max="5138" width="12.140625" style="1" customWidth="1"/>
    <col min="5139" max="5376" width="9.140625" style="1"/>
    <col min="5377" max="5377" width="20.42578125" style="1" customWidth="1"/>
    <col min="5378" max="5381" width="11.7109375" style="1" customWidth="1"/>
    <col min="5382" max="5383" width="9.7109375" style="1" customWidth="1"/>
    <col min="5384" max="5384" width="11.7109375" style="1" customWidth="1"/>
    <col min="5385" max="5386" width="9.7109375" style="1" customWidth="1"/>
    <col min="5387" max="5387" width="9.140625" style="1"/>
    <col min="5388" max="5389" width="10.140625" style="1" customWidth="1"/>
    <col min="5390" max="5390" width="9.85546875" style="1" customWidth="1"/>
    <col min="5391" max="5391" width="11.7109375" style="1" customWidth="1"/>
    <col min="5392" max="5392" width="9.7109375" style="1" bestFit="1" customWidth="1"/>
    <col min="5393" max="5393" width="13.42578125" style="1" bestFit="1" customWidth="1"/>
    <col min="5394" max="5394" width="12.140625" style="1" customWidth="1"/>
    <col min="5395" max="5632" width="9.140625" style="1"/>
    <col min="5633" max="5633" width="20.42578125" style="1" customWidth="1"/>
    <col min="5634" max="5637" width="11.7109375" style="1" customWidth="1"/>
    <col min="5638" max="5639" width="9.7109375" style="1" customWidth="1"/>
    <col min="5640" max="5640" width="11.7109375" style="1" customWidth="1"/>
    <col min="5641" max="5642" width="9.7109375" style="1" customWidth="1"/>
    <col min="5643" max="5643" width="9.140625" style="1"/>
    <col min="5644" max="5645" width="10.140625" style="1" customWidth="1"/>
    <col min="5646" max="5646" width="9.85546875" style="1" customWidth="1"/>
    <col min="5647" max="5647" width="11.7109375" style="1" customWidth="1"/>
    <col min="5648" max="5648" width="9.7109375" style="1" bestFit="1" customWidth="1"/>
    <col min="5649" max="5649" width="13.42578125" style="1" bestFit="1" customWidth="1"/>
    <col min="5650" max="5650" width="12.140625" style="1" customWidth="1"/>
    <col min="5651" max="5888" width="9.140625" style="1"/>
    <col min="5889" max="5889" width="20.42578125" style="1" customWidth="1"/>
    <col min="5890" max="5893" width="11.7109375" style="1" customWidth="1"/>
    <col min="5894" max="5895" width="9.7109375" style="1" customWidth="1"/>
    <col min="5896" max="5896" width="11.7109375" style="1" customWidth="1"/>
    <col min="5897" max="5898" width="9.7109375" style="1" customWidth="1"/>
    <col min="5899" max="5899" width="9.140625" style="1"/>
    <col min="5900" max="5901" width="10.140625" style="1" customWidth="1"/>
    <col min="5902" max="5902" width="9.85546875" style="1" customWidth="1"/>
    <col min="5903" max="5903" width="11.7109375" style="1" customWidth="1"/>
    <col min="5904" max="5904" width="9.7109375" style="1" bestFit="1" customWidth="1"/>
    <col min="5905" max="5905" width="13.42578125" style="1" bestFit="1" customWidth="1"/>
    <col min="5906" max="5906" width="12.140625" style="1" customWidth="1"/>
    <col min="5907" max="6144" width="9.140625" style="1"/>
    <col min="6145" max="6145" width="20.42578125" style="1" customWidth="1"/>
    <col min="6146" max="6149" width="11.7109375" style="1" customWidth="1"/>
    <col min="6150" max="6151" width="9.7109375" style="1" customWidth="1"/>
    <col min="6152" max="6152" width="11.7109375" style="1" customWidth="1"/>
    <col min="6153" max="6154" width="9.7109375" style="1" customWidth="1"/>
    <col min="6155" max="6155" width="9.140625" style="1"/>
    <col min="6156" max="6157" width="10.140625" style="1" customWidth="1"/>
    <col min="6158" max="6158" width="9.85546875" style="1" customWidth="1"/>
    <col min="6159" max="6159" width="11.7109375" style="1" customWidth="1"/>
    <col min="6160" max="6160" width="9.7109375" style="1" bestFit="1" customWidth="1"/>
    <col min="6161" max="6161" width="13.42578125" style="1" bestFit="1" customWidth="1"/>
    <col min="6162" max="6162" width="12.140625" style="1" customWidth="1"/>
    <col min="6163" max="6400" width="9.140625" style="1"/>
    <col min="6401" max="6401" width="20.42578125" style="1" customWidth="1"/>
    <col min="6402" max="6405" width="11.7109375" style="1" customWidth="1"/>
    <col min="6406" max="6407" width="9.7109375" style="1" customWidth="1"/>
    <col min="6408" max="6408" width="11.7109375" style="1" customWidth="1"/>
    <col min="6409" max="6410" width="9.7109375" style="1" customWidth="1"/>
    <col min="6411" max="6411" width="9.140625" style="1"/>
    <col min="6412" max="6413" width="10.140625" style="1" customWidth="1"/>
    <col min="6414" max="6414" width="9.85546875" style="1" customWidth="1"/>
    <col min="6415" max="6415" width="11.7109375" style="1" customWidth="1"/>
    <col min="6416" max="6416" width="9.7109375" style="1" bestFit="1" customWidth="1"/>
    <col min="6417" max="6417" width="13.42578125" style="1" bestFit="1" customWidth="1"/>
    <col min="6418" max="6418" width="12.140625" style="1" customWidth="1"/>
    <col min="6419" max="6656" width="9.140625" style="1"/>
    <col min="6657" max="6657" width="20.42578125" style="1" customWidth="1"/>
    <col min="6658" max="6661" width="11.7109375" style="1" customWidth="1"/>
    <col min="6662" max="6663" width="9.7109375" style="1" customWidth="1"/>
    <col min="6664" max="6664" width="11.7109375" style="1" customWidth="1"/>
    <col min="6665" max="6666" width="9.7109375" style="1" customWidth="1"/>
    <col min="6667" max="6667" width="9.140625" style="1"/>
    <col min="6668" max="6669" width="10.140625" style="1" customWidth="1"/>
    <col min="6670" max="6670" width="9.85546875" style="1" customWidth="1"/>
    <col min="6671" max="6671" width="11.7109375" style="1" customWidth="1"/>
    <col min="6672" max="6672" width="9.7109375" style="1" bestFit="1" customWidth="1"/>
    <col min="6673" max="6673" width="13.42578125" style="1" bestFit="1" customWidth="1"/>
    <col min="6674" max="6674" width="12.140625" style="1" customWidth="1"/>
    <col min="6675" max="6912" width="9.140625" style="1"/>
    <col min="6913" max="6913" width="20.42578125" style="1" customWidth="1"/>
    <col min="6914" max="6917" width="11.7109375" style="1" customWidth="1"/>
    <col min="6918" max="6919" width="9.7109375" style="1" customWidth="1"/>
    <col min="6920" max="6920" width="11.7109375" style="1" customWidth="1"/>
    <col min="6921" max="6922" width="9.7109375" style="1" customWidth="1"/>
    <col min="6923" max="6923" width="9.140625" style="1"/>
    <col min="6924" max="6925" width="10.140625" style="1" customWidth="1"/>
    <col min="6926" max="6926" width="9.85546875" style="1" customWidth="1"/>
    <col min="6927" max="6927" width="11.7109375" style="1" customWidth="1"/>
    <col min="6928" max="6928" width="9.7109375" style="1" bestFit="1" customWidth="1"/>
    <col min="6929" max="6929" width="13.42578125" style="1" bestFit="1" customWidth="1"/>
    <col min="6930" max="6930" width="12.140625" style="1" customWidth="1"/>
    <col min="6931" max="7168" width="9.140625" style="1"/>
    <col min="7169" max="7169" width="20.42578125" style="1" customWidth="1"/>
    <col min="7170" max="7173" width="11.7109375" style="1" customWidth="1"/>
    <col min="7174" max="7175" width="9.7109375" style="1" customWidth="1"/>
    <col min="7176" max="7176" width="11.7109375" style="1" customWidth="1"/>
    <col min="7177" max="7178" width="9.7109375" style="1" customWidth="1"/>
    <col min="7179" max="7179" width="9.140625" style="1"/>
    <col min="7180" max="7181" width="10.140625" style="1" customWidth="1"/>
    <col min="7182" max="7182" width="9.85546875" style="1" customWidth="1"/>
    <col min="7183" max="7183" width="11.7109375" style="1" customWidth="1"/>
    <col min="7184" max="7184" width="9.7109375" style="1" bestFit="1" customWidth="1"/>
    <col min="7185" max="7185" width="13.42578125" style="1" bestFit="1" customWidth="1"/>
    <col min="7186" max="7186" width="12.140625" style="1" customWidth="1"/>
    <col min="7187" max="7424" width="9.140625" style="1"/>
    <col min="7425" max="7425" width="20.42578125" style="1" customWidth="1"/>
    <col min="7426" max="7429" width="11.7109375" style="1" customWidth="1"/>
    <col min="7430" max="7431" width="9.7109375" style="1" customWidth="1"/>
    <col min="7432" max="7432" width="11.7109375" style="1" customWidth="1"/>
    <col min="7433" max="7434" width="9.7109375" style="1" customWidth="1"/>
    <col min="7435" max="7435" width="9.140625" style="1"/>
    <col min="7436" max="7437" width="10.140625" style="1" customWidth="1"/>
    <col min="7438" max="7438" width="9.85546875" style="1" customWidth="1"/>
    <col min="7439" max="7439" width="11.7109375" style="1" customWidth="1"/>
    <col min="7440" max="7440" width="9.7109375" style="1" bestFit="1" customWidth="1"/>
    <col min="7441" max="7441" width="13.42578125" style="1" bestFit="1" customWidth="1"/>
    <col min="7442" max="7442" width="12.140625" style="1" customWidth="1"/>
    <col min="7443" max="7680" width="9.140625" style="1"/>
    <col min="7681" max="7681" width="20.42578125" style="1" customWidth="1"/>
    <col min="7682" max="7685" width="11.7109375" style="1" customWidth="1"/>
    <col min="7686" max="7687" width="9.7109375" style="1" customWidth="1"/>
    <col min="7688" max="7688" width="11.7109375" style="1" customWidth="1"/>
    <col min="7689" max="7690" width="9.7109375" style="1" customWidth="1"/>
    <col min="7691" max="7691" width="9.140625" style="1"/>
    <col min="7692" max="7693" width="10.140625" style="1" customWidth="1"/>
    <col min="7694" max="7694" width="9.85546875" style="1" customWidth="1"/>
    <col min="7695" max="7695" width="11.7109375" style="1" customWidth="1"/>
    <col min="7696" max="7696" width="9.7109375" style="1" bestFit="1" customWidth="1"/>
    <col min="7697" max="7697" width="13.42578125" style="1" bestFit="1" customWidth="1"/>
    <col min="7698" max="7698" width="12.140625" style="1" customWidth="1"/>
    <col min="7699" max="7936" width="9.140625" style="1"/>
    <col min="7937" max="7937" width="20.42578125" style="1" customWidth="1"/>
    <col min="7938" max="7941" width="11.7109375" style="1" customWidth="1"/>
    <col min="7942" max="7943" width="9.7109375" style="1" customWidth="1"/>
    <col min="7944" max="7944" width="11.7109375" style="1" customWidth="1"/>
    <col min="7945" max="7946" width="9.7109375" style="1" customWidth="1"/>
    <col min="7947" max="7947" width="9.140625" style="1"/>
    <col min="7948" max="7949" width="10.140625" style="1" customWidth="1"/>
    <col min="7950" max="7950" width="9.85546875" style="1" customWidth="1"/>
    <col min="7951" max="7951" width="11.7109375" style="1" customWidth="1"/>
    <col min="7952" max="7952" width="9.7109375" style="1" bestFit="1" customWidth="1"/>
    <col min="7953" max="7953" width="13.42578125" style="1" bestFit="1" customWidth="1"/>
    <col min="7954" max="7954" width="12.140625" style="1" customWidth="1"/>
    <col min="7955" max="8192" width="9.140625" style="1"/>
    <col min="8193" max="8193" width="20.42578125" style="1" customWidth="1"/>
    <col min="8194" max="8197" width="11.7109375" style="1" customWidth="1"/>
    <col min="8198" max="8199" width="9.7109375" style="1" customWidth="1"/>
    <col min="8200" max="8200" width="11.7109375" style="1" customWidth="1"/>
    <col min="8201" max="8202" width="9.7109375" style="1" customWidth="1"/>
    <col min="8203" max="8203" width="9.140625" style="1"/>
    <col min="8204" max="8205" width="10.140625" style="1" customWidth="1"/>
    <col min="8206" max="8206" width="9.85546875" style="1" customWidth="1"/>
    <col min="8207" max="8207" width="11.7109375" style="1" customWidth="1"/>
    <col min="8208" max="8208" width="9.7109375" style="1" bestFit="1" customWidth="1"/>
    <col min="8209" max="8209" width="13.42578125" style="1" bestFit="1" customWidth="1"/>
    <col min="8210" max="8210" width="12.140625" style="1" customWidth="1"/>
    <col min="8211" max="8448" width="9.140625" style="1"/>
    <col min="8449" max="8449" width="20.42578125" style="1" customWidth="1"/>
    <col min="8450" max="8453" width="11.7109375" style="1" customWidth="1"/>
    <col min="8454" max="8455" width="9.7109375" style="1" customWidth="1"/>
    <col min="8456" max="8456" width="11.7109375" style="1" customWidth="1"/>
    <col min="8457" max="8458" width="9.7109375" style="1" customWidth="1"/>
    <col min="8459" max="8459" width="9.140625" style="1"/>
    <col min="8460" max="8461" width="10.140625" style="1" customWidth="1"/>
    <col min="8462" max="8462" width="9.85546875" style="1" customWidth="1"/>
    <col min="8463" max="8463" width="11.7109375" style="1" customWidth="1"/>
    <col min="8464" max="8464" width="9.7109375" style="1" bestFit="1" customWidth="1"/>
    <col min="8465" max="8465" width="13.42578125" style="1" bestFit="1" customWidth="1"/>
    <col min="8466" max="8466" width="12.140625" style="1" customWidth="1"/>
    <col min="8467" max="8704" width="9.140625" style="1"/>
    <col min="8705" max="8705" width="20.42578125" style="1" customWidth="1"/>
    <col min="8706" max="8709" width="11.7109375" style="1" customWidth="1"/>
    <col min="8710" max="8711" width="9.7109375" style="1" customWidth="1"/>
    <col min="8712" max="8712" width="11.7109375" style="1" customWidth="1"/>
    <col min="8713" max="8714" width="9.7109375" style="1" customWidth="1"/>
    <col min="8715" max="8715" width="9.140625" style="1"/>
    <col min="8716" max="8717" width="10.140625" style="1" customWidth="1"/>
    <col min="8718" max="8718" width="9.85546875" style="1" customWidth="1"/>
    <col min="8719" max="8719" width="11.7109375" style="1" customWidth="1"/>
    <col min="8720" max="8720" width="9.7109375" style="1" bestFit="1" customWidth="1"/>
    <col min="8721" max="8721" width="13.42578125" style="1" bestFit="1" customWidth="1"/>
    <col min="8722" max="8722" width="12.140625" style="1" customWidth="1"/>
    <col min="8723" max="8960" width="9.140625" style="1"/>
    <col min="8961" max="8961" width="20.42578125" style="1" customWidth="1"/>
    <col min="8962" max="8965" width="11.7109375" style="1" customWidth="1"/>
    <col min="8966" max="8967" width="9.7109375" style="1" customWidth="1"/>
    <col min="8968" max="8968" width="11.7109375" style="1" customWidth="1"/>
    <col min="8969" max="8970" width="9.7109375" style="1" customWidth="1"/>
    <col min="8971" max="8971" width="9.140625" style="1"/>
    <col min="8972" max="8973" width="10.140625" style="1" customWidth="1"/>
    <col min="8974" max="8974" width="9.85546875" style="1" customWidth="1"/>
    <col min="8975" max="8975" width="11.7109375" style="1" customWidth="1"/>
    <col min="8976" max="8976" width="9.7109375" style="1" bestFit="1" customWidth="1"/>
    <col min="8977" max="8977" width="13.42578125" style="1" bestFit="1" customWidth="1"/>
    <col min="8978" max="8978" width="12.140625" style="1" customWidth="1"/>
    <col min="8979" max="9216" width="9.140625" style="1"/>
    <col min="9217" max="9217" width="20.42578125" style="1" customWidth="1"/>
    <col min="9218" max="9221" width="11.7109375" style="1" customWidth="1"/>
    <col min="9222" max="9223" width="9.7109375" style="1" customWidth="1"/>
    <col min="9224" max="9224" width="11.7109375" style="1" customWidth="1"/>
    <col min="9225" max="9226" width="9.7109375" style="1" customWidth="1"/>
    <col min="9227" max="9227" width="9.140625" style="1"/>
    <col min="9228" max="9229" width="10.140625" style="1" customWidth="1"/>
    <col min="9230" max="9230" width="9.85546875" style="1" customWidth="1"/>
    <col min="9231" max="9231" width="11.7109375" style="1" customWidth="1"/>
    <col min="9232" max="9232" width="9.7109375" style="1" bestFit="1" customWidth="1"/>
    <col min="9233" max="9233" width="13.42578125" style="1" bestFit="1" customWidth="1"/>
    <col min="9234" max="9234" width="12.140625" style="1" customWidth="1"/>
    <col min="9235" max="9472" width="9.140625" style="1"/>
    <col min="9473" max="9473" width="20.42578125" style="1" customWidth="1"/>
    <col min="9474" max="9477" width="11.7109375" style="1" customWidth="1"/>
    <col min="9478" max="9479" width="9.7109375" style="1" customWidth="1"/>
    <col min="9480" max="9480" width="11.7109375" style="1" customWidth="1"/>
    <col min="9481" max="9482" width="9.7109375" style="1" customWidth="1"/>
    <col min="9483" max="9483" width="9.140625" style="1"/>
    <col min="9484" max="9485" width="10.140625" style="1" customWidth="1"/>
    <col min="9486" max="9486" width="9.85546875" style="1" customWidth="1"/>
    <col min="9487" max="9487" width="11.7109375" style="1" customWidth="1"/>
    <col min="9488" max="9488" width="9.7109375" style="1" bestFit="1" customWidth="1"/>
    <col min="9489" max="9489" width="13.42578125" style="1" bestFit="1" customWidth="1"/>
    <col min="9490" max="9490" width="12.140625" style="1" customWidth="1"/>
    <col min="9491" max="9728" width="9.140625" style="1"/>
    <col min="9729" max="9729" width="20.42578125" style="1" customWidth="1"/>
    <col min="9730" max="9733" width="11.7109375" style="1" customWidth="1"/>
    <col min="9734" max="9735" width="9.7109375" style="1" customWidth="1"/>
    <col min="9736" max="9736" width="11.7109375" style="1" customWidth="1"/>
    <col min="9737" max="9738" width="9.7109375" style="1" customWidth="1"/>
    <col min="9739" max="9739" width="9.140625" style="1"/>
    <col min="9740" max="9741" width="10.140625" style="1" customWidth="1"/>
    <col min="9742" max="9742" width="9.85546875" style="1" customWidth="1"/>
    <col min="9743" max="9743" width="11.7109375" style="1" customWidth="1"/>
    <col min="9744" max="9744" width="9.7109375" style="1" bestFit="1" customWidth="1"/>
    <col min="9745" max="9745" width="13.42578125" style="1" bestFit="1" customWidth="1"/>
    <col min="9746" max="9746" width="12.140625" style="1" customWidth="1"/>
    <col min="9747" max="9984" width="9.140625" style="1"/>
    <col min="9985" max="9985" width="20.42578125" style="1" customWidth="1"/>
    <col min="9986" max="9989" width="11.7109375" style="1" customWidth="1"/>
    <col min="9990" max="9991" width="9.7109375" style="1" customWidth="1"/>
    <col min="9992" max="9992" width="11.7109375" style="1" customWidth="1"/>
    <col min="9993" max="9994" width="9.7109375" style="1" customWidth="1"/>
    <col min="9995" max="9995" width="9.140625" style="1"/>
    <col min="9996" max="9997" width="10.140625" style="1" customWidth="1"/>
    <col min="9998" max="9998" width="9.85546875" style="1" customWidth="1"/>
    <col min="9999" max="9999" width="11.7109375" style="1" customWidth="1"/>
    <col min="10000" max="10000" width="9.7109375" style="1" bestFit="1" customWidth="1"/>
    <col min="10001" max="10001" width="13.42578125" style="1" bestFit="1" customWidth="1"/>
    <col min="10002" max="10002" width="12.140625" style="1" customWidth="1"/>
    <col min="10003" max="10240" width="9.140625" style="1"/>
    <col min="10241" max="10241" width="20.42578125" style="1" customWidth="1"/>
    <col min="10242" max="10245" width="11.7109375" style="1" customWidth="1"/>
    <col min="10246" max="10247" width="9.7109375" style="1" customWidth="1"/>
    <col min="10248" max="10248" width="11.7109375" style="1" customWidth="1"/>
    <col min="10249" max="10250" width="9.7109375" style="1" customWidth="1"/>
    <col min="10251" max="10251" width="9.140625" style="1"/>
    <col min="10252" max="10253" width="10.140625" style="1" customWidth="1"/>
    <col min="10254" max="10254" width="9.85546875" style="1" customWidth="1"/>
    <col min="10255" max="10255" width="11.7109375" style="1" customWidth="1"/>
    <col min="10256" max="10256" width="9.7109375" style="1" bestFit="1" customWidth="1"/>
    <col min="10257" max="10257" width="13.42578125" style="1" bestFit="1" customWidth="1"/>
    <col min="10258" max="10258" width="12.140625" style="1" customWidth="1"/>
    <col min="10259" max="10496" width="9.140625" style="1"/>
    <col min="10497" max="10497" width="20.42578125" style="1" customWidth="1"/>
    <col min="10498" max="10501" width="11.7109375" style="1" customWidth="1"/>
    <col min="10502" max="10503" width="9.7109375" style="1" customWidth="1"/>
    <col min="10504" max="10504" width="11.7109375" style="1" customWidth="1"/>
    <col min="10505" max="10506" width="9.7109375" style="1" customWidth="1"/>
    <col min="10507" max="10507" width="9.140625" style="1"/>
    <col min="10508" max="10509" width="10.140625" style="1" customWidth="1"/>
    <col min="10510" max="10510" width="9.85546875" style="1" customWidth="1"/>
    <col min="10511" max="10511" width="11.7109375" style="1" customWidth="1"/>
    <col min="10512" max="10512" width="9.7109375" style="1" bestFit="1" customWidth="1"/>
    <col min="10513" max="10513" width="13.42578125" style="1" bestFit="1" customWidth="1"/>
    <col min="10514" max="10514" width="12.140625" style="1" customWidth="1"/>
    <col min="10515" max="10752" width="9.140625" style="1"/>
    <col min="10753" max="10753" width="20.42578125" style="1" customWidth="1"/>
    <col min="10754" max="10757" width="11.7109375" style="1" customWidth="1"/>
    <col min="10758" max="10759" width="9.7109375" style="1" customWidth="1"/>
    <col min="10760" max="10760" width="11.7109375" style="1" customWidth="1"/>
    <col min="10761" max="10762" width="9.7109375" style="1" customWidth="1"/>
    <col min="10763" max="10763" width="9.140625" style="1"/>
    <col min="10764" max="10765" width="10.140625" style="1" customWidth="1"/>
    <col min="10766" max="10766" width="9.85546875" style="1" customWidth="1"/>
    <col min="10767" max="10767" width="11.7109375" style="1" customWidth="1"/>
    <col min="10768" max="10768" width="9.7109375" style="1" bestFit="1" customWidth="1"/>
    <col min="10769" max="10769" width="13.42578125" style="1" bestFit="1" customWidth="1"/>
    <col min="10770" max="10770" width="12.140625" style="1" customWidth="1"/>
    <col min="10771" max="11008" width="9.140625" style="1"/>
    <col min="11009" max="11009" width="20.42578125" style="1" customWidth="1"/>
    <col min="11010" max="11013" width="11.7109375" style="1" customWidth="1"/>
    <col min="11014" max="11015" width="9.7109375" style="1" customWidth="1"/>
    <col min="11016" max="11016" width="11.7109375" style="1" customWidth="1"/>
    <col min="11017" max="11018" width="9.7109375" style="1" customWidth="1"/>
    <col min="11019" max="11019" width="9.140625" style="1"/>
    <col min="11020" max="11021" width="10.140625" style="1" customWidth="1"/>
    <col min="11022" max="11022" width="9.85546875" style="1" customWidth="1"/>
    <col min="11023" max="11023" width="11.7109375" style="1" customWidth="1"/>
    <col min="11024" max="11024" width="9.7109375" style="1" bestFit="1" customWidth="1"/>
    <col min="11025" max="11025" width="13.42578125" style="1" bestFit="1" customWidth="1"/>
    <col min="11026" max="11026" width="12.140625" style="1" customWidth="1"/>
    <col min="11027" max="11264" width="9.140625" style="1"/>
    <col min="11265" max="11265" width="20.42578125" style="1" customWidth="1"/>
    <col min="11266" max="11269" width="11.7109375" style="1" customWidth="1"/>
    <col min="11270" max="11271" width="9.7109375" style="1" customWidth="1"/>
    <col min="11272" max="11272" width="11.7109375" style="1" customWidth="1"/>
    <col min="11273" max="11274" width="9.7109375" style="1" customWidth="1"/>
    <col min="11275" max="11275" width="9.140625" style="1"/>
    <col min="11276" max="11277" width="10.140625" style="1" customWidth="1"/>
    <col min="11278" max="11278" width="9.85546875" style="1" customWidth="1"/>
    <col min="11279" max="11279" width="11.7109375" style="1" customWidth="1"/>
    <col min="11280" max="11280" width="9.7109375" style="1" bestFit="1" customWidth="1"/>
    <col min="11281" max="11281" width="13.42578125" style="1" bestFit="1" customWidth="1"/>
    <col min="11282" max="11282" width="12.140625" style="1" customWidth="1"/>
    <col min="11283" max="11520" width="9.140625" style="1"/>
    <col min="11521" max="11521" width="20.42578125" style="1" customWidth="1"/>
    <col min="11522" max="11525" width="11.7109375" style="1" customWidth="1"/>
    <col min="11526" max="11527" width="9.7109375" style="1" customWidth="1"/>
    <col min="11528" max="11528" width="11.7109375" style="1" customWidth="1"/>
    <col min="11529" max="11530" width="9.7109375" style="1" customWidth="1"/>
    <col min="11531" max="11531" width="9.140625" style="1"/>
    <col min="11532" max="11533" width="10.140625" style="1" customWidth="1"/>
    <col min="11534" max="11534" width="9.85546875" style="1" customWidth="1"/>
    <col min="11535" max="11535" width="11.7109375" style="1" customWidth="1"/>
    <col min="11536" max="11536" width="9.7109375" style="1" bestFit="1" customWidth="1"/>
    <col min="11537" max="11537" width="13.42578125" style="1" bestFit="1" customWidth="1"/>
    <col min="11538" max="11538" width="12.140625" style="1" customWidth="1"/>
    <col min="11539" max="11776" width="9.140625" style="1"/>
    <col min="11777" max="11777" width="20.42578125" style="1" customWidth="1"/>
    <col min="11778" max="11781" width="11.7109375" style="1" customWidth="1"/>
    <col min="11782" max="11783" width="9.7109375" style="1" customWidth="1"/>
    <col min="11784" max="11784" width="11.7109375" style="1" customWidth="1"/>
    <col min="11785" max="11786" width="9.7109375" style="1" customWidth="1"/>
    <col min="11787" max="11787" width="9.140625" style="1"/>
    <col min="11788" max="11789" width="10.140625" style="1" customWidth="1"/>
    <col min="11790" max="11790" width="9.85546875" style="1" customWidth="1"/>
    <col min="11791" max="11791" width="11.7109375" style="1" customWidth="1"/>
    <col min="11792" max="11792" width="9.7109375" style="1" bestFit="1" customWidth="1"/>
    <col min="11793" max="11793" width="13.42578125" style="1" bestFit="1" customWidth="1"/>
    <col min="11794" max="11794" width="12.140625" style="1" customWidth="1"/>
    <col min="11795" max="12032" width="9.140625" style="1"/>
    <col min="12033" max="12033" width="20.42578125" style="1" customWidth="1"/>
    <col min="12034" max="12037" width="11.7109375" style="1" customWidth="1"/>
    <col min="12038" max="12039" width="9.7109375" style="1" customWidth="1"/>
    <col min="12040" max="12040" width="11.7109375" style="1" customWidth="1"/>
    <col min="12041" max="12042" width="9.7109375" style="1" customWidth="1"/>
    <col min="12043" max="12043" width="9.140625" style="1"/>
    <col min="12044" max="12045" width="10.140625" style="1" customWidth="1"/>
    <col min="12046" max="12046" width="9.85546875" style="1" customWidth="1"/>
    <col min="12047" max="12047" width="11.7109375" style="1" customWidth="1"/>
    <col min="12048" max="12048" width="9.7109375" style="1" bestFit="1" customWidth="1"/>
    <col min="12049" max="12049" width="13.42578125" style="1" bestFit="1" customWidth="1"/>
    <col min="12050" max="12050" width="12.140625" style="1" customWidth="1"/>
    <col min="12051" max="12288" width="9.140625" style="1"/>
    <col min="12289" max="12289" width="20.42578125" style="1" customWidth="1"/>
    <col min="12290" max="12293" width="11.7109375" style="1" customWidth="1"/>
    <col min="12294" max="12295" width="9.7109375" style="1" customWidth="1"/>
    <col min="12296" max="12296" width="11.7109375" style="1" customWidth="1"/>
    <col min="12297" max="12298" width="9.7109375" style="1" customWidth="1"/>
    <col min="12299" max="12299" width="9.140625" style="1"/>
    <col min="12300" max="12301" width="10.140625" style="1" customWidth="1"/>
    <col min="12302" max="12302" width="9.85546875" style="1" customWidth="1"/>
    <col min="12303" max="12303" width="11.7109375" style="1" customWidth="1"/>
    <col min="12304" max="12304" width="9.7109375" style="1" bestFit="1" customWidth="1"/>
    <col min="12305" max="12305" width="13.42578125" style="1" bestFit="1" customWidth="1"/>
    <col min="12306" max="12306" width="12.140625" style="1" customWidth="1"/>
    <col min="12307" max="12544" width="9.140625" style="1"/>
    <col min="12545" max="12545" width="20.42578125" style="1" customWidth="1"/>
    <col min="12546" max="12549" width="11.7109375" style="1" customWidth="1"/>
    <col min="12550" max="12551" width="9.7109375" style="1" customWidth="1"/>
    <col min="12552" max="12552" width="11.7109375" style="1" customWidth="1"/>
    <col min="12553" max="12554" width="9.7109375" style="1" customWidth="1"/>
    <col min="12555" max="12555" width="9.140625" style="1"/>
    <col min="12556" max="12557" width="10.140625" style="1" customWidth="1"/>
    <col min="12558" max="12558" width="9.85546875" style="1" customWidth="1"/>
    <col min="12559" max="12559" width="11.7109375" style="1" customWidth="1"/>
    <col min="12560" max="12560" width="9.7109375" style="1" bestFit="1" customWidth="1"/>
    <col min="12561" max="12561" width="13.42578125" style="1" bestFit="1" customWidth="1"/>
    <col min="12562" max="12562" width="12.140625" style="1" customWidth="1"/>
    <col min="12563" max="12800" width="9.140625" style="1"/>
    <col min="12801" max="12801" width="20.42578125" style="1" customWidth="1"/>
    <col min="12802" max="12805" width="11.7109375" style="1" customWidth="1"/>
    <col min="12806" max="12807" width="9.7109375" style="1" customWidth="1"/>
    <col min="12808" max="12808" width="11.7109375" style="1" customWidth="1"/>
    <col min="12809" max="12810" width="9.7109375" style="1" customWidth="1"/>
    <col min="12811" max="12811" width="9.140625" style="1"/>
    <col min="12812" max="12813" width="10.140625" style="1" customWidth="1"/>
    <col min="12814" max="12814" width="9.85546875" style="1" customWidth="1"/>
    <col min="12815" max="12815" width="11.7109375" style="1" customWidth="1"/>
    <col min="12816" max="12816" width="9.7109375" style="1" bestFit="1" customWidth="1"/>
    <col min="12817" max="12817" width="13.42578125" style="1" bestFit="1" customWidth="1"/>
    <col min="12818" max="12818" width="12.140625" style="1" customWidth="1"/>
    <col min="12819" max="13056" width="9.140625" style="1"/>
    <col min="13057" max="13057" width="20.42578125" style="1" customWidth="1"/>
    <col min="13058" max="13061" width="11.7109375" style="1" customWidth="1"/>
    <col min="13062" max="13063" width="9.7109375" style="1" customWidth="1"/>
    <col min="13064" max="13064" width="11.7109375" style="1" customWidth="1"/>
    <col min="13065" max="13066" width="9.7109375" style="1" customWidth="1"/>
    <col min="13067" max="13067" width="9.140625" style="1"/>
    <col min="13068" max="13069" width="10.140625" style="1" customWidth="1"/>
    <col min="13070" max="13070" width="9.85546875" style="1" customWidth="1"/>
    <col min="13071" max="13071" width="11.7109375" style="1" customWidth="1"/>
    <col min="13072" max="13072" width="9.7109375" style="1" bestFit="1" customWidth="1"/>
    <col min="13073" max="13073" width="13.42578125" style="1" bestFit="1" customWidth="1"/>
    <col min="13074" max="13074" width="12.140625" style="1" customWidth="1"/>
    <col min="13075" max="13312" width="9.140625" style="1"/>
    <col min="13313" max="13313" width="20.42578125" style="1" customWidth="1"/>
    <col min="13314" max="13317" width="11.7109375" style="1" customWidth="1"/>
    <col min="13318" max="13319" width="9.7109375" style="1" customWidth="1"/>
    <col min="13320" max="13320" width="11.7109375" style="1" customWidth="1"/>
    <col min="13321" max="13322" width="9.7109375" style="1" customWidth="1"/>
    <col min="13323" max="13323" width="9.140625" style="1"/>
    <col min="13324" max="13325" width="10.140625" style="1" customWidth="1"/>
    <col min="13326" max="13326" width="9.85546875" style="1" customWidth="1"/>
    <col min="13327" max="13327" width="11.7109375" style="1" customWidth="1"/>
    <col min="13328" max="13328" width="9.7109375" style="1" bestFit="1" customWidth="1"/>
    <col min="13329" max="13329" width="13.42578125" style="1" bestFit="1" customWidth="1"/>
    <col min="13330" max="13330" width="12.140625" style="1" customWidth="1"/>
    <col min="13331" max="13568" width="9.140625" style="1"/>
    <col min="13569" max="13569" width="20.42578125" style="1" customWidth="1"/>
    <col min="13570" max="13573" width="11.7109375" style="1" customWidth="1"/>
    <col min="13574" max="13575" width="9.7109375" style="1" customWidth="1"/>
    <col min="13576" max="13576" width="11.7109375" style="1" customWidth="1"/>
    <col min="13577" max="13578" width="9.7109375" style="1" customWidth="1"/>
    <col min="13579" max="13579" width="9.140625" style="1"/>
    <col min="13580" max="13581" width="10.140625" style="1" customWidth="1"/>
    <col min="13582" max="13582" width="9.85546875" style="1" customWidth="1"/>
    <col min="13583" max="13583" width="11.7109375" style="1" customWidth="1"/>
    <col min="13584" max="13584" width="9.7109375" style="1" bestFit="1" customWidth="1"/>
    <col min="13585" max="13585" width="13.42578125" style="1" bestFit="1" customWidth="1"/>
    <col min="13586" max="13586" width="12.140625" style="1" customWidth="1"/>
    <col min="13587" max="13824" width="9.140625" style="1"/>
    <col min="13825" max="13825" width="20.42578125" style="1" customWidth="1"/>
    <col min="13826" max="13829" width="11.7109375" style="1" customWidth="1"/>
    <col min="13830" max="13831" width="9.7109375" style="1" customWidth="1"/>
    <col min="13832" max="13832" width="11.7109375" style="1" customWidth="1"/>
    <col min="13833" max="13834" width="9.7109375" style="1" customWidth="1"/>
    <col min="13835" max="13835" width="9.140625" style="1"/>
    <col min="13836" max="13837" width="10.140625" style="1" customWidth="1"/>
    <col min="13838" max="13838" width="9.85546875" style="1" customWidth="1"/>
    <col min="13839" max="13839" width="11.7109375" style="1" customWidth="1"/>
    <col min="13840" max="13840" width="9.7109375" style="1" bestFit="1" customWidth="1"/>
    <col min="13841" max="13841" width="13.42578125" style="1" bestFit="1" customWidth="1"/>
    <col min="13842" max="13842" width="12.140625" style="1" customWidth="1"/>
    <col min="13843" max="14080" width="9.140625" style="1"/>
    <col min="14081" max="14081" width="20.42578125" style="1" customWidth="1"/>
    <col min="14082" max="14085" width="11.7109375" style="1" customWidth="1"/>
    <col min="14086" max="14087" width="9.7109375" style="1" customWidth="1"/>
    <col min="14088" max="14088" width="11.7109375" style="1" customWidth="1"/>
    <col min="14089" max="14090" width="9.7109375" style="1" customWidth="1"/>
    <col min="14091" max="14091" width="9.140625" style="1"/>
    <col min="14092" max="14093" width="10.140625" style="1" customWidth="1"/>
    <col min="14094" max="14094" width="9.85546875" style="1" customWidth="1"/>
    <col min="14095" max="14095" width="11.7109375" style="1" customWidth="1"/>
    <col min="14096" max="14096" width="9.7109375" style="1" bestFit="1" customWidth="1"/>
    <col min="14097" max="14097" width="13.42578125" style="1" bestFit="1" customWidth="1"/>
    <col min="14098" max="14098" width="12.140625" style="1" customWidth="1"/>
    <col min="14099" max="14336" width="9.140625" style="1"/>
    <col min="14337" max="14337" width="20.42578125" style="1" customWidth="1"/>
    <col min="14338" max="14341" width="11.7109375" style="1" customWidth="1"/>
    <col min="14342" max="14343" width="9.7109375" style="1" customWidth="1"/>
    <col min="14344" max="14344" width="11.7109375" style="1" customWidth="1"/>
    <col min="14345" max="14346" width="9.7109375" style="1" customWidth="1"/>
    <col min="14347" max="14347" width="9.140625" style="1"/>
    <col min="14348" max="14349" width="10.140625" style="1" customWidth="1"/>
    <col min="14350" max="14350" width="9.85546875" style="1" customWidth="1"/>
    <col min="14351" max="14351" width="11.7109375" style="1" customWidth="1"/>
    <col min="14352" max="14352" width="9.7109375" style="1" bestFit="1" customWidth="1"/>
    <col min="14353" max="14353" width="13.42578125" style="1" bestFit="1" customWidth="1"/>
    <col min="14354" max="14354" width="12.140625" style="1" customWidth="1"/>
    <col min="14355" max="14592" width="9.140625" style="1"/>
    <col min="14593" max="14593" width="20.42578125" style="1" customWidth="1"/>
    <col min="14594" max="14597" width="11.7109375" style="1" customWidth="1"/>
    <col min="14598" max="14599" width="9.7109375" style="1" customWidth="1"/>
    <col min="14600" max="14600" width="11.7109375" style="1" customWidth="1"/>
    <col min="14601" max="14602" width="9.7109375" style="1" customWidth="1"/>
    <col min="14603" max="14603" width="9.140625" style="1"/>
    <col min="14604" max="14605" width="10.140625" style="1" customWidth="1"/>
    <col min="14606" max="14606" width="9.85546875" style="1" customWidth="1"/>
    <col min="14607" max="14607" width="11.7109375" style="1" customWidth="1"/>
    <col min="14608" max="14608" width="9.7109375" style="1" bestFit="1" customWidth="1"/>
    <col min="14609" max="14609" width="13.42578125" style="1" bestFit="1" customWidth="1"/>
    <col min="14610" max="14610" width="12.140625" style="1" customWidth="1"/>
    <col min="14611" max="14848" width="9.140625" style="1"/>
    <col min="14849" max="14849" width="20.42578125" style="1" customWidth="1"/>
    <col min="14850" max="14853" width="11.7109375" style="1" customWidth="1"/>
    <col min="14854" max="14855" width="9.7109375" style="1" customWidth="1"/>
    <col min="14856" max="14856" width="11.7109375" style="1" customWidth="1"/>
    <col min="14857" max="14858" width="9.7109375" style="1" customWidth="1"/>
    <col min="14859" max="14859" width="9.140625" style="1"/>
    <col min="14860" max="14861" width="10.140625" style="1" customWidth="1"/>
    <col min="14862" max="14862" width="9.85546875" style="1" customWidth="1"/>
    <col min="14863" max="14863" width="11.7109375" style="1" customWidth="1"/>
    <col min="14864" max="14864" width="9.7109375" style="1" bestFit="1" customWidth="1"/>
    <col min="14865" max="14865" width="13.42578125" style="1" bestFit="1" customWidth="1"/>
    <col min="14866" max="14866" width="12.140625" style="1" customWidth="1"/>
    <col min="14867" max="15104" width="9.140625" style="1"/>
    <col min="15105" max="15105" width="20.42578125" style="1" customWidth="1"/>
    <col min="15106" max="15109" width="11.7109375" style="1" customWidth="1"/>
    <col min="15110" max="15111" width="9.7109375" style="1" customWidth="1"/>
    <col min="15112" max="15112" width="11.7109375" style="1" customWidth="1"/>
    <col min="15113" max="15114" width="9.7109375" style="1" customWidth="1"/>
    <col min="15115" max="15115" width="9.140625" style="1"/>
    <col min="15116" max="15117" width="10.140625" style="1" customWidth="1"/>
    <col min="15118" max="15118" width="9.85546875" style="1" customWidth="1"/>
    <col min="15119" max="15119" width="11.7109375" style="1" customWidth="1"/>
    <col min="15120" max="15120" width="9.7109375" style="1" bestFit="1" customWidth="1"/>
    <col min="15121" max="15121" width="13.42578125" style="1" bestFit="1" customWidth="1"/>
    <col min="15122" max="15122" width="12.140625" style="1" customWidth="1"/>
    <col min="15123" max="15360" width="9.140625" style="1"/>
    <col min="15361" max="15361" width="20.42578125" style="1" customWidth="1"/>
    <col min="15362" max="15365" width="11.7109375" style="1" customWidth="1"/>
    <col min="15366" max="15367" width="9.7109375" style="1" customWidth="1"/>
    <col min="15368" max="15368" width="11.7109375" style="1" customWidth="1"/>
    <col min="15369" max="15370" width="9.7109375" style="1" customWidth="1"/>
    <col min="15371" max="15371" width="9.140625" style="1"/>
    <col min="15372" max="15373" width="10.140625" style="1" customWidth="1"/>
    <col min="15374" max="15374" width="9.85546875" style="1" customWidth="1"/>
    <col min="15375" max="15375" width="11.7109375" style="1" customWidth="1"/>
    <col min="15376" max="15376" width="9.7109375" style="1" bestFit="1" customWidth="1"/>
    <col min="15377" max="15377" width="13.42578125" style="1" bestFit="1" customWidth="1"/>
    <col min="15378" max="15378" width="12.140625" style="1" customWidth="1"/>
    <col min="15379" max="15616" width="9.140625" style="1"/>
    <col min="15617" max="15617" width="20.42578125" style="1" customWidth="1"/>
    <col min="15618" max="15621" width="11.7109375" style="1" customWidth="1"/>
    <col min="15622" max="15623" width="9.7109375" style="1" customWidth="1"/>
    <col min="15624" max="15624" width="11.7109375" style="1" customWidth="1"/>
    <col min="15625" max="15626" width="9.7109375" style="1" customWidth="1"/>
    <col min="15627" max="15627" width="9.140625" style="1"/>
    <col min="15628" max="15629" width="10.140625" style="1" customWidth="1"/>
    <col min="15630" max="15630" width="9.85546875" style="1" customWidth="1"/>
    <col min="15631" max="15631" width="11.7109375" style="1" customWidth="1"/>
    <col min="15632" max="15632" width="9.7109375" style="1" bestFit="1" customWidth="1"/>
    <col min="15633" max="15633" width="13.42578125" style="1" bestFit="1" customWidth="1"/>
    <col min="15634" max="15634" width="12.140625" style="1" customWidth="1"/>
    <col min="15635" max="15872" width="9.140625" style="1"/>
    <col min="15873" max="15873" width="20.42578125" style="1" customWidth="1"/>
    <col min="15874" max="15877" width="11.7109375" style="1" customWidth="1"/>
    <col min="15878" max="15879" width="9.7109375" style="1" customWidth="1"/>
    <col min="15880" max="15880" width="11.7109375" style="1" customWidth="1"/>
    <col min="15881" max="15882" width="9.7109375" style="1" customWidth="1"/>
    <col min="15883" max="15883" width="9.140625" style="1"/>
    <col min="15884" max="15885" width="10.140625" style="1" customWidth="1"/>
    <col min="15886" max="15886" width="9.85546875" style="1" customWidth="1"/>
    <col min="15887" max="15887" width="11.7109375" style="1" customWidth="1"/>
    <col min="15888" max="15888" width="9.7109375" style="1" bestFit="1" customWidth="1"/>
    <col min="15889" max="15889" width="13.42578125" style="1" bestFit="1" customWidth="1"/>
    <col min="15890" max="15890" width="12.140625" style="1" customWidth="1"/>
    <col min="15891" max="16128" width="9.140625" style="1"/>
    <col min="16129" max="16129" width="20.42578125" style="1" customWidth="1"/>
    <col min="16130" max="16133" width="11.7109375" style="1" customWidth="1"/>
    <col min="16134" max="16135" width="9.7109375" style="1" customWidth="1"/>
    <col min="16136" max="16136" width="11.7109375" style="1" customWidth="1"/>
    <col min="16137" max="16138" width="9.7109375" style="1" customWidth="1"/>
    <col min="16139" max="16139" width="9.140625" style="1"/>
    <col min="16140" max="16141" width="10.140625" style="1" customWidth="1"/>
    <col min="16142" max="16142" width="9.85546875" style="1" customWidth="1"/>
    <col min="16143" max="16143" width="11.7109375" style="1" customWidth="1"/>
    <col min="16144" max="16144" width="9.7109375" style="1" bestFit="1" customWidth="1"/>
    <col min="16145" max="16145" width="13.42578125" style="1" bestFit="1" customWidth="1"/>
    <col min="16146" max="16146" width="12.140625" style="1" customWidth="1"/>
    <col min="16147" max="16384" width="9.140625" style="1"/>
  </cols>
  <sheetData>
    <row r="1" spans="1:18">
      <c r="A1" s="1" t="s">
        <v>0</v>
      </c>
    </row>
    <row r="2" spans="1:18">
      <c r="A2" s="1" t="s">
        <v>1</v>
      </c>
      <c r="B2" s="2" t="s">
        <v>2</v>
      </c>
      <c r="D2" s="1" t="s">
        <v>3</v>
      </c>
      <c r="E2" s="3">
        <v>44595</v>
      </c>
      <c r="Q2" s="4" t="s">
        <v>4</v>
      </c>
    </row>
    <row r="3" spans="1:18">
      <c r="A3" s="5"/>
      <c r="B3" s="6" t="s">
        <v>5</v>
      </c>
      <c r="C3" s="6"/>
      <c r="D3" s="6"/>
      <c r="E3" s="6" t="s">
        <v>6</v>
      </c>
      <c r="F3" s="6"/>
      <c r="G3" s="6"/>
      <c r="H3" s="6" t="s">
        <v>7</v>
      </c>
      <c r="I3" s="6"/>
      <c r="J3" s="6"/>
      <c r="K3" s="6" t="s">
        <v>8</v>
      </c>
      <c r="L3" s="6"/>
      <c r="M3" s="6"/>
      <c r="N3" s="7" t="s">
        <v>9</v>
      </c>
      <c r="O3" s="7" t="s">
        <v>10</v>
      </c>
      <c r="P3" s="8"/>
    </row>
    <row r="4" spans="1:18">
      <c r="A4" s="5"/>
      <c r="B4" s="7" t="s">
        <v>11</v>
      </c>
      <c r="C4" s="7" t="s">
        <v>12</v>
      </c>
      <c r="D4" s="7" t="s">
        <v>10</v>
      </c>
      <c r="E4" s="7" t="s">
        <v>11</v>
      </c>
      <c r="F4" s="7" t="s">
        <v>12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11</v>
      </c>
      <c r="L4" s="7" t="s">
        <v>12</v>
      </c>
      <c r="M4" s="7" t="s">
        <v>10</v>
      </c>
      <c r="N4" s="5"/>
      <c r="O4" s="5"/>
    </row>
    <row r="5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>
      <c r="A6" s="5" t="s">
        <v>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>
      <c r="A7" s="5" t="s">
        <v>14</v>
      </c>
      <c r="B7" s="9">
        <v>141518</v>
      </c>
      <c r="C7" s="9">
        <v>32735</v>
      </c>
      <c r="D7" s="10">
        <v>174253</v>
      </c>
      <c r="E7" s="9">
        <v>76606</v>
      </c>
      <c r="F7" s="9">
        <v>222821</v>
      </c>
      <c r="G7" s="10">
        <v>299427</v>
      </c>
      <c r="H7" s="9">
        <v>229147</v>
      </c>
      <c r="I7" s="9">
        <v>45926</v>
      </c>
      <c r="J7" s="10">
        <v>275073</v>
      </c>
      <c r="K7" s="9">
        <v>2722</v>
      </c>
      <c r="L7" s="9">
        <v>1757</v>
      </c>
      <c r="M7" s="10">
        <v>4479</v>
      </c>
      <c r="N7" s="9">
        <v>17856</v>
      </c>
      <c r="O7" s="10">
        <v>771088</v>
      </c>
      <c r="P7" s="11">
        <f>O7+O15+O23</f>
        <v>1531377</v>
      </c>
      <c r="Q7" s="12">
        <v>4117472</v>
      </c>
      <c r="R7" s="1">
        <f>P7/Q7</f>
        <v>0.3719216548406401</v>
      </c>
    </row>
    <row r="8" spans="1:18">
      <c r="A8" s="5" t="s">
        <v>15</v>
      </c>
      <c r="B8" s="9">
        <v>21753</v>
      </c>
      <c r="C8" s="9">
        <v>12441</v>
      </c>
      <c r="D8" s="10">
        <v>34194</v>
      </c>
      <c r="E8" s="9">
        <v>17635</v>
      </c>
      <c r="F8" s="9">
        <v>57070</v>
      </c>
      <c r="G8" s="10">
        <v>74705</v>
      </c>
      <c r="H8" s="9">
        <v>153371</v>
      </c>
      <c r="I8" s="9">
        <v>18123</v>
      </c>
      <c r="J8" s="10">
        <v>171494</v>
      </c>
      <c r="K8" s="9">
        <v>40</v>
      </c>
      <c r="L8" s="9">
        <v>52</v>
      </c>
      <c r="M8" s="10">
        <v>92</v>
      </c>
      <c r="N8" s="9">
        <v>784</v>
      </c>
      <c r="O8" s="10">
        <v>281269</v>
      </c>
      <c r="Q8" s="11"/>
    </row>
    <row r="9" spans="1:18">
      <c r="A9" s="5" t="s">
        <v>16</v>
      </c>
      <c r="B9" s="9">
        <v>2</v>
      </c>
      <c r="C9" s="9">
        <v>180</v>
      </c>
      <c r="D9" s="10">
        <v>182</v>
      </c>
      <c r="E9" s="9">
        <v>13271</v>
      </c>
      <c r="F9" s="9">
        <v>108192</v>
      </c>
      <c r="G9" s="10">
        <v>121463</v>
      </c>
      <c r="H9" s="9">
        <v>217</v>
      </c>
      <c r="I9" s="9">
        <v>104</v>
      </c>
      <c r="J9" s="10">
        <v>321</v>
      </c>
      <c r="K9" s="9">
        <v>0</v>
      </c>
      <c r="L9" s="9">
        <v>22</v>
      </c>
      <c r="M9" s="10">
        <v>22</v>
      </c>
      <c r="N9" s="9">
        <v>368</v>
      </c>
      <c r="O9" s="10">
        <v>122356</v>
      </c>
      <c r="Q9" s="11"/>
    </row>
    <row r="10" spans="1:18">
      <c r="A10" s="5" t="s">
        <v>17</v>
      </c>
      <c r="B10" s="9">
        <v>119594</v>
      </c>
      <c r="C10" s="9">
        <v>20087</v>
      </c>
      <c r="D10" s="10">
        <v>139681</v>
      </c>
      <c r="E10" s="9">
        <v>45588</v>
      </c>
      <c r="F10" s="9">
        <v>57172</v>
      </c>
      <c r="G10" s="10">
        <v>102760</v>
      </c>
      <c r="H10" s="9">
        <v>75517</v>
      </c>
      <c r="I10" s="9">
        <v>27687</v>
      </c>
      <c r="J10" s="10">
        <v>103204</v>
      </c>
      <c r="K10" s="9">
        <v>2666</v>
      </c>
      <c r="L10" s="9">
        <v>1662</v>
      </c>
      <c r="M10" s="10">
        <v>4328</v>
      </c>
      <c r="N10" s="9">
        <v>16681</v>
      </c>
      <c r="O10" s="10">
        <v>366654</v>
      </c>
      <c r="P10" s="11">
        <f>O10+O18+O26</f>
        <v>831861</v>
      </c>
      <c r="Q10" s="11">
        <v>2430815</v>
      </c>
      <c r="R10" s="1">
        <f>P10/Q10</f>
        <v>0.34221485386588446</v>
      </c>
    </row>
    <row r="11" spans="1:18">
      <c r="A11" s="5" t="s">
        <v>18</v>
      </c>
      <c r="B11" s="10">
        <v>119596</v>
      </c>
      <c r="C11" s="10">
        <v>20267</v>
      </c>
      <c r="D11" s="10">
        <v>139863</v>
      </c>
      <c r="E11" s="10">
        <v>58859</v>
      </c>
      <c r="F11" s="10">
        <v>165364</v>
      </c>
      <c r="G11" s="10">
        <v>224223</v>
      </c>
      <c r="H11" s="10">
        <v>75734</v>
      </c>
      <c r="I11" s="10">
        <v>27791</v>
      </c>
      <c r="J11" s="10">
        <v>103525</v>
      </c>
      <c r="K11" s="10">
        <v>2666</v>
      </c>
      <c r="L11" s="10">
        <v>1684</v>
      </c>
      <c r="M11" s="10">
        <v>4350</v>
      </c>
      <c r="N11" s="10">
        <v>17049</v>
      </c>
      <c r="O11" s="10">
        <v>489010</v>
      </c>
      <c r="Q11" s="11"/>
    </row>
    <row r="12" spans="1:18">
      <c r="A12" s="5" t="s">
        <v>19</v>
      </c>
      <c r="B12" s="13">
        <v>0.84509391031529557</v>
      </c>
      <c r="C12" s="13">
        <v>0.61912326256300598</v>
      </c>
      <c r="D12" s="13">
        <v>0.80264328304247268</v>
      </c>
      <c r="E12" s="13">
        <v>0.76833407304910839</v>
      </c>
      <c r="F12" s="13">
        <v>0.74213830832820959</v>
      </c>
      <c r="G12" s="13">
        <v>0.74884028494424348</v>
      </c>
      <c r="H12" s="13">
        <v>0.33050399961596705</v>
      </c>
      <c r="I12" s="13">
        <v>0.60512563689413401</v>
      </c>
      <c r="J12" s="13">
        <v>0.37635464040454714</v>
      </c>
      <c r="K12" s="13">
        <v>0.97942689199118294</v>
      </c>
      <c r="L12" s="13">
        <v>0.95845190665907798</v>
      </c>
      <c r="M12" s="13">
        <v>0.97119892833221699</v>
      </c>
      <c r="N12" s="13">
        <v>0.95480510752688175</v>
      </c>
      <c r="O12" s="13">
        <v>0.63418183138630091</v>
      </c>
      <c r="Q12" s="11"/>
    </row>
    <row r="13" spans="1:18">
      <c r="A13" s="5"/>
      <c r="B13" s="9"/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11"/>
    </row>
    <row r="14" spans="1:18">
      <c r="A14" s="5" t="s">
        <v>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11"/>
    </row>
    <row r="15" spans="1:18">
      <c r="A15" s="5" t="s">
        <v>14</v>
      </c>
      <c r="B15" s="9">
        <v>80728</v>
      </c>
      <c r="C15" s="9">
        <v>18118</v>
      </c>
      <c r="D15" s="10">
        <v>98846</v>
      </c>
      <c r="E15" s="9">
        <v>61180</v>
      </c>
      <c r="F15" s="9">
        <v>160231</v>
      </c>
      <c r="G15" s="10">
        <v>221411</v>
      </c>
      <c r="H15" s="9">
        <v>97558</v>
      </c>
      <c r="I15" s="9">
        <v>23129</v>
      </c>
      <c r="J15" s="10">
        <v>120687</v>
      </c>
      <c r="K15" s="9">
        <v>1255</v>
      </c>
      <c r="L15" s="9">
        <v>3022</v>
      </c>
      <c r="M15" s="10">
        <v>4277</v>
      </c>
      <c r="N15" s="9">
        <v>8221</v>
      </c>
      <c r="O15" s="10">
        <v>453442</v>
      </c>
      <c r="P15" s="11"/>
      <c r="Q15" s="11"/>
    </row>
    <row r="16" spans="1:18">
      <c r="A16" s="5" t="s">
        <v>15</v>
      </c>
      <c r="B16" s="9">
        <v>1486</v>
      </c>
      <c r="C16" s="9">
        <v>665</v>
      </c>
      <c r="D16" s="10">
        <v>2151</v>
      </c>
      <c r="E16" s="9">
        <v>24725</v>
      </c>
      <c r="F16" s="9">
        <v>48070</v>
      </c>
      <c r="G16" s="10">
        <v>72795</v>
      </c>
      <c r="H16" s="9">
        <v>22128</v>
      </c>
      <c r="I16" s="9">
        <v>2954</v>
      </c>
      <c r="J16" s="10">
        <v>25082</v>
      </c>
      <c r="K16" s="9">
        <v>0</v>
      </c>
      <c r="L16" s="9">
        <v>124</v>
      </c>
      <c r="M16" s="10">
        <v>124</v>
      </c>
      <c r="N16" s="9">
        <v>572</v>
      </c>
      <c r="O16" s="10">
        <v>100724</v>
      </c>
      <c r="Q16" s="11"/>
    </row>
    <row r="17" spans="1:18">
      <c r="A17" s="5" t="s">
        <v>16</v>
      </c>
      <c r="B17" s="9">
        <v>9</v>
      </c>
      <c r="C17" s="9">
        <v>2</v>
      </c>
      <c r="D17" s="10">
        <v>11</v>
      </c>
      <c r="E17" s="9">
        <v>12605</v>
      </c>
      <c r="F17" s="9">
        <v>82103</v>
      </c>
      <c r="G17" s="10">
        <v>94708</v>
      </c>
      <c r="H17" s="9">
        <v>428</v>
      </c>
      <c r="I17" s="9">
        <v>313</v>
      </c>
      <c r="J17" s="10">
        <v>741</v>
      </c>
      <c r="K17" s="9">
        <v>1</v>
      </c>
      <c r="L17" s="9">
        <v>9</v>
      </c>
      <c r="M17" s="10">
        <v>10</v>
      </c>
      <c r="N17" s="9">
        <v>213</v>
      </c>
      <c r="O17" s="10">
        <v>95683</v>
      </c>
      <c r="P17" s="12"/>
      <c r="Q17" s="11"/>
    </row>
    <row r="18" spans="1:18">
      <c r="A18" s="5" t="s">
        <v>17</v>
      </c>
      <c r="B18" s="9">
        <v>79094</v>
      </c>
      <c r="C18" s="9">
        <v>17431</v>
      </c>
      <c r="D18" s="10">
        <v>96525</v>
      </c>
      <c r="E18" s="9">
        <v>23749</v>
      </c>
      <c r="F18" s="9">
        <v>29497</v>
      </c>
      <c r="G18" s="10">
        <v>53246</v>
      </c>
      <c r="H18" s="9">
        <v>74904</v>
      </c>
      <c r="I18" s="9">
        <v>19850</v>
      </c>
      <c r="J18" s="10">
        <v>94754</v>
      </c>
      <c r="K18" s="9">
        <v>1245</v>
      </c>
      <c r="L18" s="9">
        <v>2866</v>
      </c>
      <c r="M18" s="10">
        <v>4111</v>
      </c>
      <c r="N18" s="9">
        <v>7390</v>
      </c>
      <c r="O18" s="10">
        <v>256026</v>
      </c>
      <c r="Q18" s="11"/>
      <c r="R18" s="11"/>
    </row>
    <row r="19" spans="1:18">
      <c r="A19" s="5" t="s">
        <v>18</v>
      </c>
      <c r="B19" s="10">
        <v>79103</v>
      </c>
      <c r="C19" s="10">
        <v>17433</v>
      </c>
      <c r="D19" s="10">
        <v>96536</v>
      </c>
      <c r="E19" s="10">
        <v>36354</v>
      </c>
      <c r="F19" s="10">
        <v>111600</v>
      </c>
      <c r="G19" s="10">
        <v>147954</v>
      </c>
      <c r="H19" s="10">
        <v>75332</v>
      </c>
      <c r="I19" s="10">
        <v>20163</v>
      </c>
      <c r="J19" s="10">
        <v>95495</v>
      </c>
      <c r="K19" s="10">
        <v>1246</v>
      </c>
      <c r="L19" s="10">
        <v>2875</v>
      </c>
      <c r="M19" s="10">
        <v>4121</v>
      </c>
      <c r="N19" s="10">
        <v>7603</v>
      </c>
      <c r="O19" s="10">
        <v>351709</v>
      </c>
      <c r="Q19" s="14"/>
    </row>
    <row r="20" spans="1:18">
      <c r="A20" s="5" t="s">
        <v>19</v>
      </c>
      <c r="B20" s="13">
        <v>0.97987067684074913</v>
      </c>
      <c r="C20" s="13">
        <v>0.96219229495529313</v>
      </c>
      <c r="D20" s="13">
        <v>0.97663031382150012</v>
      </c>
      <c r="E20" s="13">
        <v>0.59421379535796015</v>
      </c>
      <c r="F20" s="13">
        <v>0.69649443615779716</v>
      </c>
      <c r="G20" s="13">
        <v>0.66823238231162863</v>
      </c>
      <c r="H20" s="13">
        <v>0.77217655138481722</v>
      </c>
      <c r="I20" s="13">
        <v>0.87176272212374073</v>
      </c>
      <c r="J20" s="13">
        <v>0.79126169347154207</v>
      </c>
      <c r="K20" s="13">
        <v>0.99282868525896417</v>
      </c>
      <c r="L20" s="13">
        <v>0.95135671740569161</v>
      </c>
      <c r="M20" s="13">
        <v>0.96352583586626139</v>
      </c>
      <c r="N20" s="13">
        <v>0.92482666342294129</v>
      </c>
      <c r="O20" s="13">
        <v>0.77564275034072716</v>
      </c>
      <c r="Q20" s="14"/>
    </row>
    <row r="21" spans="1: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11"/>
    </row>
    <row r="22" spans="1:18">
      <c r="A22" s="5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1"/>
    </row>
    <row r="23" spans="1:18">
      <c r="A23" s="5" t="s">
        <v>14</v>
      </c>
      <c r="B23" s="9">
        <v>104155</v>
      </c>
      <c r="C23" s="9">
        <v>17085</v>
      </c>
      <c r="D23" s="10">
        <v>121240</v>
      </c>
      <c r="E23" s="9">
        <v>27414</v>
      </c>
      <c r="F23" s="9">
        <v>56418</v>
      </c>
      <c r="G23" s="10">
        <v>83832</v>
      </c>
      <c r="H23" s="9">
        <v>68200</v>
      </c>
      <c r="I23" s="9">
        <v>22481</v>
      </c>
      <c r="J23" s="10">
        <v>90681</v>
      </c>
      <c r="K23" s="9">
        <v>2042</v>
      </c>
      <c r="L23" s="9">
        <v>1564</v>
      </c>
      <c r="M23" s="10">
        <v>3606</v>
      </c>
      <c r="N23" s="9">
        <v>7488</v>
      </c>
      <c r="O23" s="10">
        <v>306847</v>
      </c>
      <c r="P23" s="11"/>
      <c r="Q23" s="11"/>
    </row>
    <row r="24" spans="1:18">
      <c r="A24" s="5" t="s">
        <v>15</v>
      </c>
      <c r="B24" s="9">
        <v>20522</v>
      </c>
      <c r="C24" s="9">
        <v>1096</v>
      </c>
      <c r="D24" s="10">
        <v>21618</v>
      </c>
      <c r="E24" s="9">
        <v>17923</v>
      </c>
      <c r="F24" s="9">
        <v>41511</v>
      </c>
      <c r="G24" s="10">
        <v>59434</v>
      </c>
      <c r="H24" s="9">
        <v>13984</v>
      </c>
      <c r="I24" s="9">
        <v>1791</v>
      </c>
      <c r="J24" s="10">
        <v>15775</v>
      </c>
      <c r="K24" s="9">
        <v>8</v>
      </c>
      <c r="L24" s="9">
        <v>72</v>
      </c>
      <c r="M24" s="10">
        <v>80</v>
      </c>
      <c r="N24" s="9">
        <v>598</v>
      </c>
      <c r="O24" s="10">
        <v>97505</v>
      </c>
      <c r="Q24" s="11"/>
    </row>
    <row r="25" spans="1:18">
      <c r="A25" s="5" t="s">
        <v>16</v>
      </c>
      <c r="B25" s="9">
        <v>0</v>
      </c>
      <c r="C25" s="9">
        <v>0</v>
      </c>
      <c r="D25" s="10">
        <v>0</v>
      </c>
      <c r="E25" s="9">
        <v>0</v>
      </c>
      <c r="F25" s="9">
        <v>0</v>
      </c>
      <c r="G25" s="10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10">
        <v>0</v>
      </c>
      <c r="N25" s="9">
        <v>0</v>
      </c>
      <c r="O25" s="10">
        <v>0</v>
      </c>
      <c r="Q25" s="11"/>
    </row>
    <row r="26" spans="1:18">
      <c r="A26" s="5" t="s">
        <v>17</v>
      </c>
      <c r="B26" s="9">
        <v>83586</v>
      </c>
      <c r="C26" s="9">
        <v>15976</v>
      </c>
      <c r="D26" s="10">
        <v>99562</v>
      </c>
      <c r="E26" s="9">
        <v>9482</v>
      </c>
      <c r="F26" s="9">
        <v>14887</v>
      </c>
      <c r="G26" s="10">
        <v>24369</v>
      </c>
      <c r="H26" s="9">
        <v>54167</v>
      </c>
      <c r="I26" s="9">
        <v>20679</v>
      </c>
      <c r="J26" s="10">
        <v>74846</v>
      </c>
      <c r="K26" s="9">
        <v>2029</v>
      </c>
      <c r="L26" s="9">
        <v>1490</v>
      </c>
      <c r="M26" s="10">
        <v>3519</v>
      </c>
      <c r="N26" s="9">
        <v>6885</v>
      </c>
      <c r="O26" s="10">
        <v>209181</v>
      </c>
      <c r="Q26" s="11"/>
    </row>
    <row r="27" spans="1:18">
      <c r="A27" s="5" t="s">
        <v>18</v>
      </c>
      <c r="B27" s="10">
        <v>83586</v>
      </c>
      <c r="C27" s="10">
        <v>15976</v>
      </c>
      <c r="D27" s="10">
        <v>99562</v>
      </c>
      <c r="E27" s="10">
        <v>9482</v>
      </c>
      <c r="F27" s="10">
        <v>14887</v>
      </c>
      <c r="G27" s="10">
        <v>24369</v>
      </c>
      <c r="H27" s="10">
        <v>54167</v>
      </c>
      <c r="I27" s="10">
        <v>20679</v>
      </c>
      <c r="J27" s="10">
        <v>74846</v>
      </c>
      <c r="K27" s="10">
        <v>2029</v>
      </c>
      <c r="L27" s="10">
        <v>1490</v>
      </c>
      <c r="M27" s="10">
        <v>3519</v>
      </c>
      <c r="N27" s="10">
        <v>6885</v>
      </c>
      <c r="O27" s="10">
        <v>209181</v>
      </c>
      <c r="Q27" s="11"/>
      <c r="R27" s="11"/>
    </row>
    <row r="28" spans="1:18">
      <c r="A28" s="5" t="s">
        <v>19</v>
      </c>
      <c r="B28" s="13">
        <v>0.80251548173395415</v>
      </c>
      <c r="C28" s="13">
        <v>0.93508925958443079</v>
      </c>
      <c r="D28" s="13">
        <v>0.82119762454635437</v>
      </c>
      <c r="E28" s="13">
        <v>0.34588166630188955</v>
      </c>
      <c r="F28" s="13">
        <v>0.26386968697933283</v>
      </c>
      <c r="G28" s="13">
        <v>0.29068851989693673</v>
      </c>
      <c r="H28" s="13">
        <v>0.79423753665689145</v>
      </c>
      <c r="I28" s="13">
        <v>0.91984342333526092</v>
      </c>
      <c r="J28" s="13">
        <v>0.8253768705682557</v>
      </c>
      <c r="K28" s="13">
        <v>0.99363369245837418</v>
      </c>
      <c r="L28" s="13">
        <v>0.95268542199488493</v>
      </c>
      <c r="M28" s="13">
        <v>0.97587354409317806</v>
      </c>
      <c r="N28" s="13">
        <v>0.91947115384615385</v>
      </c>
      <c r="O28" s="13">
        <v>0.68171108076663611</v>
      </c>
      <c r="Q28" s="11"/>
      <c r="R28" s="11"/>
    </row>
    <row r="29" spans="1:18">
      <c r="A29" s="5"/>
      <c r="B29" s="5"/>
      <c r="C29" s="5"/>
      <c r="D29" s="5"/>
      <c r="E29" s="5"/>
      <c r="F29" s="9"/>
      <c r="G29" s="5"/>
      <c r="H29" s="5"/>
      <c r="I29" s="5"/>
      <c r="J29" s="5"/>
      <c r="K29" s="5"/>
      <c r="L29" s="5"/>
      <c r="M29" s="5"/>
      <c r="N29" s="5"/>
      <c r="O29" s="5"/>
      <c r="Q29" s="11"/>
    </row>
    <row r="30" spans="1:18">
      <c r="A30" s="5" t="s">
        <v>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11"/>
    </row>
    <row r="31" spans="1:18">
      <c r="A31" s="5" t="s">
        <v>14</v>
      </c>
      <c r="B31" s="9"/>
      <c r="C31" s="9"/>
      <c r="D31" s="10">
        <v>250097</v>
      </c>
      <c r="E31" s="9"/>
      <c r="F31" s="9"/>
      <c r="G31" s="10">
        <v>345846</v>
      </c>
      <c r="H31" s="9">
        <v>62737</v>
      </c>
      <c r="I31" s="9">
        <v>14362</v>
      </c>
      <c r="J31" s="10">
        <v>77099</v>
      </c>
      <c r="K31" s="9">
        <v>4370</v>
      </c>
      <c r="L31" s="9">
        <v>30140</v>
      </c>
      <c r="M31" s="10">
        <v>34510</v>
      </c>
      <c r="N31" s="9">
        <v>26633</v>
      </c>
      <c r="O31" s="10">
        <v>734185</v>
      </c>
      <c r="Q31" s="11"/>
    </row>
    <row r="32" spans="1:18">
      <c r="A32" s="5" t="s">
        <v>15</v>
      </c>
      <c r="B32" s="9"/>
      <c r="C32" s="9"/>
      <c r="D32" s="10">
        <v>250068</v>
      </c>
      <c r="E32" s="9"/>
      <c r="F32" s="9"/>
      <c r="G32" s="10">
        <v>345766</v>
      </c>
      <c r="H32" s="9">
        <v>62730</v>
      </c>
      <c r="I32" s="9">
        <v>14359</v>
      </c>
      <c r="J32" s="10">
        <v>77089</v>
      </c>
      <c r="K32" s="9">
        <v>4370</v>
      </c>
      <c r="L32" s="9">
        <v>30136</v>
      </c>
      <c r="M32" s="10">
        <v>34506</v>
      </c>
      <c r="N32" s="9">
        <v>26626</v>
      </c>
      <c r="O32" s="10">
        <v>734055</v>
      </c>
      <c r="Q32" s="11"/>
    </row>
    <row r="33" spans="1:17">
      <c r="A33" s="5" t="s">
        <v>23</v>
      </c>
      <c r="B33" s="9"/>
      <c r="C33" s="9"/>
      <c r="D33" s="10">
        <v>0</v>
      </c>
      <c r="E33" s="9"/>
      <c r="F33" s="9"/>
      <c r="G33" s="10">
        <v>0</v>
      </c>
      <c r="H33" s="9">
        <v>0</v>
      </c>
      <c r="I33" s="9">
        <v>0</v>
      </c>
      <c r="J33" s="10">
        <v>0</v>
      </c>
      <c r="K33" s="9"/>
      <c r="L33" s="9"/>
      <c r="M33" s="10">
        <v>0</v>
      </c>
      <c r="N33" s="9">
        <v>0</v>
      </c>
      <c r="O33" s="10">
        <v>0</v>
      </c>
      <c r="Q33" s="11"/>
    </row>
    <row r="34" spans="1:17">
      <c r="A34" s="5" t="s">
        <v>24</v>
      </c>
      <c r="B34" s="9"/>
      <c r="C34" s="9"/>
      <c r="D34" s="10">
        <v>0</v>
      </c>
      <c r="E34" s="9"/>
      <c r="F34" s="9"/>
      <c r="G34" s="10">
        <v>0</v>
      </c>
      <c r="H34" s="9">
        <v>0</v>
      </c>
      <c r="I34" s="9">
        <v>0</v>
      </c>
      <c r="J34" s="10">
        <v>0</v>
      </c>
      <c r="K34" s="9"/>
      <c r="L34" s="9"/>
      <c r="M34" s="10">
        <v>0</v>
      </c>
      <c r="N34" s="9">
        <v>0</v>
      </c>
      <c r="O34" s="10">
        <v>0</v>
      </c>
      <c r="Q34" s="11"/>
    </row>
    <row r="35" spans="1:17">
      <c r="A35" s="5" t="s">
        <v>18</v>
      </c>
      <c r="B35" s="10"/>
      <c r="C35" s="10"/>
      <c r="D35" s="10">
        <v>0</v>
      </c>
      <c r="E35" s="10"/>
      <c r="F35" s="10"/>
      <c r="G35" s="10">
        <v>0</v>
      </c>
      <c r="H35" s="10">
        <v>0</v>
      </c>
      <c r="I35" s="10">
        <v>0</v>
      </c>
      <c r="J35" s="10">
        <v>0</v>
      </c>
      <c r="K35" s="10"/>
      <c r="L35" s="10"/>
      <c r="M35" s="10">
        <v>0</v>
      </c>
      <c r="N35" s="10">
        <v>0</v>
      </c>
      <c r="O35" s="10">
        <v>0</v>
      </c>
      <c r="Q35" s="11"/>
    </row>
    <row r="36" spans="1:17">
      <c r="A36" s="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7">
      <c r="A37" s="16" t="s">
        <v>25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7">
      <c r="A38" s="5" t="s">
        <v>14</v>
      </c>
      <c r="B38" s="17">
        <v>326401</v>
      </c>
      <c r="C38" s="17">
        <v>67938</v>
      </c>
      <c r="D38" s="18">
        <v>644436</v>
      </c>
      <c r="E38" s="17">
        <v>165200</v>
      </c>
      <c r="F38" s="17">
        <v>439470</v>
      </c>
      <c r="G38" s="18">
        <v>950516</v>
      </c>
      <c r="H38" s="17">
        <v>457642</v>
      </c>
      <c r="I38" s="17">
        <v>105898</v>
      </c>
      <c r="J38" s="18">
        <v>563540</v>
      </c>
      <c r="K38" s="17">
        <v>10389</v>
      </c>
      <c r="L38" s="17">
        <v>36483</v>
      </c>
      <c r="M38" s="18">
        <v>46872</v>
      </c>
      <c r="N38" s="17">
        <v>60198</v>
      </c>
      <c r="O38" s="18">
        <v>2265562</v>
      </c>
    </row>
    <row r="39" spans="1:17">
      <c r="A39" s="5" t="s">
        <v>15</v>
      </c>
      <c r="B39" s="17">
        <v>43761</v>
      </c>
      <c r="C39" s="17">
        <v>14202</v>
      </c>
      <c r="D39" s="18">
        <v>308031</v>
      </c>
      <c r="E39" s="17">
        <v>60283</v>
      </c>
      <c r="F39" s="17">
        <v>146651</v>
      </c>
      <c r="G39" s="19">
        <v>552700</v>
      </c>
      <c r="H39" s="17">
        <v>252213</v>
      </c>
      <c r="I39" s="17">
        <v>37227</v>
      </c>
      <c r="J39" s="19">
        <v>289440</v>
      </c>
      <c r="K39" s="17">
        <v>4418</v>
      </c>
      <c r="L39" s="17">
        <v>30384</v>
      </c>
      <c r="M39" s="19">
        <v>34802</v>
      </c>
      <c r="N39" s="17">
        <v>28580</v>
      </c>
      <c r="O39" s="19">
        <v>1213553</v>
      </c>
    </row>
    <row r="40" spans="1:17">
      <c r="A40" s="5" t="s">
        <v>23</v>
      </c>
      <c r="B40" s="17">
        <v>11</v>
      </c>
      <c r="C40" s="17">
        <v>182</v>
      </c>
      <c r="D40" s="19">
        <v>193</v>
      </c>
      <c r="E40" s="17">
        <v>25876</v>
      </c>
      <c r="F40" s="17">
        <v>190295</v>
      </c>
      <c r="G40" s="19">
        <v>216171</v>
      </c>
      <c r="H40" s="17">
        <v>645</v>
      </c>
      <c r="I40" s="17">
        <v>417</v>
      </c>
      <c r="J40" s="19">
        <v>1062</v>
      </c>
      <c r="K40" s="17">
        <v>1</v>
      </c>
      <c r="L40" s="17">
        <v>31</v>
      </c>
      <c r="M40" s="19">
        <v>32</v>
      </c>
      <c r="N40" s="17">
        <v>581</v>
      </c>
      <c r="O40" s="19">
        <v>218039</v>
      </c>
    </row>
    <row r="41" spans="1:17">
      <c r="A41" s="5" t="s">
        <v>24</v>
      </c>
      <c r="B41" s="17">
        <v>282274</v>
      </c>
      <c r="C41" s="17">
        <v>53494</v>
      </c>
      <c r="D41" s="19">
        <v>335768</v>
      </c>
      <c r="E41" s="17">
        <v>78819</v>
      </c>
      <c r="F41" s="17">
        <v>101556</v>
      </c>
      <c r="G41" s="18">
        <v>180375</v>
      </c>
      <c r="H41" s="17">
        <v>204588</v>
      </c>
      <c r="I41" s="17">
        <v>68216</v>
      </c>
      <c r="J41" s="19">
        <v>272804</v>
      </c>
      <c r="K41" s="17">
        <v>5940</v>
      </c>
      <c r="L41" s="17">
        <v>6018</v>
      </c>
      <c r="M41" s="19">
        <v>11958</v>
      </c>
      <c r="N41" s="17">
        <v>30956</v>
      </c>
      <c r="O41" s="19">
        <v>831861</v>
      </c>
    </row>
    <row r="42" spans="1:17">
      <c r="A42" s="5" t="s">
        <v>18</v>
      </c>
      <c r="B42" s="17">
        <v>282285</v>
      </c>
      <c r="C42" s="17">
        <v>53676</v>
      </c>
      <c r="D42" s="19">
        <v>335961</v>
      </c>
      <c r="E42" s="17">
        <v>104695</v>
      </c>
      <c r="F42" s="17">
        <v>291851</v>
      </c>
      <c r="G42" s="19">
        <v>396546</v>
      </c>
      <c r="H42" s="17">
        <v>205233</v>
      </c>
      <c r="I42" s="17">
        <v>68633</v>
      </c>
      <c r="J42" s="19">
        <v>273866</v>
      </c>
      <c r="K42" s="17">
        <v>5941</v>
      </c>
      <c r="L42" s="17">
        <v>6049</v>
      </c>
      <c r="M42" s="19">
        <v>11990</v>
      </c>
      <c r="N42" s="17">
        <v>31537</v>
      </c>
      <c r="O42" s="18">
        <v>1049900</v>
      </c>
    </row>
    <row r="43" spans="1:17">
      <c r="A43" s="5"/>
      <c r="B43" s="13">
        <v>0.86484110036427586</v>
      </c>
      <c r="C43" s="13">
        <v>0.7900733021284112</v>
      </c>
      <c r="D43" s="13">
        <v>0.52132562426680074</v>
      </c>
      <c r="E43" s="13">
        <v>0.63374697336561747</v>
      </c>
      <c r="F43" s="13">
        <v>0.66409766309418161</v>
      </c>
      <c r="G43" s="13">
        <v>0.41719024193175075</v>
      </c>
      <c r="H43" s="13">
        <v>0.44845752793668414</v>
      </c>
      <c r="I43" s="13">
        <v>0.6481047800713895</v>
      </c>
      <c r="J43" s="13">
        <v>0.48597437626432904</v>
      </c>
      <c r="K43" s="13">
        <v>0.57185484647223028</v>
      </c>
      <c r="L43" s="13">
        <v>0.16580325082915331</v>
      </c>
      <c r="M43" s="13">
        <v>0.25580303806110255</v>
      </c>
      <c r="N43" s="13">
        <v>0.52388783680520945</v>
      </c>
      <c r="O43" s="13">
        <v>0.46341702412028452</v>
      </c>
    </row>
    <row r="44" spans="1:17">
      <c r="A44" s="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7">
      <c r="A45" s="16" t="s">
        <v>26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>
      <c r="A46" s="5" t="s">
        <v>14</v>
      </c>
      <c r="B46" s="10">
        <v>326401</v>
      </c>
      <c r="C46" s="10">
        <v>67938</v>
      </c>
      <c r="D46" s="10">
        <v>394339</v>
      </c>
      <c r="E46" s="10">
        <v>165200</v>
      </c>
      <c r="F46" s="10">
        <v>439470</v>
      </c>
      <c r="G46" s="10">
        <v>604670</v>
      </c>
      <c r="H46" s="10">
        <v>394905</v>
      </c>
      <c r="I46" s="10">
        <v>91536</v>
      </c>
      <c r="J46" s="10">
        <v>486441</v>
      </c>
      <c r="K46" s="10">
        <v>6019</v>
      </c>
      <c r="L46" s="10">
        <v>6343</v>
      </c>
      <c r="M46" s="10">
        <v>12362</v>
      </c>
      <c r="N46" s="10">
        <v>33565</v>
      </c>
      <c r="O46" s="10">
        <v>1531377</v>
      </c>
    </row>
    <row r="47" spans="1:17">
      <c r="A47" s="5" t="s">
        <v>15</v>
      </c>
      <c r="B47" s="10">
        <v>43761</v>
      </c>
      <c r="C47" s="10">
        <v>14202</v>
      </c>
      <c r="D47" s="10">
        <v>57963</v>
      </c>
      <c r="E47" s="10">
        <v>60283</v>
      </c>
      <c r="F47" s="10">
        <v>146651</v>
      </c>
      <c r="G47" s="10">
        <v>206934</v>
      </c>
      <c r="H47" s="10">
        <v>189483</v>
      </c>
      <c r="I47" s="10">
        <v>22868</v>
      </c>
      <c r="J47" s="10">
        <v>212351</v>
      </c>
      <c r="K47" s="10">
        <v>48</v>
      </c>
      <c r="L47" s="10">
        <v>248</v>
      </c>
      <c r="M47" s="10">
        <v>296</v>
      </c>
      <c r="N47" s="10">
        <v>1954</v>
      </c>
      <c r="O47" s="10">
        <v>479498</v>
      </c>
    </row>
    <row r="48" spans="1:17">
      <c r="A48" s="5" t="s">
        <v>16</v>
      </c>
      <c r="B48" s="10">
        <v>11</v>
      </c>
      <c r="C48" s="10">
        <v>182</v>
      </c>
      <c r="D48" s="10">
        <v>193</v>
      </c>
      <c r="E48" s="10">
        <v>25876</v>
      </c>
      <c r="F48" s="10">
        <v>190295</v>
      </c>
      <c r="G48" s="10">
        <v>216171</v>
      </c>
      <c r="H48" s="10">
        <v>645</v>
      </c>
      <c r="I48" s="10">
        <v>417</v>
      </c>
      <c r="J48" s="10">
        <v>1062</v>
      </c>
      <c r="K48" s="10">
        <v>1</v>
      </c>
      <c r="L48" s="10">
        <v>31</v>
      </c>
      <c r="M48" s="10">
        <v>32</v>
      </c>
      <c r="N48" s="10">
        <v>581</v>
      </c>
      <c r="O48" s="10">
        <v>218039</v>
      </c>
    </row>
    <row r="49" spans="1:17">
      <c r="A49" s="5" t="s">
        <v>17</v>
      </c>
      <c r="B49" s="10">
        <v>282274</v>
      </c>
      <c r="C49" s="10">
        <v>53494</v>
      </c>
      <c r="D49" s="10">
        <v>335768</v>
      </c>
      <c r="E49" s="10">
        <v>78819</v>
      </c>
      <c r="F49" s="10">
        <v>101556</v>
      </c>
      <c r="G49" s="10">
        <v>180375</v>
      </c>
      <c r="H49" s="10">
        <v>204588</v>
      </c>
      <c r="I49" s="10">
        <v>68216</v>
      </c>
      <c r="J49" s="10">
        <v>272804</v>
      </c>
      <c r="K49" s="10">
        <v>5940</v>
      </c>
      <c r="L49" s="10">
        <v>6018</v>
      </c>
      <c r="M49" s="10">
        <v>11958</v>
      </c>
      <c r="N49" s="10">
        <v>30956</v>
      </c>
      <c r="O49" s="10">
        <v>831861</v>
      </c>
    </row>
    <row r="50" spans="1:17">
      <c r="A50" s="5" t="s">
        <v>18</v>
      </c>
      <c r="B50" s="10">
        <v>282285</v>
      </c>
      <c r="C50" s="10">
        <v>53676</v>
      </c>
      <c r="D50" s="10">
        <v>335961</v>
      </c>
      <c r="E50" s="10">
        <v>104695</v>
      </c>
      <c r="F50" s="10">
        <v>291851</v>
      </c>
      <c r="G50" s="10">
        <v>396546</v>
      </c>
      <c r="H50" s="10">
        <v>205233</v>
      </c>
      <c r="I50" s="10">
        <v>68633</v>
      </c>
      <c r="J50" s="10">
        <v>273866</v>
      </c>
      <c r="K50" s="10">
        <v>5941</v>
      </c>
      <c r="L50" s="10">
        <v>6049</v>
      </c>
      <c r="M50" s="10">
        <v>11990</v>
      </c>
      <c r="N50" s="10">
        <v>31537</v>
      </c>
      <c r="O50" s="10">
        <v>1049900</v>
      </c>
      <c r="Q50" s="14"/>
    </row>
    <row r="51" spans="1:17">
      <c r="A51" s="5" t="s">
        <v>19</v>
      </c>
      <c r="B51" s="13">
        <v>0.86484110036427586</v>
      </c>
      <c r="C51" s="13">
        <v>0.7900733021284112</v>
      </c>
      <c r="D51" s="13">
        <v>0.85195986194619355</v>
      </c>
      <c r="E51" s="13">
        <v>0.63374697336561747</v>
      </c>
      <c r="F51" s="13">
        <v>0.66409766309418161</v>
      </c>
      <c r="G51" s="13">
        <v>0.6558056460548729</v>
      </c>
      <c r="H51" s="13">
        <v>0.51970220685987767</v>
      </c>
      <c r="I51" s="13">
        <v>0.74979243139311313</v>
      </c>
      <c r="J51" s="13">
        <v>0.56299941822338162</v>
      </c>
      <c r="K51" s="13">
        <v>0.98704103671706267</v>
      </c>
      <c r="L51" s="13">
        <v>0.95364969257449161</v>
      </c>
      <c r="M51" s="13">
        <v>0.96990778191231197</v>
      </c>
      <c r="N51" s="13">
        <v>0.9395799195590645</v>
      </c>
      <c r="O51" s="13">
        <v>0.68559211742111836</v>
      </c>
    </row>
    <row r="53" spans="1:17">
      <c r="A53" s="1" t="s">
        <v>27</v>
      </c>
      <c r="F53" s="8"/>
      <c r="G53" s="8"/>
      <c r="H53" s="8"/>
      <c r="I53" s="8"/>
      <c r="J53" s="8"/>
      <c r="K53" s="8"/>
      <c r="L53" s="8"/>
      <c r="M53" s="8"/>
      <c r="N53" s="20"/>
      <c r="O53" s="20"/>
    </row>
    <row r="54" spans="1:17">
      <c r="A54" s="1" t="s">
        <v>28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7">
      <c r="A55" s="1" t="s">
        <v>30</v>
      </c>
    </row>
    <row r="57" spans="1:17">
      <c r="A57" s="1" t="s">
        <v>29</v>
      </c>
    </row>
    <row r="61" spans="1:17">
      <c r="A61" s="21"/>
    </row>
    <row r="62" spans="1:17">
      <c r="A62" s="21"/>
    </row>
    <row r="63" spans="1:17">
      <c r="A63" s="21"/>
    </row>
    <row r="64" spans="1:17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4" spans="1:1">
      <c r="A74" s="21"/>
    </row>
    <row r="75" spans="1:1">
      <c r="A75" s="21"/>
    </row>
    <row r="76" spans="1:1">
      <c r="A76" s="21"/>
    </row>
    <row r="77" spans="1:1">
      <c r="A7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D1C4-B02F-48EA-99A6-3808F72ECA9D}">
  <dimension ref="A1:AB54"/>
  <sheetViews>
    <sheetView tabSelected="1" topLeftCell="A43" workbookViewId="0">
      <selection sqref="A1:J2"/>
    </sheetView>
  </sheetViews>
  <sheetFormatPr defaultRowHeight="15"/>
  <cols>
    <col min="21" max="21" width="10.140625" bestFit="1" customWidth="1"/>
    <col min="24" max="24" width="50.85546875" bestFit="1" customWidth="1"/>
    <col min="277" max="277" width="10.140625" bestFit="1" customWidth="1"/>
    <col min="280" max="280" width="50.85546875" bestFit="1" customWidth="1"/>
    <col min="533" max="533" width="10.140625" bestFit="1" customWidth="1"/>
    <col min="536" max="536" width="50.85546875" bestFit="1" customWidth="1"/>
    <col min="789" max="789" width="10.140625" bestFit="1" customWidth="1"/>
    <col min="792" max="792" width="50.85546875" bestFit="1" customWidth="1"/>
    <col min="1045" max="1045" width="10.140625" bestFit="1" customWidth="1"/>
    <col min="1048" max="1048" width="50.85546875" bestFit="1" customWidth="1"/>
    <col min="1301" max="1301" width="10.140625" bestFit="1" customWidth="1"/>
    <col min="1304" max="1304" width="50.85546875" bestFit="1" customWidth="1"/>
    <col min="1557" max="1557" width="10.140625" bestFit="1" customWidth="1"/>
    <col min="1560" max="1560" width="50.85546875" bestFit="1" customWidth="1"/>
    <col min="1813" max="1813" width="10.140625" bestFit="1" customWidth="1"/>
    <col min="1816" max="1816" width="50.85546875" bestFit="1" customWidth="1"/>
    <col min="2069" max="2069" width="10.140625" bestFit="1" customWidth="1"/>
    <col min="2072" max="2072" width="50.85546875" bestFit="1" customWidth="1"/>
    <col min="2325" max="2325" width="10.140625" bestFit="1" customWidth="1"/>
    <col min="2328" max="2328" width="50.85546875" bestFit="1" customWidth="1"/>
    <col min="2581" max="2581" width="10.140625" bestFit="1" customWidth="1"/>
    <col min="2584" max="2584" width="50.85546875" bestFit="1" customWidth="1"/>
    <col min="2837" max="2837" width="10.140625" bestFit="1" customWidth="1"/>
    <col min="2840" max="2840" width="50.85546875" bestFit="1" customWidth="1"/>
    <col min="3093" max="3093" width="10.140625" bestFit="1" customWidth="1"/>
    <col min="3096" max="3096" width="50.85546875" bestFit="1" customWidth="1"/>
    <col min="3349" max="3349" width="10.140625" bestFit="1" customWidth="1"/>
    <col min="3352" max="3352" width="50.85546875" bestFit="1" customWidth="1"/>
    <col min="3605" max="3605" width="10.140625" bestFit="1" customWidth="1"/>
    <col min="3608" max="3608" width="50.85546875" bestFit="1" customWidth="1"/>
    <col min="3861" max="3861" width="10.140625" bestFit="1" customWidth="1"/>
    <col min="3864" max="3864" width="50.85546875" bestFit="1" customWidth="1"/>
    <col min="4117" max="4117" width="10.140625" bestFit="1" customWidth="1"/>
    <col min="4120" max="4120" width="50.85546875" bestFit="1" customWidth="1"/>
    <col min="4373" max="4373" width="10.140625" bestFit="1" customWidth="1"/>
    <col min="4376" max="4376" width="50.85546875" bestFit="1" customWidth="1"/>
    <col min="4629" max="4629" width="10.140625" bestFit="1" customWidth="1"/>
    <col min="4632" max="4632" width="50.85546875" bestFit="1" customWidth="1"/>
    <col min="4885" max="4885" width="10.140625" bestFit="1" customWidth="1"/>
    <col min="4888" max="4888" width="50.85546875" bestFit="1" customWidth="1"/>
    <col min="5141" max="5141" width="10.140625" bestFit="1" customWidth="1"/>
    <col min="5144" max="5144" width="50.85546875" bestFit="1" customWidth="1"/>
    <col min="5397" max="5397" width="10.140625" bestFit="1" customWidth="1"/>
    <col min="5400" max="5400" width="50.85546875" bestFit="1" customWidth="1"/>
    <col min="5653" max="5653" width="10.140625" bestFit="1" customWidth="1"/>
    <col min="5656" max="5656" width="50.85546875" bestFit="1" customWidth="1"/>
    <col min="5909" max="5909" width="10.140625" bestFit="1" customWidth="1"/>
    <col min="5912" max="5912" width="50.85546875" bestFit="1" customWidth="1"/>
    <col min="6165" max="6165" width="10.140625" bestFit="1" customWidth="1"/>
    <col min="6168" max="6168" width="50.85546875" bestFit="1" customWidth="1"/>
    <col min="6421" max="6421" width="10.140625" bestFit="1" customWidth="1"/>
    <col min="6424" max="6424" width="50.85546875" bestFit="1" customWidth="1"/>
    <col min="6677" max="6677" width="10.140625" bestFit="1" customWidth="1"/>
    <col min="6680" max="6680" width="50.85546875" bestFit="1" customWidth="1"/>
    <col min="6933" max="6933" width="10.140625" bestFit="1" customWidth="1"/>
    <col min="6936" max="6936" width="50.85546875" bestFit="1" customWidth="1"/>
    <col min="7189" max="7189" width="10.140625" bestFit="1" customWidth="1"/>
    <col min="7192" max="7192" width="50.85546875" bestFit="1" customWidth="1"/>
    <col min="7445" max="7445" width="10.140625" bestFit="1" customWidth="1"/>
    <col min="7448" max="7448" width="50.85546875" bestFit="1" customWidth="1"/>
    <col min="7701" max="7701" width="10.140625" bestFit="1" customWidth="1"/>
    <col min="7704" max="7704" width="50.85546875" bestFit="1" customWidth="1"/>
    <col min="7957" max="7957" width="10.140625" bestFit="1" customWidth="1"/>
    <col min="7960" max="7960" width="50.85546875" bestFit="1" customWidth="1"/>
    <col min="8213" max="8213" width="10.140625" bestFit="1" customWidth="1"/>
    <col min="8216" max="8216" width="50.85546875" bestFit="1" customWidth="1"/>
    <col min="8469" max="8469" width="10.140625" bestFit="1" customWidth="1"/>
    <col min="8472" max="8472" width="50.85546875" bestFit="1" customWidth="1"/>
    <col min="8725" max="8725" width="10.140625" bestFit="1" customWidth="1"/>
    <col min="8728" max="8728" width="50.85546875" bestFit="1" customWidth="1"/>
    <col min="8981" max="8981" width="10.140625" bestFit="1" customWidth="1"/>
    <col min="8984" max="8984" width="50.85546875" bestFit="1" customWidth="1"/>
    <col min="9237" max="9237" width="10.140625" bestFit="1" customWidth="1"/>
    <col min="9240" max="9240" width="50.85546875" bestFit="1" customWidth="1"/>
    <col min="9493" max="9493" width="10.140625" bestFit="1" customWidth="1"/>
    <col min="9496" max="9496" width="50.85546875" bestFit="1" customWidth="1"/>
    <col min="9749" max="9749" width="10.140625" bestFit="1" customWidth="1"/>
    <col min="9752" max="9752" width="50.85546875" bestFit="1" customWidth="1"/>
    <col min="10005" max="10005" width="10.140625" bestFit="1" customWidth="1"/>
    <col min="10008" max="10008" width="50.85546875" bestFit="1" customWidth="1"/>
    <col min="10261" max="10261" width="10.140625" bestFit="1" customWidth="1"/>
    <col min="10264" max="10264" width="50.85546875" bestFit="1" customWidth="1"/>
    <col min="10517" max="10517" width="10.140625" bestFit="1" customWidth="1"/>
    <col min="10520" max="10520" width="50.85546875" bestFit="1" customWidth="1"/>
    <col min="10773" max="10773" width="10.140625" bestFit="1" customWidth="1"/>
    <col min="10776" max="10776" width="50.85546875" bestFit="1" customWidth="1"/>
    <col min="11029" max="11029" width="10.140625" bestFit="1" customWidth="1"/>
    <col min="11032" max="11032" width="50.85546875" bestFit="1" customWidth="1"/>
    <col min="11285" max="11285" width="10.140625" bestFit="1" customWidth="1"/>
    <col min="11288" max="11288" width="50.85546875" bestFit="1" customWidth="1"/>
    <col min="11541" max="11541" width="10.140625" bestFit="1" customWidth="1"/>
    <col min="11544" max="11544" width="50.85546875" bestFit="1" customWidth="1"/>
    <col min="11797" max="11797" width="10.140625" bestFit="1" customWidth="1"/>
    <col min="11800" max="11800" width="50.85546875" bestFit="1" customWidth="1"/>
    <col min="12053" max="12053" width="10.140625" bestFit="1" customWidth="1"/>
    <col min="12056" max="12056" width="50.85546875" bestFit="1" customWidth="1"/>
    <col min="12309" max="12309" width="10.140625" bestFit="1" customWidth="1"/>
    <col min="12312" max="12312" width="50.85546875" bestFit="1" customWidth="1"/>
    <col min="12565" max="12565" width="10.140625" bestFit="1" customWidth="1"/>
    <col min="12568" max="12568" width="50.85546875" bestFit="1" customWidth="1"/>
    <col min="12821" max="12821" width="10.140625" bestFit="1" customWidth="1"/>
    <col min="12824" max="12824" width="50.85546875" bestFit="1" customWidth="1"/>
    <col min="13077" max="13077" width="10.140625" bestFit="1" customWidth="1"/>
    <col min="13080" max="13080" width="50.85546875" bestFit="1" customWidth="1"/>
    <col min="13333" max="13333" width="10.140625" bestFit="1" customWidth="1"/>
    <col min="13336" max="13336" width="50.85546875" bestFit="1" customWidth="1"/>
    <col min="13589" max="13589" width="10.140625" bestFit="1" customWidth="1"/>
    <col min="13592" max="13592" width="50.85546875" bestFit="1" customWidth="1"/>
    <col min="13845" max="13845" width="10.140625" bestFit="1" customWidth="1"/>
    <col min="13848" max="13848" width="50.85546875" bestFit="1" customWidth="1"/>
    <col min="14101" max="14101" width="10.140625" bestFit="1" customWidth="1"/>
    <col min="14104" max="14104" width="50.85546875" bestFit="1" customWidth="1"/>
    <col min="14357" max="14357" width="10.140625" bestFit="1" customWidth="1"/>
    <col min="14360" max="14360" width="50.85546875" bestFit="1" customWidth="1"/>
    <col min="14613" max="14613" width="10.140625" bestFit="1" customWidth="1"/>
    <col min="14616" max="14616" width="50.85546875" bestFit="1" customWidth="1"/>
    <col min="14869" max="14869" width="10.140625" bestFit="1" customWidth="1"/>
    <col min="14872" max="14872" width="50.85546875" bestFit="1" customWidth="1"/>
    <col min="15125" max="15125" width="10.140625" bestFit="1" customWidth="1"/>
    <col min="15128" max="15128" width="50.85546875" bestFit="1" customWidth="1"/>
    <col min="15381" max="15381" width="10.140625" bestFit="1" customWidth="1"/>
    <col min="15384" max="15384" width="50.85546875" bestFit="1" customWidth="1"/>
    <col min="15637" max="15637" width="10.140625" bestFit="1" customWidth="1"/>
    <col min="15640" max="15640" width="50.85546875" bestFit="1" customWidth="1"/>
    <col min="15893" max="15893" width="10.140625" bestFit="1" customWidth="1"/>
    <col min="15896" max="15896" width="50.85546875" bestFit="1" customWidth="1"/>
    <col min="16149" max="16149" width="10.140625" bestFit="1" customWidth="1"/>
    <col min="16152" max="16152" width="50.85546875" bestFit="1" customWidth="1"/>
  </cols>
  <sheetData>
    <row r="1" spans="1:24">
      <c r="A1" s="428" t="s">
        <v>31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24" ht="30" customHeight="1" thickBot="1">
      <c r="A2" s="428"/>
      <c r="B2" s="428"/>
      <c r="C2" s="428"/>
      <c r="D2" s="428"/>
      <c r="E2" s="428"/>
      <c r="F2" s="428"/>
      <c r="G2" s="428"/>
      <c r="H2" s="428"/>
      <c r="I2" s="428"/>
      <c r="J2" s="428"/>
    </row>
    <row r="3" spans="1:24">
      <c r="A3" s="22"/>
      <c r="B3" s="23" t="s">
        <v>32</v>
      </c>
      <c r="C3" s="23" t="s">
        <v>33</v>
      </c>
      <c r="D3" s="23" t="s">
        <v>34</v>
      </c>
      <c r="E3" s="23" t="s">
        <v>35</v>
      </c>
      <c r="F3" s="23" t="s">
        <v>36</v>
      </c>
      <c r="G3" s="23" t="s">
        <v>37</v>
      </c>
      <c r="H3" s="23" t="s">
        <v>38</v>
      </c>
      <c r="I3" s="23"/>
      <c r="J3" s="23"/>
      <c r="M3" s="23" t="s">
        <v>32</v>
      </c>
      <c r="N3" s="23" t="s">
        <v>33</v>
      </c>
      <c r="O3" s="23" t="s">
        <v>34</v>
      </c>
      <c r="P3" s="23" t="s">
        <v>35</v>
      </c>
      <c r="Q3" s="23" t="s">
        <v>36</v>
      </c>
      <c r="R3" s="23" t="s">
        <v>37</v>
      </c>
      <c r="S3" s="23" t="s">
        <v>38</v>
      </c>
      <c r="T3" s="23"/>
      <c r="U3" s="23"/>
    </row>
    <row r="4" spans="1:24" ht="15.75" thickBot="1">
      <c r="A4" s="24" t="s">
        <v>39</v>
      </c>
      <c r="B4" s="25" t="s">
        <v>40</v>
      </c>
      <c r="C4" s="25" t="s">
        <v>40</v>
      </c>
      <c r="D4" s="25" t="s">
        <v>40</v>
      </c>
      <c r="E4" s="25" t="s">
        <v>7</v>
      </c>
      <c r="F4" s="25" t="s">
        <v>7</v>
      </c>
      <c r="G4" s="25" t="s">
        <v>7</v>
      </c>
      <c r="H4" s="25" t="s">
        <v>41</v>
      </c>
      <c r="I4" s="25" t="s">
        <v>9</v>
      </c>
      <c r="J4" s="25" t="s">
        <v>10</v>
      </c>
      <c r="M4" s="25" t="s">
        <v>40</v>
      </c>
      <c r="N4" s="25" t="s">
        <v>40</v>
      </c>
      <c r="O4" s="25" t="s">
        <v>40</v>
      </c>
      <c r="P4" s="25" t="s">
        <v>7</v>
      </c>
      <c r="Q4" s="25" t="s">
        <v>7</v>
      </c>
      <c r="R4" s="25" t="s">
        <v>7</v>
      </c>
      <c r="S4" s="25" t="s">
        <v>41</v>
      </c>
      <c r="T4" s="25" t="s">
        <v>9</v>
      </c>
      <c r="U4" s="25" t="s">
        <v>10</v>
      </c>
    </row>
    <row r="5" spans="1:24">
      <c r="A5" s="26">
        <v>2000</v>
      </c>
      <c r="B5" s="27">
        <v>5581316</v>
      </c>
      <c r="C5" s="27">
        <v>10475786</v>
      </c>
      <c r="D5" s="27">
        <v>16057102</v>
      </c>
      <c r="E5" s="27">
        <v>5972070</v>
      </c>
      <c r="F5" s="27">
        <v>1255818</v>
      </c>
      <c r="G5" s="27">
        <v>7227888</v>
      </c>
      <c r="H5" s="27">
        <v>110882</v>
      </c>
      <c r="I5" s="27">
        <v>352129</v>
      </c>
      <c r="J5" s="27">
        <v>23748001</v>
      </c>
      <c r="M5" s="27"/>
      <c r="N5" s="27"/>
      <c r="O5" s="27"/>
      <c r="P5" s="27"/>
      <c r="Q5" s="27"/>
      <c r="R5" s="27"/>
      <c r="S5" s="27"/>
      <c r="T5" s="27"/>
      <c r="U5" s="27"/>
    </row>
    <row r="6" spans="1:24">
      <c r="A6" s="26">
        <v>2001</v>
      </c>
      <c r="B6" s="27">
        <v>5489807</v>
      </c>
      <c r="C6" s="27">
        <v>11702409</v>
      </c>
      <c r="D6" s="27">
        <v>17192216</v>
      </c>
      <c r="E6" s="27">
        <v>5851224</v>
      </c>
      <c r="F6" s="27">
        <v>1484743</v>
      </c>
      <c r="G6" s="27">
        <v>7335967</v>
      </c>
      <c r="H6" s="27">
        <v>285941</v>
      </c>
      <c r="I6" s="27">
        <v>224197</v>
      </c>
      <c r="J6" s="27">
        <v>25038321</v>
      </c>
      <c r="M6" s="27"/>
      <c r="N6" s="27"/>
      <c r="O6" s="27"/>
      <c r="P6" s="27"/>
      <c r="Q6" s="27"/>
      <c r="R6" s="27"/>
      <c r="S6" s="27"/>
      <c r="T6" s="27"/>
      <c r="U6" s="27"/>
    </row>
    <row r="7" spans="1:24">
      <c r="A7" s="26">
        <v>2002</v>
      </c>
      <c r="B7" s="27">
        <v>7864514</v>
      </c>
      <c r="C7" s="27">
        <v>6645064</v>
      </c>
      <c r="D7" s="27">
        <v>14509578</v>
      </c>
      <c r="E7" s="27">
        <v>4115492</v>
      </c>
      <c r="F7" s="27">
        <v>1365393</v>
      </c>
      <c r="G7" s="27">
        <v>5480885</v>
      </c>
      <c r="H7" s="27">
        <v>1048769</v>
      </c>
      <c r="I7" s="27">
        <v>335749</v>
      </c>
      <c r="J7" s="27">
        <v>21374981</v>
      </c>
      <c r="M7" s="27"/>
      <c r="N7" s="27"/>
      <c r="O7" s="27"/>
      <c r="P7" s="27"/>
      <c r="Q7" s="27"/>
      <c r="R7" s="27"/>
      <c r="S7" s="27"/>
      <c r="T7" s="27"/>
      <c r="U7" s="27"/>
      <c r="X7" s="28"/>
    </row>
    <row r="8" spans="1:24">
      <c r="A8" s="26">
        <v>2003</v>
      </c>
      <c r="B8" s="27">
        <v>5914870</v>
      </c>
      <c r="C8" s="27">
        <v>9092287</v>
      </c>
      <c r="D8" s="27">
        <v>15007157</v>
      </c>
      <c r="E8" s="27">
        <v>4489433</v>
      </c>
      <c r="F8" s="27">
        <v>1171053</v>
      </c>
      <c r="G8" s="27">
        <v>5660486</v>
      </c>
      <c r="H8" s="27">
        <v>564639</v>
      </c>
      <c r="I8" s="27">
        <v>275311</v>
      </c>
      <c r="J8" s="27">
        <v>21507593</v>
      </c>
      <c r="M8" s="27"/>
      <c r="N8" s="27"/>
      <c r="O8" s="27"/>
      <c r="P8" s="27"/>
      <c r="Q8" s="27"/>
      <c r="R8" s="27"/>
      <c r="S8" s="27"/>
      <c r="T8" s="27"/>
      <c r="U8" s="27"/>
      <c r="X8" s="28"/>
    </row>
    <row r="9" spans="1:24">
      <c r="A9" s="26">
        <v>2004</v>
      </c>
      <c r="B9" s="27">
        <v>8921369</v>
      </c>
      <c r="C9" s="27">
        <v>9355394</v>
      </c>
      <c r="D9" s="27">
        <v>18276763</v>
      </c>
      <c r="E9" s="27">
        <v>6271961</v>
      </c>
      <c r="F9" s="27">
        <v>1641799</v>
      </c>
      <c r="G9" s="27">
        <v>7913760</v>
      </c>
      <c r="H9" s="27">
        <v>203961</v>
      </c>
      <c r="I9" s="27">
        <v>449442</v>
      </c>
      <c r="J9" s="27">
        <v>26843926</v>
      </c>
      <c r="M9" s="27"/>
      <c r="N9" s="27"/>
      <c r="O9" s="27"/>
      <c r="P9" s="27"/>
      <c r="Q9" s="27"/>
      <c r="R9" s="27"/>
      <c r="S9" s="27"/>
      <c r="T9" s="27"/>
      <c r="U9" s="27"/>
      <c r="X9" s="28"/>
    </row>
    <row r="10" spans="1:24">
      <c r="A10" s="26">
        <v>2005</v>
      </c>
      <c r="B10" s="27">
        <v>9384759</v>
      </c>
      <c r="C10" s="27">
        <v>7181550</v>
      </c>
      <c r="D10" s="27">
        <v>16566309</v>
      </c>
      <c r="E10" s="27">
        <v>6992878</v>
      </c>
      <c r="F10" s="27">
        <v>2188562</v>
      </c>
      <c r="G10" s="27">
        <v>9181440</v>
      </c>
      <c r="H10" s="27">
        <v>137952</v>
      </c>
      <c r="I10" s="27">
        <v>554774</v>
      </c>
      <c r="J10" s="27">
        <v>26440475</v>
      </c>
      <c r="M10" s="27"/>
      <c r="N10" s="27"/>
      <c r="O10" s="27"/>
      <c r="P10" s="27"/>
      <c r="Q10" s="27"/>
      <c r="R10" s="27"/>
      <c r="S10" s="27"/>
      <c r="T10" s="27"/>
      <c r="U10" s="27"/>
      <c r="X10" s="28"/>
    </row>
    <row r="11" spans="1:24">
      <c r="A11" s="26">
        <v>2006</v>
      </c>
      <c r="B11" s="27">
        <v>7446637</v>
      </c>
      <c r="C11" s="27">
        <v>3605547</v>
      </c>
      <c r="D11" s="27">
        <v>11052184</v>
      </c>
      <c r="E11" s="27">
        <v>5625717</v>
      </c>
      <c r="F11" s="27">
        <v>1564062</v>
      </c>
      <c r="G11" s="27">
        <v>7189779</v>
      </c>
      <c r="H11" s="27">
        <v>376493</v>
      </c>
      <c r="I11" s="27">
        <v>210289</v>
      </c>
      <c r="J11" s="27">
        <v>18828745</v>
      </c>
      <c r="M11" s="27"/>
      <c r="N11" s="27"/>
      <c r="O11" s="27"/>
      <c r="P11" s="27"/>
      <c r="Q11" s="27"/>
      <c r="R11" s="27"/>
      <c r="S11" s="27"/>
      <c r="T11" s="27"/>
      <c r="U11" s="27"/>
      <c r="X11" s="28"/>
    </row>
    <row r="12" spans="1:24">
      <c r="A12" s="26">
        <v>2007</v>
      </c>
      <c r="B12" s="27">
        <v>3611591</v>
      </c>
      <c r="C12" s="27">
        <v>2949326</v>
      </c>
      <c r="D12" s="27">
        <v>6560917</v>
      </c>
      <c r="E12" s="27">
        <v>2596252</v>
      </c>
      <c r="F12" s="27">
        <v>860356</v>
      </c>
      <c r="G12" s="27">
        <v>3456608</v>
      </c>
      <c r="H12" s="27">
        <v>336540</v>
      </c>
      <c r="I12" s="27">
        <v>150361</v>
      </c>
      <c r="J12" s="27">
        <v>10504426</v>
      </c>
      <c r="M12" s="27"/>
      <c r="N12" s="27"/>
      <c r="O12" s="27"/>
      <c r="P12" s="27"/>
      <c r="Q12" s="27"/>
      <c r="R12" s="27"/>
      <c r="S12" s="27"/>
      <c r="T12" s="27"/>
      <c r="U12" s="27"/>
      <c r="X12" s="28"/>
    </row>
    <row r="13" spans="1:24">
      <c r="A13" s="26">
        <v>2008</v>
      </c>
      <c r="B13" s="27">
        <v>5835537</v>
      </c>
      <c r="C13" s="27">
        <v>2614876</v>
      </c>
      <c r="D13" s="27">
        <v>8450413</v>
      </c>
      <c r="E13" s="27">
        <v>4188808</v>
      </c>
      <c r="F13" s="27">
        <v>1331329</v>
      </c>
      <c r="G13" s="27">
        <v>5520137</v>
      </c>
      <c r="H13" s="27">
        <v>166513</v>
      </c>
      <c r="I13" s="27">
        <v>323279</v>
      </c>
      <c r="J13" s="27">
        <v>14460342</v>
      </c>
      <c r="M13" s="27"/>
      <c r="N13" s="27"/>
      <c r="O13" s="27"/>
      <c r="P13" s="27"/>
      <c r="Q13" s="27"/>
      <c r="R13" s="27"/>
      <c r="S13" s="27"/>
      <c r="T13" s="27"/>
      <c r="U13" s="27"/>
      <c r="X13" s="28"/>
    </row>
    <row r="14" spans="1:24">
      <c r="A14" s="26">
        <v>2009</v>
      </c>
      <c r="B14" s="27">
        <v>5690439</v>
      </c>
      <c r="C14" s="27">
        <v>3725614</v>
      </c>
      <c r="D14" s="27">
        <v>9416053</v>
      </c>
      <c r="E14" s="27">
        <v>5366327</v>
      </c>
      <c r="F14" s="27">
        <v>1562466</v>
      </c>
      <c r="G14" s="27">
        <v>6928793</v>
      </c>
      <c r="H14" s="27">
        <v>189475</v>
      </c>
      <c r="I14" s="27">
        <v>208773</v>
      </c>
      <c r="J14" s="27">
        <v>16743094</v>
      </c>
      <c r="M14" s="27"/>
      <c r="N14" s="27"/>
      <c r="O14" s="27"/>
      <c r="P14" s="27"/>
      <c r="Q14" s="27"/>
      <c r="R14" s="27"/>
      <c r="S14" s="27"/>
      <c r="T14" s="27"/>
      <c r="U14" s="27"/>
      <c r="X14" s="28"/>
    </row>
    <row r="15" spans="1:24">
      <c r="A15" s="26">
        <v>2010</v>
      </c>
      <c r="B15" s="27">
        <v>4024908</v>
      </c>
      <c r="C15" s="27">
        <v>3958317</v>
      </c>
      <c r="D15" s="27">
        <v>7983225</v>
      </c>
      <c r="E15" s="27">
        <v>2170161</v>
      </c>
      <c r="F15" s="27">
        <v>772718</v>
      </c>
      <c r="G15" s="27">
        <v>2942879</v>
      </c>
      <c r="H15" s="27">
        <v>865187</v>
      </c>
      <c r="I15" s="27">
        <v>121516</v>
      </c>
      <c r="J15" s="27">
        <v>11912807</v>
      </c>
      <c r="M15" s="27"/>
      <c r="N15" s="27"/>
      <c r="O15" s="27"/>
      <c r="P15" s="27"/>
      <c r="Q15" s="27"/>
      <c r="R15" s="27"/>
      <c r="S15" s="27"/>
      <c r="T15" s="27"/>
      <c r="U15" s="27"/>
      <c r="X15" s="28"/>
    </row>
    <row r="16" spans="1:24">
      <c r="A16" s="26">
        <v>2011</v>
      </c>
      <c r="B16" s="27">
        <v>5884404</v>
      </c>
      <c r="C16" s="27">
        <v>4224061</v>
      </c>
      <c r="D16" s="27">
        <v>10108465</v>
      </c>
      <c r="E16" s="27">
        <v>3564709</v>
      </c>
      <c r="F16" s="27">
        <v>1108515</v>
      </c>
      <c r="G16" s="27">
        <v>4673224</v>
      </c>
      <c r="H16" s="27">
        <v>259305</v>
      </c>
      <c r="I16" s="27">
        <v>181250</v>
      </c>
      <c r="J16" s="27">
        <v>15222244</v>
      </c>
      <c r="M16" s="27"/>
      <c r="N16" s="27"/>
      <c r="O16" s="27"/>
      <c r="P16" s="27"/>
      <c r="Q16" s="27"/>
      <c r="R16" s="27"/>
      <c r="S16" s="27"/>
      <c r="T16" s="27"/>
      <c r="U16" s="27"/>
      <c r="X16" s="28"/>
    </row>
    <row r="17" spans="1:28">
      <c r="A17" s="26">
        <v>2012</v>
      </c>
      <c r="B17" s="27">
        <v>5769590</v>
      </c>
      <c r="C17" s="27">
        <v>2997181</v>
      </c>
      <c r="D17" s="27">
        <v>8766771</v>
      </c>
      <c r="E17" s="27">
        <v>2876455</v>
      </c>
      <c r="F17" s="27">
        <v>1130437</v>
      </c>
      <c r="G17" s="27">
        <v>4006892</v>
      </c>
      <c r="H17" s="27">
        <v>625849</v>
      </c>
      <c r="I17" s="27">
        <v>188263</v>
      </c>
      <c r="J17" s="27">
        <v>13587775</v>
      </c>
      <c r="M17" s="27"/>
      <c r="N17" s="27"/>
      <c r="O17" s="27"/>
      <c r="P17" s="27"/>
      <c r="Q17" s="27"/>
      <c r="R17" s="27"/>
      <c r="S17" s="27"/>
      <c r="T17" s="27"/>
      <c r="U17" s="27"/>
      <c r="X17" s="28"/>
    </row>
    <row r="18" spans="1:28">
      <c r="A18" s="26">
        <v>2013</v>
      </c>
      <c r="B18" s="29">
        <v>4460671</v>
      </c>
      <c r="C18" s="27">
        <v>2895858</v>
      </c>
      <c r="D18" s="27">
        <v>7356529</v>
      </c>
      <c r="E18" s="27">
        <v>2457974</v>
      </c>
      <c r="F18" s="27">
        <v>875775</v>
      </c>
      <c r="G18" s="27">
        <v>3333749</v>
      </c>
      <c r="H18" s="27">
        <v>388106</v>
      </c>
      <c r="I18" s="27">
        <v>136769</v>
      </c>
      <c r="J18" s="27">
        <v>11215153</v>
      </c>
      <c r="M18" s="27"/>
      <c r="N18" s="27"/>
      <c r="O18" s="27"/>
      <c r="P18" s="27"/>
      <c r="Q18" s="27"/>
      <c r="R18" s="27"/>
      <c r="S18" s="27"/>
      <c r="T18" s="27"/>
      <c r="U18" s="27"/>
      <c r="X18" s="28"/>
    </row>
    <row r="19" spans="1:28">
      <c r="A19" s="26">
        <v>2014</v>
      </c>
      <c r="B19" s="29">
        <v>7536333</v>
      </c>
      <c r="C19" s="27">
        <v>4063193</v>
      </c>
      <c r="D19" s="27">
        <v>11599526</v>
      </c>
      <c r="E19" s="27">
        <v>3635748</v>
      </c>
      <c r="F19" s="27">
        <v>1111898</v>
      </c>
      <c r="G19" s="27">
        <v>4747646</v>
      </c>
      <c r="H19" s="27">
        <v>924539</v>
      </c>
      <c r="I19" s="27">
        <v>180953</v>
      </c>
      <c r="J19" s="27">
        <v>17452664</v>
      </c>
      <c r="M19" s="27"/>
      <c r="N19" s="27"/>
      <c r="O19" s="27"/>
      <c r="P19" s="27"/>
      <c r="Q19" s="27"/>
      <c r="R19" s="27"/>
      <c r="S19" s="27"/>
      <c r="T19" s="27"/>
      <c r="U19" s="27"/>
      <c r="X19" s="28"/>
    </row>
    <row r="20" spans="1:28">
      <c r="A20" s="26">
        <v>2015</v>
      </c>
      <c r="B20" s="29">
        <v>3387213</v>
      </c>
      <c r="C20" s="27">
        <v>2286541</v>
      </c>
      <c r="D20" s="27">
        <v>5673754</v>
      </c>
      <c r="E20" s="27">
        <v>1730300</v>
      </c>
      <c r="F20" s="27">
        <v>435196</v>
      </c>
      <c r="G20" s="27">
        <v>2165496</v>
      </c>
      <c r="H20" s="27">
        <v>107293</v>
      </c>
      <c r="I20" s="27">
        <v>129409</v>
      </c>
      <c r="J20" s="27">
        <v>8075952</v>
      </c>
      <c r="M20" s="27"/>
      <c r="N20" s="27"/>
      <c r="O20" s="27"/>
      <c r="P20" s="27"/>
      <c r="Q20" s="27"/>
      <c r="R20" s="27"/>
      <c r="S20" s="27"/>
      <c r="T20" s="27"/>
      <c r="U20" s="27"/>
      <c r="X20" s="28"/>
    </row>
    <row r="21" spans="1:28">
      <c r="A21" s="26">
        <v>2016</v>
      </c>
      <c r="B21" s="29">
        <v>11681182</v>
      </c>
      <c r="C21" s="27">
        <v>3733134</v>
      </c>
      <c r="D21" s="27">
        <v>15414316</v>
      </c>
      <c r="E21" s="27">
        <v>4980368</v>
      </c>
      <c r="F21" s="27">
        <v>1305512</v>
      </c>
      <c r="G21" s="27">
        <v>6285880</v>
      </c>
      <c r="H21" s="27">
        <v>565613</v>
      </c>
      <c r="I21" s="27">
        <v>384842</v>
      </c>
      <c r="J21" s="27">
        <v>22650651</v>
      </c>
      <c r="M21" s="27"/>
      <c r="N21" s="27"/>
      <c r="O21" s="27"/>
      <c r="P21" s="27"/>
      <c r="Q21" s="27"/>
      <c r="R21" s="27"/>
      <c r="S21" s="27"/>
      <c r="T21" s="27"/>
      <c r="U21" s="27"/>
      <c r="X21" s="28"/>
    </row>
    <row r="22" spans="1:28">
      <c r="A22" s="26">
        <v>2017</v>
      </c>
      <c r="B22" s="29">
        <v>5729718</v>
      </c>
      <c r="C22" s="27">
        <v>2735264</v>
      </c>
      <c r="D22" s="27">
        <v>8464982</v>
      </c>
      <c r="E22" s="27">
        <v>3710136</v>
      </c>
      <c r="F22" s="27">
        <v>1144927</v>
      </c>
      <c r="G22" s="27">
        <v>4855063</v>
      </c>
      <c r="H22" s="27">
        <v>122900</v>
      </c>
      <c r="I22" s="27">
        <v>182793</v>
      </c>
      <c r="J22" s="27">
        <v>13625738</v>
      </c>
      <c r="M22" s="30">
        <v>5160290</v>
      </c>
      <c r="N22" s="30">
        <v>1597637</v>
      </c>
      <c r="O22" s="30">
        <v>6757927</v>
      </c>
      <c r="P22" s="30">
        <v>3584605</v>
      </c>
      <c r="Q22" s="30">
        <v>1105183</v>
      </c>
      <c r="R22" s="30">
        <v>4689788</v>
      </c>
      <c r="S22" s="30">
        <v>66661</v>
      </c>
      <c r="T22" s="30">
        <v>151223</v>
      </c>
      <c r="U22" s="30">
        <v>11665599</v>
      </c>
      <c r="V22" s="429" t="s">
        <v>42</v>
      </c>
      <c r="W22" s="31"/>
      <c r="X22" s="28" t="s">
        <v>43</v>
      </c>
    </row>
    <row r="23" spans="1:28">
      <c r="A23" s="26">
        <v>2018</v>
      </c>
      <c r="B23" s="29">
        <v>6674001</v>
      </c>
      <c r="C23" s="27">
        <v>2386182</v>
      </c>
      <c r="D23" s="27">
        <v>9060183</v>
      </c>
      <c r="E23" s="27">
        <v>4436732</v>
      </c>
      <c r="F23" s="27">
        <v>1325075</v>
      </c>
      <c r="G23" s="27">
        <v>5761807</v>
      </c>
      <c r="H23" s="27">
        <v>844524</v>
      </c>
      <c r="I23" s="27">
        <v>427043</v>
      </c>
      <c r="J23" s="27">
        <v>16093557</v>
      </c>
      <c r="K23" s="32"/>
      <c r="L23" s="32"/>
      <c r="M23" s="30">
        <v>6105199</v>
      </c>
      <c r="N23" s="30">
        <v>1411598</v>
      </c>
      <c r="O23" s="30">
        <v>7516797</v>
      </c>
      <c r="P23" s="30">
        <v>4355391</v>
      </c>
      <c r="Q23" s="30">
        <v>1303995</v>
      </c>
      <c r="R23" s="30">
        <v>5659386</v>
      </c>
      <c r="S23" s="30">
        <v>298642</v>
      </c>
      <c r="T23" s="30">
        <v>344822</v>
      </c>
      <c r="U23" s="30">
        <v>13819647</v>
      </c>
      <c r="V23" s="429"/>
      <c r="W23" s="31"/>
      <c r="X23" s="28" t="s">
        <v>44</v>
      </c>
    </row>
    <row r="24" spans="1:28">
      <c r="A24" s="26">
        <v>2019</v>
      </c>
      <c r="B24" s="29">
        <v>4510407</v>
      </c>
      <c r="C24" s="27">
        <v>1197815</v>
      </c>
      <c r="D24" s="27">
        <v>5708222</v>
      </c>
      <c r="E24" s="27">
        <v>4989759</v>
      </c>
      <c r="F24" s="27">
        <v>1258703</v>
      </c>
      <c r="G24" s="27">
        <v>6248462</v>
      </c>
      <c r="H24" s="27">
        <v>185909</v>
      </c>
      <c r="I24" s="27">
        <v>185708</v>
      </c>
      <c r="J24" s="27">
        <v>12328301</v>
      </c>
      <c r="M24" s="30">
        <v>4201153</v>
      </c>
      <c r="N24" s="30">
        <v>986078</v>
      </c>
      <c r="O24" s="30">
        <v>5187231</v>
      </c>
      <c r="P24" s="30">
        <v>4989759</v>
      </c>
      <c r="Q24" s="30">
        <v>1258703</v>
      </c>
      <c r="R24" s="30">
        <v>6248462</v>
      </c>
      <c r="S24" s="30">
        <v>185909</v>
      </c>
      <c r="T24" s="30">
        <v>185708</v>
      </c>
      <c r="U24" s="30">
        <v>11807310</v>
      </c>
      <c r="V24" s="429"/>
      <c r="W24" s="31"/>
      <c r="X24" s="28" t="s">
        <v>43</v>
      </c>
    </row>
    <row r="25" spans="1:28">
      <c r="A25" s="26">
        <v>2020</v>
      </c>
      <c r="B25" s="29">
        <v>1725121</v>
      </c>
      <c r="C25" s="27">
        <v>1413088</v>
      </c>
      <c r="D25" s="27">
        <v>3138209</v>
      </c>
      <c r="E25" s="27">
        <v>982808</v>
      </c>
      <c r="F25" s="27">
        <v>260422</v>
      </c>
      <c r="G25" s="27">
        <v>1243230</v>
      </c>
      <c r="H25" s="27">
        <v>135173</v>
      </c>
      <c r="I25" s="27">
        <v>145185</v>
      </c>
      <c r="J25" s="27">
        <v>4661797</v>
      </c>
      <c r="M25" s="30">
        <v>1464198</v>
      </c>
      <c r="N25" s="30">
        <v>809423</v>
      </c>
      <c r="O25" s="30">
        <v>2273621</v>
      </c>
      <c r="P25" s="30">
        <v>945908</v>
      </c>
      <c r="Q25" s="30">
        <v>249992</v>
      </c>
      <c r="R25" s="30">
        <v>1195900</v>
      </c>
      <c r="S25" s="30">
        <v>34845</v>
      </c>
      <c r="T25" s="30">
        <v>115004</v>
      </c>
      <c r="U25" s="30">
        <v>3619370</v>
      </c>
      <c r="V25" s="429"/>
      <c r="W25" s="31"/>
      <c r="X25" s="28" t="s">
        <v>43</v>
      </c>
    </row>
    <row r="26" spans="1:28">
      <c r="A26" s="26">
        <v>2021</v>
      </c>
      <c r="B26" s="29">
        <v>644436</v>
      </c>
      <c r="C26" s="27">
        <v>950516</v>
      </c>
      <c r="D26" s="27">
        <v>1594952</v>
      </c>
      <c r="E26" s="27">
        <v>457642</v>
      </c>
      <c r="F26" s="27">
        <v>105898</v>
      </c>
      <c r="G26" s="27">
        <v>563540</v>
      </c>
      <c r="H26" s="27">
        <v>46872</v>
      </c>
      <c r="I26" s="27">
        <v>60198</v>
      </c>
      <c r="J26" s="27">
        <v>2265562</v>
      </c>
      <c r="M26" s="27"/>
      <c r="N26" s="27"/>
      <c r="O26" s="27"/>
      <c r="P26" s="27"/>
      <c r="Q26" s="27"/>
      <c r="R26" s="27"/>
      <c r="S26" s="27"/>
      <c r="T26" s="27"/>
      <c r="U26" s="27"/>
      <c r="X26" s="28"/>
    </row>
    <row r="27" spans="1:28">
      <c r="A27" s="33"/>
      <c r="M27" s="27"/>
      <c r="N27" s="27"/>
      <c r="O27" s="27"/>
      <c r="P27" s="27"/>
      <c r="Q27" s="27"/>
      <c r="R27" s="27"/>
      <c r="S27" s="27"/>
      <c r="T27" s="27"/>
      <c r="U27" s="27"/>
      <c r="X27" s="28"/>
    </row>
    <row r="28" spans="1:28">
      <c r="A28" s="428" t="s">
        <v>45</v>
      </c>
      <c r="B28" s="428"/>
      <c r="C28" s="428"/>
      <c r="D28" s="428"/>
      <c r="E28" s="428"/>
      <c r="F28" s="428"/>
      <c r="G28" s="428"/>
      <c r="H28" s="428"/>
      <c r="I28" s="428"/>
      <c r="J28" s="428"/>
      <c r="M28" s="27"/>
      <c r="N28" s="27"/>
      <c r="O28" s="27"/>
      <c r="P28" s="27"/>
      <c r="Q28" s="27"/>
      <c r="R28" s="27"/>
      <c r="S28" s="27"/>
      <c r="T28" s="27"/>
      <c r="U28" s="27"/>
      <c r="X28" s="28"/>
    </row>
    <row r="29" spans="1:28" ht="23.25" customHeight="1" thickBot="1">
      <c r="A29" s="430"/>
      <c r="B29" s="430"/>
      <c r="C29" s="430"/>
      <c r="D29" s="430"/>
      <c r="E29" s="430"/>
      <c r="F29" s="430"/>
      <c r="G29" s="430"/>
      <c r="H29" s="430"/>
      <c r="I29" s="430"/>
      <c r="J29" s="430"/>
      <c r="M29" s="27"/>
      <c r="N29" s="27"/>
      <c r="O29" s="27"/>
      <c r="P29" s="27"/>
      <c r="Q29" s="27"/>
      <c r="R29" s="27"/>
      <c r="S29" s="27"/>
      <c r="T29" s="27"/>
      <c r="U29" s="27"/>
      <c r="X29" s="28"/>
    </row>
    <row r="30" spans="1:28">
      <c r="A30" s="22"/>
      <c r="B30" s="23" t="s">
        <v>32</v>
      </c>
      <c r="C30" s="23" t="s">
        <v>33</v>
      </c>
      <c r="D30" s="23" t="s">
        <v>34</v>
      </c>
      <c r="E30" s="23" t="s">
        <v>35</v>
      </c>
      <c r="F30" s="23" t="s">
        <v>36</v>
      </c>
      <c r="G30" s="23" t="s">
        <v>37</v>
      </c>
      <c r="H30" s="23" t="s">
        <v>38</v>
      </c>
      <c r="I30" s="23"/>
      <c r="J30" s="23"/>
      <c r="K30" s="23" t="s">
        <v>46</v>
      </c>
      <c r="L30" s="34"/>
      <c r="M30" s="23" t="s">
        <v>32</v>
      </c>
      <c r="N30" s="23" t="s">
        <v>33</v>
      </c>
      <c r="O30" s="23" t="s">
        <v>34</v>
      </c>
      <c r="P30" s="23" t="s">
        <v>35</v>
      </c>
      <c r="Q30" s="23" t="s">
        <v>36</v>
      </c>
      <c r="R30" s="23" t="s">
        <v>37</v>
      </c>
      <c r="S30" s="23" t="s">
        <v>38</v>
      </c>
      <c r="T30" s="23"/>
      <c r="U30" s="23"/>
      <c r="V30" s="23" t="s">
        <v>46</v>
      </c>
      <c r="W30" s="34"/>
      <c r="X30" s="28"/>
    </row>
    <row r="31" spans="1:28" ht="15.75" thickBot="1">
      <c r="A31" s="24" t="s">
        <v>39</v>
      </c>
      <c r="B31" s="25" t="s">
        <v>40</v>
      </c>
      <c r="C31" s="25" t="s">
        <v>40</v>
      </c>
      <c r="D31" s="25" t="s">
        <v>40</v>
      </c>
      <c r="E31" s="25" t="s">
        <v>7</v>
      </c>
      <c r="F31" s="25" t="s">
        <v>7</v>
      </c>
      <c r="G31" s="25" t="s">
        <v>7</v>
      </c>
      <c r="H31" s="25" t="s">
        <v>41</v>
      </c>
      <c r="I31" s="25" t="s">
        <v>9</v>
      </c>
      <c r="J31" s="25" t="s">
        <v>10</v>
      </c>
      <c r="K31" s="25" t="s">
        <v>47</v>
      </c>
      <c r="L31" s="34"/>
      <c r="M31" s="25" t="s">
        <v>40</v>
      </c>
      <c r="N31" s="25" t="s">
        <v>40</v>
      </c>
      <c r="O31" s="25" t="s">
        <v>40</v>
      </c>
      <c r="P31" s="25" t="s">
        <v>7</v>
      </c>
      <c r="Q31" s="25" t="s">
        <v>7</v>
      </c>
      <c r="R31" s="25" t="s">
        <v>7</v>
      </c>
      <c r="S31" s="25" t="s">
        <v>41</v>
      </c>
      <c r="T31" s="25" t="s">
        <v>9</v>
      </c>
      <c r="U31" s="25" t="s">
        <v>10</v>
      </c>
      <c r="V31" s="25" t="s">
        <v>47</v>
      </c>
      <c r="W31" s="34"/>
      <c r="X31" s="28"/>
    </row>
    <row r="32" spans="1:28">
      <c r="A32" s="35">
        <v>2000</v>
      </c>
      <c r="B32" s="36">
        <v>4292175</v>
      </c>
      <c r="C32" s="36">
        <v>9684063</v>
      </c>
      <c r="D32" s="37">
        <v>13976238</v>
      </c>
      <c r="E32" s="36">
        <v>5578089</v>
      </c>
      <c r="F32" s="36">
        <v>1062990</v>
      </c>
      <c r="G32" s="37">
        <v>6641079</v>
      </c>
      <c r="H32" s="36">
        <v>50135</v>
      </c>
      <c r="I32" s="36">
        <v>209452</v>
      </c>
      <c r="J32" s="36">
        <v>20876904</v>
      </c>
      <c r="K32" s="32">
        <v>87.910152942978243</v>
      </c>
      <c r="L32" s="32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9"/>
      <c r="Y32" s="38"/>
      <c r="Z32" s="38"/>
      <c r="AA32" s="40"/>
      <c r="AB32" s="40"/>
    </row>
    <row r="33" spans="1:28">
      <c r="A33" s="35">
        <v>2001</v>
      </c>
      <c r="B33" s="41">
        <v>4196371</v>
      </c>
      <c r="C33" s="41">
        <v>11071392</v>
      </c>
      <c r="D33" s="37">
        <v>15267763</v>
      </c>
      <c r="E33" s="41">
        <v>5373940</v>
      </c>
      <c r="F33" s="41">
        <v>1351305</v>
      </c>
      <c r="G33" s="37">
        <v>6725245</v>
      </c>
      <c r="H33" s="41">
        <v>145587</v>
      </c>
      <c r="I33" s="41">
        <v>161428</v>
      </c>
      <c r="J33" s="41">
        <v>22300023</v>
      </c>
      <c r="K33" s="32">
        <v>89.063571794610354</v>
      </c>
      <c r="L33" s="32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8"/>
      <c r="Z33" s="38"/>
      <c r="AA33" s="40"/>
      <c r="AB33" s="40"/>
    </row>
    <row r="34" spans="1:28">
      <c r="A34" s="35">
        <v>2002</v>
      </c>
      <c r="B34" s="41">
        <v>5544133</v>
      </c>
      <c r="C34" s="41">
        <v>3280170</v>
      </c>
      <c r="D34" s="37">
        <v>8824303</v>
      </c>
      <c r="E34" s="41">
        <v>3758083</v>
      </c>
      <c r="F34" s="41">
        <v>1149859</v>
      </c>
      <c r="G34" s="37">
        <v>4907942</v>
      </c>
      <c r="H34" s="41">
        <v>141786</v>
      </c>
      <c r="I34" s="41">
        <v>223187</v>
      </c>
      <c r="J34" s="41">
        <v>14097218</v>
      </c>
      <c r="K34" s="32">
        <v>65.951955699984012</v>
      </c>
      <c r="L34" s="32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9"/>
      <c r="Y34" s="38"/>
      <c r="Z34" s="38"/>
      <c r="AA34" s="40"/>
      <c r="AB34" s="40"/>
    </row>
    <row r="35" spans="1:28">
      <c r="A35" s="35">
        <v>2003</v>
      </c>
      <c r="B35" s="41">
        <v>4764647</v>
      </c>
      <c r="C35" s="41">
        <v>6670795</v>
      </c>
      <c r="D35" s="37">
        <v>11435442</v>
      </c>
      <c r="E35" s="41">
        <v>4300348</v>
      </c>
      <c r="F35" s="41">
        <v>1069987</v>
      </c>
      <c r="G35" s="37">
        <v>5370335</v>
      </c>
      <c r="H35" s="41">
        <v>29753</v>
      </c>
      <c r="I35" s="41">
        <v>210606</v>
      </c>
      <c r="J35" s="41">
        <v>17046136</v>
      </c>
      <c r="K35" s="32">
        <v>79.256363090002679</v>
      </c>
      <c r="L35" s="32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9"/>
      <c r="Y35" s="38"/>
      <c r="Z35" s="38"/>
      <c r="AA35" s="40"/>
      <c r="AB35" s="40"/>
    </row>
    <row r="36" spans="1:28">
      <c r="A36" s="35">
        <v>2004</v>
      </c>
      <c r="B36" s="41">
        <v>8087799</v>
      </c>
      <c r="C36" s="41">
        <v>8180248</v>
      </c>
      <c r="D36" s="37">
        <v>16268047</v>
      </c>
      <c r="E36" s="41">
        <v>5993536</v>
      </c>
      <c r="F36" s="41">
        <v>1547061</v>
      </c>
      <c r="G36" s="37">
        <v>7540597</v>
      </c>
      <c r="H36" s="41">
        <v>23409</v>
      </c>
      <c r="I36" s="41">
        <v>383794</v>
      </c>
      <c r="J36" s="41">
        <v>24215847</v>
      </c>
      <c r="K36" s="32">
        <v>90.209781534936425</v>
      </c>
      <c r="L36" s="32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9"/>
      <c r="Y36" s="38"/>
      <c r="Z36" s="38"/>
      <c r="AA36" s="40"/>
      <c r="AB36" s="40"/>
    </row>
    <row r="37" spans="1:28">
      <c r="A37" s="35">
        <v>2005</v>
      </c>
      <c r="B37" s="41">
        <v>7744266</v>
      </c>
      <c r="C37" s="41">
        <v>5772913</v>
      </c>
      <c r="D37" s="37">
        <v>13517179</v>
      </c>
      <c r="E37" s="41">
        <v>5933523</v>
      </c>
      <c r="F37" s="41">
        <v>1877190</v>
      </c>
      <c r="G37" s="37">
        <v>7810713</v>
      </c>
      <c r="H37" s="41">
        <v>76893</v>
      </c>
      <c r="I37" s="41">
        <v>425406</v>
      </c>
      <c r="J37" s="41">
        <v>21830191</v>
      </c>
      <c r="K37" s="32">
        <v>82.563535639961088</v>
      </c>
      <c r="L37" s="32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  <c r="Y37" s="38"/>
      <c r="Z37" s="38"/>
      <c r="AA37" s="40"/>
      <c r="AB37" s="40"/>
    </row>
    <row r="38" spans="1:28">
      <c r="A38" s="35">
        <v>2006</v>
      </c>
      <c r="B38" s="41">
        <v>5771803</v>
      </c>
      <c r="C38" s="41">
        <v>2470013</v>
      </c>
      <c r="D38" s="37">
        <v>8241816</v>
      </c>
      <c r="E38" s="41">
        <v>4719797</v>
      </c>
      <c r="F38" s="41">
        <v>1265730</v>
      </c>
      <c r="G38" s="37">
        <v>5985527</v>
      </c>
      <c r="H38" s="41">
        <v>106931</v>
      </c>
      <c r="I38" s="41">
        <v>156410</v>
      </c>
      <c r="J38" s="41">
        <v>14490684</v>
      </c>
      <c r="K38" s="32">
        <v>76.960434697054964</v>
      </c>
      <c r="L38" s="32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9"/>
      <c r="Y38" s="38"/>
      <c r="Z38" s="38"/>
      <c r="AA38" s="40"/>
      <c r="AB38" s="40"/>
    </row>
    <row r="39" spans="1:28">
      <c r="A39" s="35">
        <v>2007</v>
      </c>
      <c r="B39" s="41">
        <v>1794032</v>
      </c>
      <c r="C39" s="41">
        <v>526532</v>
      </c>
      <c r="D39" s="37">
        <v>2320564</v>
      </c>
      <c r="E39" s="41">
        <v>2216932</v>
      </c>
      <c r="F39" s="41">
        <v>730251</v>
      </c>
      <c r="G39" s="37">
        <v>2947183</v>
      </c>
      <c r="H39" s="41">
        <v>31260</v>
      </c>
      <c r="I39" s="41">
        <v>89854</v>
      </c>
      <c r="J39" s="41">
        <v>5388861</v>
      </c>
      <c r="K39" s="32">
        <v>51.300861179849335</v>
      </c>
      <c r="L39" s="32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  <c r="Y39" s="38"/>
      <c r="Z39" s="38"/>
      <c r="AA39" s="40"/>
      <c r="AB39" s="40"/>
    </row>
    <row r="40" spans="1:28">
      <c r="A40" s="35">
        <v>2008</v>
      </c>
      <c r="B40" s="41">
        <v>3557717</v>
      </c>
      <c r="C40" s="41">
        <v>1828315</v>
      </c>
      <c r="D40" s="41">
        <v>5386032</v>
      </c>
      <c r="E40" s="41">
        <v>2706640</v>
      </c>
      <c r="F40" s="41">
        <v>900536</v>
      </c>
      <c r="G40" s="41">
        <v>3607176</v>
      </c>
      <c r="H40" s="41">
        <v>45849</v>
      </c>
      <c r="I40" s="41">
        <v>169344</v>
      </c>
      <c r="J40" s="41">
        <v>9208401</v>
      </c>
      <c r="K40" s="32">
        <v>63.680381833292742</v>
      </c>
      <c r="L40" s="32"/>
      <c r="M40" s="42">
        <v>3557542</v>
      </c>
      <c r="N40" s="43">
        <v>1403013</v>
      </c>
      <c r="O40" s="44">
        <v>4960555</v>
      </c>
      <c r="P40" s="43">
        <v>2706640</v>
      </c>
      <c r="Q40" s="42">
        <v>900536</v>
      </c>
      <c r="R40" s="42">
        <v>3607176</v>
      </c>
      <c r="S40" s="42">
        <v>45849</v>
      </c>
      <c r="T40" s="42">
        <v>169344</v>
      </c>
      <c r="U40" s="42">
        <v>8782924</v>
      </c>
      <c r="V40" s="45">
        <f>(U40/J13)*100</f>
        <v>60.738010207504075</v>
      </c>
      <c r="W40" s="45"/>
      <c r="X40" s="39" t="s">
        <v>48</v>
      </c>
      <c r="Y40" s="38"/>
      <c r="Z40" s="38"/>
      <c r="AA40" s="40"/>
      <c r="AB40" s="40"/>
    </row>
    <row r="41" spans="1:28">
      <c r="A41" s="26">
        <v>2009</v>
      </c>
      <c r="B41" s="27">
        <v>2779787</v>
      </c>
      <c r="C41" s="27">
        <v>2290044</v>
      </c>
      <c r="D41" s="27">
        <v>5069831</v>
      </c>
      <c r="E41" s="27">
        <v>2585750</v>
      </c>
      <c r="F41" s="27">
        <v>819852</v>
      </c>
      <c r="G41" s="27">
        <v>3405602</v>
      </c>
      <c r="H41" s="27">
        <v>70384</v>
      </c>
      <c r="I41" s="27">
        <v>134974</v>
      </c>
      <c r="J41" s="27">
        <v>8680791</v>
      </c>
      <c r="K41" s="32">
        <v>51.846994348834208</v>
      </c>
      <c r="L41" s="32"/>
      <c r="X41" s="39"/>
      <c r="Y41" s="38"/>
      <c r="Z41" s="38"/>
      <c r="AA41" s="40"/>
      <c r="AB41" s="40"/>
    </row>
    <row r="42" spans="1:28">
      <c r="A42" s="26">
        <v>2010</v>
      </c>
      <c r="B42" s="27">
        <v>2524587</v>
      </c>
      <c r="C42" s="27">
        <v>2437541</v>
      </c>
      <c r="D42" s="27">
        <v>4962128</v>
      </c>
      <c r="E42" s="27">
        <v>1890455</v>
      </c>
      <c r="F42" s="27">
        <v>679634</v>
      </c>
      <c r="G42" s="27">
        <v>2570089</v>
      </c>
      <c r="H42" s="27">
        <v>16510</v>
      </c>
      <c r="I42" s="27">
        <v>74168</v>
      </c>
      <c r="J42" s="27">
        <v>7622895</v>
      </c>
      <c r="K42" s="32">
        <v>63.989074951017002</v>
      </c>
      <c r="L42" s="32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  <c r="Y42" s="38"/>
      <c r="Z42" s="38"/>
      <c r="AA42" s="40"/>
      <c r="AB42" s="40"/>
    </row>
    <row r="43" spans="1:28">
      <c r="A43" s="26">
        <v>2011</v>
      </c>
      <c r="B43" s="27">
        <v>3686255</v>
      </c>
      <c r="C43" s="27">
        <v>3100691</v>
      </c>
      <c r="D43" s="27">
        <v>6786946</v>
      </c>
      <c r="E43" s="27">
        <v>2012891</v>
      </c>
      <c r="F43" s="27">
        <v>779094</v>
      </c>
      <c r="G43" s="27">
        <v>2791985</v>
      </c>
      <c r="H43" s="27">
        <v>77197</v>
      </c>
      <c r="I43" s="27">
        <v>93729</v>
      </c>
      <c r="J43" s="27">
        <v>9749857</v>
      </c>
      <c r="K43" s="32">
        <v>64.050063840784574</v>
      </c>
      <c r="L43" s="32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9"/>
      <c r="Y43" s="38"/>
      <c r="Z43" s="38"/>
      <c r="AA43" s="40"/>
      <c r="AB43" s="40"/>
    </row>
    <row r="44" spans="1:28">
      <c r="A44" s="26">
        <v>2012</v>
      </c>
      <c r="B44" s="27">
        <v>2629991</v>
      </c>
      <c r="C44" s="27">
        <v>1785736</v>
      </c>
      <c r="D44" s="27">
        <v>4415727</v>
      </c>
      <c r="E44" s="27">
        <v>1346505</v>
      </c>
      <c r="F44" s="27">
        <v>715050</v>
      </c>
      <c r="G44" s="27">
        <v>2061555</v>
      </c>
      <c r="H44" s="27">
        <v>67978</v>
      </c>
      <c r="I44" s="27">
        <v>105572</v>
      </c>
      <c r="J44" s="27">
        <v>6650832</v>
      </c>
      <c r="K44" s="32">
        <v>48.947174942181483</v>
      </c>
      <c r="L44" s="32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9"/>
      <c r="Y44" s="38"/>
      <c r="Z44" s="38"/>
      <c r="AA44" s="40"/>
      <c r="AB44" s="40"/>
    </row>
    <row r="45" spans="1:28">
      <c r="A45" s="26">
        <v>2013</v>
      </c>
      <c r="B45" s="27">
        <v>3003237</v>
      </c>
      <c r="C45" s="27">
        <v>1086458</v>
      </c>
      <c r="D45" s="27">
        <v>4089695</v>
      </c>
      <c r="E45" s="27">
        <v>1896450</v>
      </c>
      <c r="F45" s="27">
        <v>758070</v>
      </c>
      <c r="G45" s="27">
        <v>2654520</v>
      </c>
      <c r="H45" s="27">
        <v>73370</v>
      </c>
      <c r="I45" s="27">
        <v>92495</v>
      </c>
      <c r="J45" s="27">
        <v>6910080</v>
      </c>
      <c r="K45" s="32">
        <v>61.613782709874755</v>
      </c>
      <c r="L45" s="32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9"/>
      <c r="Y45" s="38"/>
      <c r="Z45" s="38"/>
      <c r="AA45" s="40"/>
      <c r="AB45" s="40"/>
    </row>
    <row r="46" spans="1:28">
      <c r="A46" s="26">
        <v>2014</v>
      </c>
      <c r="B46" s="27">
        <v>4846414</v>
      </c>
      <c r="C46" s="27">
        <v>1638419</v>
      </c>
      <c r="D46" s="27">
        <v>6484833</v>
      </c>
      <c r="E46" s="27">
        <v>2306216</v>
      </c>
      <c r="F46" s="27">
        <v>856312</v>
      </c>
      <c r="G46" s="27">
        <v>3162528</v>
      </c>
      <c r="H46" s="27">
        <v>170930</v>
      </c>
      <c r="I46" s="27">
        <v>107630</v>
      </c>
      <c r="J46" s="27">
        <v>9925921</v>
      </c>
      <c r="K46" s="32">
        <v>56.873386206254814</v>
      </c>
      <c r="L46" s="32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9"/>
      <c r="Y46" s="38"/>
      <c r="Z46" s="38"/>
      <c r="AA46" s="40"/>
      <c r="AB46" s="40"/>
    </row>
    <row r="47" spans="1:28">
      <c r="A47" s="26">
        <v>2015</v>
      </c>
      <c r="B47" s="27">
        <v>1599955</v>
      </c>
      <c r="C47" s="27">
        <v>1497593</v>
      </c>
      <c r="D47" s="27">
        <v>3097548</v>
      </c>
      <c r="E47" s="27">
        <v>886413</v>
      </c>
      <c r="F47" s="27">
        <v>297341</v>
      </c>
      <c r="G47" s="27">
        <v>1183754</v>
      </c>
      <c r="H47" s="27">
        <v>30950</v>
      </c>
      <c r="I47" s="27">
        <v>84960</v>
      </c>
      <c r="J47" s="27">
        <v>4397212</v>
      </c>
      <c r="K47" s="32">
        <v>54.448218612492994</v>
      </c>
      <c r="L47" s="32"/>
      <c r="M47" s="27"/>
      <c r="N47" s="27"/>
      <c r="O47" s="27"/>
      <c r="P47" s="27"/>
      <c r="Q47" s="27"/>
      <c r="R47" s="27"/>
      <c r="S47" s="27"/>
      <c r="T47" s="27"/>
      <c r="U47" s="27"/>
      <c r="V47" s="38"/>
      <c r="W47" s="38"/>
      <c r="X47" s="39"/>
      <c r="Y47" s="38"/>
      <c r="Z47" s="38"/>
      <c r="AA47" s="40"/>
      <c r="AB47" s="40"/>
    </row>
    <row r="48" spans="1:28">
      <c r="A48" s="26">
        <v>2016</v>
      </c>
      <c r="B48" s="27">
        <v>4319800</v>
      </c>
      <c r="C48" s="27">
        <v>1535881</v>
      </c>
      <c r="D48" s="27">
        <v>5855681</v>
      </c>
      <c r="E48" s="27">
        <v>1774512</v>
      </c>
      <c r="F48" s="27">
        <v>636611</v>
      </c>
      <c r="G48" s="27">
        <v>2411123</v>
      </c>
      <c r="H48" s="27">
        <v>65875</v>
      </c>
      <c r="I48" s="27">
        <v>242303</v>
      </c>
      <c r="J48" s="27">
        <v>8574982</v>
      </c>
      <c r="K48" s="32">
        <v>37.857552085368319</v>
      </c>
      <c r="L48" s="46"/>
      <c r="M48" s="42">
        <v>4319800</v>
      </c>
      <c r="N48" s="42">
        <v>1535880</v>
      </c>
      <c r="O48" s="44">
        <v>5855680</v>
      </c>
      <c r="P48" s="42">
        <v>1774512</v>
      </c>
      <c r="Q48" s="42">
        <v>636611</v>
      </c>
      <c r="R48" s="42">
        <v>2411123</v>
      </c>
      <c r="S48" s="42">
        <v>65476</v>
      </c>
      <c r="T48" s="42">
        <v>242303</v>
      </c>
      <c r="U48" s="42">
        <v>8574582</v>
      </c>
      <c r="V48" s="45">
        <f>(U48/J21)*100</f>
        <v>37.855786131709856</v>
      </c>
      <c r="W48" s="45"/>
      <c r="X48" s="39" t="s">
        <v>49</v>
      </c>
      <c r="Y48" s="38"/>
      <c r="Z48" s="38"/>
      <c r="AA48" s="40"/>
      <c r="AB48" s="40"/>
    </row>
    <row r="49" spans="1:28">
      <c r="A49" s="26">
        <v>2017</v>
      </c>
      <c r="B49" s="47">
        <v>2443345</v>
      </c>
      <c r="C49" s="47">
        <v>1542862</v>
      </c>
      <c r="D49" s="27">
        <v>3986207</v>
      </c>
      <c r="E49" s="47">
        <v>1340308</v>
      </c>
      <c r="F49" s="47">
        <v>657023</v>
      </c>
      <c r="G49" s="27">
        <v>1997331</v>
      </c>
      <c r="H49" s="47">
        <v>42342</v>
      </c>
      <c r="I49" s="47">
        <v>136162</v>
      </c>
      <c r="J49" s="27">
        <v>6162042</v>
      </c>
      <c r="K49" s="32">
        <v>45.223546790639887</v>
      </c>
      <c r="L49" s="46">
        <v>52.822336855569951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9"/>
      <c r="Y49" s="38"/>
      <c r="Z49" s="38"/>
      <c r="AA49" s="40"/>
      <c r="AB49" s="40"/>
    </row>
    <row r="50" spans="1:28">
      <c r="A50" s="26">
        <v>2018</v>
      </c>
      <c r="B50" s="47">
        <v>4993539</v>
      </c>
      <c r="C50" s="47">
        <v>1389479</v>
      </c>
      <c r="D50" s="27">
        <v>6383018</v>
      </c>
      <c r="E50" s="47">
        <v>3008917</v>
      </c>
      <c r="F50" s="47">
        <v>1086135</v>
      </c>
      <c r="G50" s="27">
        <v>4095052</v>
      </c>
      <c r="H50" s="47">
        <v>283816</v>
      </c>
      <c r="I50" s="47">
        <v>340546</v>
      </c>
      <c r="J50" s="27">
        <v>11102432</v>
      </c>
      <c r="K50" s="32">
        <v>68.986812548649127</v>
      </c>
      <c r="L50" s="46">
        <v>80.338028894659899</v>
      </c>
      <c r="M50" s="42">
        <v>4982838</v>
      </c>
      <c r="N50" s="42">
        <v>1388769</v>
      </c>
      <c r="O50" s="44">
        <v>6371607</v>
      </c>
      <c r="P50" s="42">
        <v>3007517</v>
      </c>
      <c r="Q50" s="42">
        <v>1085335</v>
      </c>
      <c r="R50" s="42">
        <v>4092852</v>
      </c>
      <c r="S50" s="42">
        <v>283816</v>
      </c>
      <c r="T50" s="42">
        <v>340346</v>
      </c>
      <c r="U50" s="42">
        <v>11088621</v>
      </c>
      <c r="V50" s="45">
        <f>(U50/J23)*100</f>
        <v>68.900995597182146</v>
      </c>
      <c r="W50" s="48"/>
      <c r="X50" s="28" t="s">
        <v>50</v>
      </c>
      <c r="Y50" s="38"/>
      <c r="Z50" s="38"/>
      <c r="AA50" s="40"/>
      <c r="AB50" s="40"/>
    </row>
    <row r="51" spans="1:28">
      <c r="A51" s="26">
        <v>2019</v>
      </c>
      <c r="B51" s="27">
        <v>3023437</v>
      </c>
      <c r="C51" s="27">
        <v>918358</v>
      </c>
      <c r="D51" s="27">
        <v>3941795</v>
      </c>
      <c r="E51" s="27">
        <v>2577078</v>
      </c>
      <c r="F51" s="27">
        <v>835352</v>
      </c>
      <c r="G51" s="27">
        <v>3412430</v>
      </c>
      <c r="H51" s="27">
        <v>124096</v>
      </c>
      <c r="I51" s="27">
        <v>136701</v>
      </c>
      <c r="J51" s="27">
        <v>7615022</v>
      </c>
      <c r="K51" s="32">
        <v>61.768624889999032</v>
      </c>
      <c r="L51" s="46">
        <v>64.494131178058339</v>
      </c>
      <c r="M51" s="38"/>
      <c r="N51" s="38"/>
      <c r="O51" s="38"/>
      <c r="P51" s="38"/>
      <c r="Q51" s="38"/>
      <c r="R51" s="38"/>
      <c r="S51" s="38"/>
      <c r="T51" s="38"/>
      <c r="U51" s="38"/>
      <c r="V51" s="45">
        <f>(U51/J24)*100</f>
        <v>0</v>
      </c>
      <c r="W51" s="38"/>
      <c r="X51" s="39"/>
      <c r="Y51" s="38"/>
      <c r="Z51" s="38"/>
      <c r="AA51" s="40"/>
      <c r="AB51" s="40"/>
    </row>
    <row r="52" spans="1:28">
      <c r="A52" s="26">
        <v>2020</v>
      </c>
      <c r="B52" s="27">
        <v>1358954</v>
      </c>
      <c r="C52" s="27">
        <v>495141</v>
      </c>
      <c r="D52" s="27">
        <v>1854095</v>
      </c>
      <c r="E52" s="27">
        <v>777603</v>
      </c>
      <c r="F52" s="27">
        <v>228364</v>
      </c>
      <c r="G52" s="27">
        <v>1005967</v>
      </c>
      <c r="H52" s="27">
        <v>34610</v>
      </c>
      <c r="I52" s="27">
        <v>113074</v>
      </c>
      <c r="J52" s="27">
        <v>3007746</v>
      </c>
      <c r="K52" s="32">
        <v>64.51902560321696</v>
      </c>
      <c r="L52" s="46">
        <v>83.101368470203369</v>
      </c>
      <c r="M52" s="38"/>
      <c r="N52" s="38"/>
      <c r="O52" s="38"/>
      <c r="P52" s="38"/>
      <c r="Q52" s="38"/>
      <c r="R52" s="38"/>
      <c r="S52" s="38"/>
      <c r="T52" s="38"/>
      <c r="U52" s="38"/>
      <c r="V52" s="45">
        <f>(U52/J25)*100</f>
        <v>0</v>
      </c>
      <c r="W52" s="38"/>
      <c r="X52" s="39"/>
      <c r="Y52" s="38"/>
      <c r="Z52" s="38"/>
      <c r="AA52" s="40"/>
      <c r="AB52" s="40"/>
    </row>
    <row r="53" spans="1:28">
      <c r="A53" s="26">
        <v>2021</v>
      </c>
      <c r="B53" s="29">
        <v>335961</v>
      </c>
      <c r="C53" s="29">
        <v>396546</v>
      </c>
      <c r="D53" s="27">
        <v>732507</v>
      </c>
      <c r="E53" s="29">
        <v>205233</v>
      </c>
      <c r="F53" s="29">
        <v>68633</v>
      </c>
      <c r="G53" s="27">
        <v>273866</v>
      </c>
      <c r="H53" s="29">
        <v>11990</v>
      </c>
      <c r="I53" s="29">
        <v>31537</v>
      </c>
      <c r="J53" s="27">
        <v>1049900</v>
      </c>
      <c r="K53" s="32">
        <v>46.341702412028454</v>
      </c>
      <c r="L53" s="32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50"/>
      <c r="Y53" s="51"/>
      <c r="Z53" s="51"/>
      <c r="AA53" s="1"/>
      <c r="AB53" s="1"/>
    </row>
    <row r="54" spans="1:28">
      <c r="A54" s="1" t="s">
        <v>51</v>
      </c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</sheetData>
  <mergeCells count="3">
    <mergeCell ref="A1:J2"/>
    <mergeCell ref="V22:V25"/>
    <mergeCell ref="A28:J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EAEB-5B78-40E2-BF02-6006235B2688}">
  <dimension ref="A1:Q33"/>
  <sheetViews>
    <sheetView workbookViewId="0">
      <selection activeCell="F33" sqref="F33"/>
    </sheetView>
  </sheetViews>
  <sheetFormatPr defaultRowHeight="15"/>
  <cols>
    <col min="1" max="1" width="15.7109375" customWidth="1"/>
    <col min="2" max="5" width="11.7109375" customWidth="1"/>
    <col min="6" max="7" width="9.7109375" customWidth="1"/>
    <col min="8" max="8" width="11.7109375" customWidth="1"/>
    <col min="9" max="9" width="9.7109375" customWidth="1"/>
    <col min="10" max="10" width="11.7109375" customWidth="1"/>
    <col min="15" max="15" width="11.7109375" customWidth="1"/>
    <col min="257" max="257" width="15.7109375" customWidth="1"/>
    <col min="258" max="261" width="11.7109375" customWidth="1"/>
    <col min="262" max="263" width="9.7109375" customWidth="1"/>
    <col min="264" max="264" width="11.7109375" customWidth="1"/>
    <col min="265" max="265" width="9.7109375" customWidth="1"/>
    <col min="266" max="266" width="11.7109375" customWidth="1"/>
    <col min="271" max="271" width="11.7109375" customWidth="1"/>
    <col min="513" max="513" width="15.7109375" customWidth="1"/>
    <col min="514" max="517" width="11.7109375" customWidth="1"/>
    <col min="518" max="519" width="9.7109375" customWidth="1"/>
    <col min="520" max="520" width="11.7109375" customWidth="1"/>
    <col min="521" max="521" width="9.7109375" customWidth="1"/>
    <col min="522" max="522" width="11.7109375" customWidth="1"/>
    <col min="527" max="527" width="11.7109375" customWidth="1"/>
    <col min="769" max="769" width="15.7109375" customWidth="1"/>
    <col min="770" max="773" width="11.7109375" customWidth="1"/>
    <col min="774" max="775" width="9.7109375" customWidth="1"/>
    <col min="776" max="776" width="11.7109375" customWidth="1"/>
    <col min="777" max="777" width="9.7109375" customWidth="1"/>
    <col min="778" max="778" width="11.7109375" customWidth="1"/>
    <col min="783" max="783" width="11.7109375" customWidth="1"/>
    <col min="1025" max="1025" width="15.7109375" customWidth="1"/>
    <col min="1026" max="1029" width="11.7109375" customWidth="1"/>
    <col min="1030" max="1031" width="9.7109375" customWidth="1"/>
    <col min="1032" max="1032" width="11.7109375" customWidth="1"/>
    <col min="1033" max="1033" width="9.7109375" customWidth="1"/>
    <col min="1034" max="1034" width="11.7109375" customWidth="1"/>
    <col min="1039" max="1039" width="11.7109375" customWidth="1"/>
    <col min="1281" max="1281" width="15.7109375" customWidth="1"/>
    <col min="1282" max="1285" width="11.7109375" customWidth="1"/>
    <col min="1286" max="1287" width="9.7109375" customWidth="1"/>
    <col min="1288" max="1288" width="11.7109375" customWidth="1"/>
    <col min="1289" max="1289" width="9.7109375" customWidth="1"/>
    <col min="1290" max="1290" width="11.7109375" customWidth="1"/>
    <col min="1295" max="1295" width="11.7109375" customWidth="1"/>
    <col min="1537" max="1537" width="15.7109375" customWidth="1"/>
    <col min="1538" max="1541" width="11.7109375" customWidth="1"/>
    <col min="1542" max="1543" width="9.7109375" customWidth="1"/>
    <col min="1544" max="1544" width="11.7109375" customWidth="1"/>
    <col min="1545" max="1545" width="9.7109375" customWidth="1"/>
    <col min="1546" max="1546" width="11.7109375" customWidth="1"/>
    <col min="1551" max="1551" width="11.7109375" customWidth="1"/>
    <col min="1793" max="1793" width="15.7109375" customWidth="1"/>
    <col min="1794" max="1797" width="11.7109375" customWidth="1"/>
    <col min="1798" max="1799" width="9.7109375" customWidth="1"/>
    <col min="1800" max="1800" width="11.7109375" customWidth="1"/>
    <col min="1801" max="1801" width="9.7109375" customWidth="1"/>
    <col min="1802" max="1802" width="11.7109375" customWidth="1"/>
    <col min="1807" max="1807" width="11.7109375" customWidth="1"/>
    <col min="2049" max="2049" width="15.7109375" customWidth="1"/>
    <col min="2050" max="2053" width="11.7109375" customWidth="1"/>
    <col min="2054" max="2055" width="9.7109375" customWidth="1"/>
    <col min="2056" max="2056" width="11.7109375" customWidth="1"/>
    <col min="2057" max="2057" width="9.7109375" customWidth="1"/>
    <col min="2058" max="2058" width="11.7109375" customWidth="1"/>
    <col min="2063" max="2063" width="11.7109375" customWidth="1"/>
    <col min="2305" max="2305" width="15.7109375" customWidth="1"/>
    <col min="2306" max="2309" width="11.7109375" customWidth="1"/>
    <col min="2310" max="2311" width="9.7109375" customWidth="1"/>
    <col min="2312" max="2312" width="11.7109375" customWidth="1"/>
    <col min="2313" max="2313" width="9.7109375" customWidth="1"/>
    <col min="2314" max="2314" width="11.7109375" customWidth="1"/>
    <col min="2319" max="2319" width="11.7109375" customWidth="1"/>
    <col min="2561" max="2561" width="15.7109375" customWidth="1"/>
    <col min="2562" max="2565" width="11.7109375" customWidth="1"/>
    <col min="2566" max="2567" width="9.7109375" customWidth="1"/>
    <col min="2568" max="2568" width="11.7109375" customWidth="1"/>
    <col min="2569" max="2569" width="9.7109375" customWidth="1"/>
    <col min="2570" max="2570" width="11.7109375" customWidth="1"/>
    <col min="2575" max="2575" width="11.7109375" customWidth="1"/>
    <col min="2817" max="2817" width="15.7109375" customWidth="1"/>
    <col min="2818" max="2821" width="11.7109375" customWidth="1"/>
    <col min="2822" max="2823" width="9.7109375" customWidth="1"/>
    <col min="2824" max="2824" width="11.7109375" customWidth="1"/>
    <col min="2825" max="2825" width="9.7109375" customWidth="1"/>
    <col min="2826" max="2826" width="11.7109375" customWidth="1"/>
    <col min="2831" max="2831" width="11.7109375" customWidth="1"/>
    <col min="3073" max="3073" width="15.7109375" customWidth="1"/>
    <col min="3074" max="3077" width="11.7109375" customWidth="1"/>
    <col min="3078" max="3079" width="9.7109375" customWidth="1"/>
    <col min="3080" max="3080" width="11.7109375" customWidth="1"/>
    <col min="3081" max="3081" width="9.7109375" customWidth="1"/>
    <col min="3082" max="3082" width="11.7109375" customWidth="1"/>
    <col min="3087" max="3087" width="11.7109375" customWidth="1"/>
    <col min="3329" max="3329" width="15.7109375" customWidth="1"/>
    <col min="3330" max="3333" width="11.7109375" customWidth="1"/>
    <col min="3334" max="3335" width="9.7109375" customWidth="1"/>
    <col min="3336" max="3336" width="11.7109375" customWidth="1"/>
    <col min="3337" max="3337" width="9.7109375" customWidth="1"/>
    <col min="3338" max="3338" width="11.7109375" customWidth="1"/>
    <col min="3343" max="3343" width="11.7109375" customWidth="1"/>
    <col min="3585" max="3585" width="15.7109375" customWidth="1"/>
    <col min="3586" max="3589" width="11.7109375" customWidth="1"/>
    <col min="3590" max="3591" width="9.7109375" customWidth="1"/>
    <col min="3592" max="3592" width="11.7109375" customWidth="1"/>
    <col min="3593" max="3593" width="9.7109375" customWidth="1"/>
    <col min="3594" max="3594" width="11.7109375" customWidth="1"/>
    <col min="3599" max="3599" width="11.7109375" customWidth="1"/>
    <col min="3841" max="3841" width="15.7109375" customWidth="1"/>
    <col min="3842" max="3845" width="11.7109375" customWidth="1"/>
    <col min="3846" max="3847" width="9.7109375" customWidth="1"/>
    <col min="3848" max="3848" width="11.7109375" customWidth="1"/>
    <col min="3849" max="3849" width="9.7109375" customWidth="1"/>
    <col min="3850" max="3850" width="11.7109375" customWidth="1"/>
    <col min="3855" max="3855" width="11.7109375" customWidth="1"/>
    <col min="4097" max="4097" width="15.7109375" customWidth="1"/>
    <col min="4098" max="4101" width="11.7109375" customWidth="1"/>
    <col min="4102" max="4103" width="9.7109375" customWidth="1"/>
    <col min="4104" max="4104" width="11.7109375" customWidth="1"/>
    <col min="4105" max="4105" width="9.7109375" customWidth="1"/>
    <col min="4106" max="4106" width="11.7109375" customWidth="1"/>
    <col min="4111" max="4111" width="11.7109375" customWidth="1"/>
    <col min="4353" max="4353" width="15.7109375" customWidth="1"/>
    <col min="4354" max="4357" width="11.7109375" customWidth="1"/>
    <col min="4358" max="4359" width="9.7109375" customWidth="1"/>
    <col min="4360" max="4360" width="11.7109375" customWidth="1"/>
    <col min="4361" max="4361" width="9.7109375" customWidth="1"/>
    <col min="4362" max="4362" width="11.7109375" customWidth="1"/>
    <col min="4367" max="4367" width="11.7109375" customWidth="1"/>
    <col min="4609" max="4609" width="15.7109375" customWidth="1"/>
    <col min="4610" max="4613" width="11.7109375" customWidth="1"/>
    <col min="4614" max="4615" width="9.7109375" customWidth="1"/>
    <col min="4616" max="4616" width="11.7109375" customWidth="1"/>
    <col min="4617" max="4617" width="9.7109375" customWidth="1"/>
    <col min="4618" max="4618" width="11.7109375" customWidth="1"/>
    <col min="4623" max="4623" width="11.7109375" customWidth="1"/>
    <col min="4865" max="4865" width="15.7109375" customWidth="1"/>
    <col min="4866" max="4869" width="11.7109375" customWidth="1"/>
    <col min="4870" max="4871" width="9.7109375" customWidth="1"/>
    <col min="4872" max="4872" width="11.7109375" customWidth="1"/>
    <col min="4873" max="4873" width="9.7109375" customWidth="1"/>
    <col min="4874" max="4874" width="11.7109375" customWidth="1"/>
    <col min="4879" max="4879" width="11.7109375" customWidth="1"/>
    <col min="5121" max="5121" width="15.7109375" customWidth="1"/>
    <col min="5122" max="5125" width="11.7109375" customWidth="1"/>
    <col min="5126" max="5127" width="9.7109375" customWidth="1"/>
    <col min="5128" max="5128" width="11.7109375" customWidth="1"/>
    <col min="5129" max="5129" width="9.7109375" customWidth="1"/>
    <col min="5130" max="5130" width="11.7109375" customWidth="1"/>
    <col min="5135" max="5135" width="11.7109375" customWidth="1"/>
    <col min="5377" max="5377" width="15.7109375" customWidth="1"/>
    <col min="5378" max="5381" width="11.7109375" customWidth="1"/>
    <col min="5382" max="5383" width="9.7109375" customWidth="1"/>
    <col min="5384" max="5384" width="11.7109375" customWidth="1"/>
    <col min="5385" max="5385" width="9.7109375" customWidth="1"/>
    <col min="5386" max="5386" width="11.7109375" customWidth="1"/>
    <col min="5391" max="5391" width="11.7109375" customWidth="1"/>
    <col min="5633" max="5633" width="15.7109375" customWidth="1"/>
    <col min="5634" max="5637" width="11.7109375" customWidth="1"/>
    <col min="5638" max="5639" width="9.7109375" customWidth="1"/>
    <col min="5640" max="5640" width="11.7109375" customWidth="1"/>
    <col min="5641" max="5641" width="9.7109375" customWidth="1"/>
    <col min="5642" max="5642" width="11.7109375" customWidth="1"/>
    <col min="5647" max="5647" width="11.7109375" customWidth="1"/>
    <col min="5889" max="5889" width="15.7109375" customWidth="1"/>
    <col min="5890" max="5893" width="11.7109375" customWidth="1"/>
    <col min="5894" max="5895" width="9.7109375" customWidth="1"/>
    <col min="5896" max="5896" width="11.7109375" customWidth="1"/>
    <col min="5897" max="5897" width="9.7109375" customWidth="1"/>
    <col min="5898" max="5898" width="11.7109375" customWidth="1"/>
    <col min="5903" max="5903" width="11.7109375" customWidth="1"/>
    <col min="6145" max="6145" width="15.7109375" customWidth="1"/>
    <col min="6146" max="6149" width="11.7109375" customWidth="1"/>
    <col min="6150" max="6151" width="9.7109375" customWidth="1"/>
    <col min="6152" max="6152" width="11.7109375" customWidth="1"/>
    <col min="6153" max="6153" width="9.7109375" customWidth="1"/>
    <col min="6154" max="6154" width="11.7109375" customWidth="1"/>
    <col min="6159" max="6159" width="11.7109375" customWidth="1"/>
    <col min="6401" max="6401" width="15.7109375" customWidth="1"/>
    <col min="6402" max="6405" width="11.7109375" customWidth="1"/>
    <col min="6406" max="6407" width="9.7109375" customWidth="1"/>
    <col min="6408" max="6408" width="11.7109375" customWidth="1"/>
    <col min="6409" max="6409" width="9.7109375" customWidth="1"/>
    <col min="6410" max="6410" width="11.7109375" customWidth="1"/>
    <col min="6415" max="6415" width="11.7109375" customWidth="1"/>
    <col min="6657" max="6657" width="15.7109375" customWidth="1"/>
    <col min="6658" max="6661" width="11.7109375" customWidth="1"/>
    <col min="6662" max="6663" width="9.7109375" customWidth="1"/>
    <col min="6664" max="6664" width="11.7109375" customWidth="1"/>
    <col min="6665" max="6665" width="9.7109375" customWidth="1"/>
    <col min="6666" max="6666" width="11.7109375" customWidth="1"/>
    <col min="6671" max="6671" width="11.7109375" customWidth="1"/>
    <col min="6913" max="6913" width="15.7109375" customWidth="1"/>
    <col min="6914" max="6917" width="11.7109375" customWidth="1"/>
    <col min="6918" max="6919" width="9.7109375" customWidth="1"/>
    <col min="6920" max="6920" width="11.7109375" customWidth="1"/>
    <col min="6921" max="6921" width="9.7109375" customWidth="1"/>
    <col min="6922" max="6922" width="11.7109375" customWidth="1"/>
    <col min="6927" max="6927" width="11.7109375" customWidth="1"/>
    <col min="7169" max="7169" width="15.7109375" customWidth="1"/>
    <col min="7170" max="7173" width="11.7109375" customWidth="1"/>
    <col min="7174" max="7175" width="9.7109375" customWidth="1"/>
    <col min="7176" max="7176" width="11.7109375" customWidth="1"/>
    <col min="7177" max="7177" width="9.7109375" customWidth="1"/>
    <col min="7178" max="7178" width="11.7109375" customWidth="1"/>
    <col min="7183" max="7183" width="11.7109375" customWidth="1"/>
    <col min="7425" max="7425" width="15.7109375" customWidth="1"/>
    <col min="7426" max="7429" width="11.7109375" customWidth="1"/>
    <col min="7430" max="7431" width="9.7109375" customWidth="1"/>
    <col min="7432" max="7432" width="11.7109375" customWidth="1"/>
    <col min="7433" max="7433" width="9.7109375" customWidth="1"/>
    <col min="7434" max="7434" width="11.7109375" customWidth="1"/>
    <col min="7439" max="7439" width="11.7109375" customWidth="1"/>
    <col min="7681" max="7681" width="15.7109375" customWidth="1"/>
    <col min="7682" max="7685" width="11.7109375" customWidth="1"/>
    <col min="7686" max="7687" width="9.7109375" customWidth="1"/>
    <col min="7688" max="7688" width="11.7109375" customWidth="1"/>
    <col min="7689" max="7689" width="9.7109375" customWidth="1"/>
    <col min="7690" max="7690" width="11.7109375" customWidth="1"/>
    <col min="7695" max="7695" width="11.7109375" customWidth="1"/>
    <col min="7937" max="7937" width="15.7109375" customWidth="1"/>
    <col min="7938" max="7941" width="11.7109375" customWidth="1"/>
    <col min="7942" max="7943" width="9.7109375" customWidth="1"/>
    <col min="7944" max="7944" width="11.7109375" customWidth="1"/>
    <col min="7945" max="7945" width="9.7109375" customWidth="1"/>
    <col min="7946" max="7946" width="11.7109375" customWidth="1"/>
    <col min="7951" max="7951" width="11.7109375" customWidth="1"/>
    <col min="8193" max="8193" width="15.7109375" customWidth="1"/>
    <col min="8194" max="8197" width="11.7109375" customWidth="1"/>
    <col min="8198" max="8199" width="9.7109375" customWidth="1"/>
    <col min="8200" max="8200" width="11.7109375" customWidth="1"/>
    <col min="8201" max="8201" width="9.7109375" customWidth="1"/>
    <col min="8202" max="8202" width="11.7109375" customWidth="1"/>
    <col min="8207" max="8207" width="11.7109375" customWidth="1"/>
    <col min="8449" max="8449" width="15.7109375" customWidth="1"/>
    <col min="8450" max="8453" width="11.7109375" customWidth="1"/>
    <col min="8454" max="8455" width="9.7109375" customWidth="1"/>
    <col min="8456" max="8456" width="11.7109375" customWidth="1"/>
    <col min="8457" max="8457" width="9.7109375" customWidth="1"/>
    <col min="8458" max="8458" width="11.7109375" customWidth="1"/>
    <col min="8463" max="8463" width="11.7109375" customWidth="1"/>
    <col min="8705" max="8705" width="15.7109375" customWidth="1"/>
    <col min="8706" max="8709" width="11.7109375" customWidth="1"/>
    <col min="8710" max="8711" width="9.7109375" customWidth="1"/>
    <col min="8712" max="8712" width="11.7109375" customWidth="1"/>
    <col min="8713" max="8713" width="9.7109375" customWidth="1"/>
    <col min="8714" max="8714" width="11.7109375" customWidth="1"/>
    <col min="8719" max="8719" width="11.7109375" customWidth="1"/>
    <col min="8961" max="8961" width="15.7109375" customWidth="1"/>
    <col min="8962" max="8965" width="11.7109375" customWidth="1"/>
    <col min="8966" max="8967" width="9.7109375" customWidth="1"/>
    <col min="8968" max="8968" width="11.7109375" customWidth="1"/>
    <col min="8969" max="8969" width="9.7109375" customWidth="1"/>
    <col min="8970" max="8970" width="11.7109375" customWidth="1"/>
    <col min="8975" max="8975" width="11.7109375" customWidth="1"/>
    <col min="9217" max="9217" width="15.7109375" customWidth="1"/>
    <col min="9218" max="9221" width="11.7109375" customWidth="1"/>
    <col min="9222" max="9223" width="9.7109375" customWidth="1"/>
    <col min="9224" max="9224" width="11.7109375" customWidth="1"/>
    <col min="9225" max="9225" width="9.7109375" customWidth="1"/>
    <col min="9226" max="9226" width="11.7109375" customWidth="1"/>
    <col min="9231" max="9231" width="11.7109375" customWidth="1"/>
    <col min="9473" max="9473" width="15.7109375" customWidth="1"/>
    <col min="9474" max="9477" width="11.7109375" customWidth="1"/>
    <col min="9478" max="9479" width="9.7109375" customWidth="1"/>
    <col min="9480" max="9480" width="11.7109375" customWidth="1"/>
    <col min="9481" max="9481" width="9.7109375" customWidth="1"/>
    <col min="9482" max="9482" width="11.7109375" customWidth="1"/>
    <col min="9487" max="9487" width="11.7109375" customWidth="1"/>
    <col min="9729" max="9729" width="15.7109375" customWidth="1"/>
    <col min="9730" max="9733" width="11.7109375" customWidth="1"/>
    <col min="9734" max="9735" width="9.7109375" customWidth="1"/>
    <col min="9736" max="9736" width="11.7109375" customWidth="1"/>
    <col min="9737" max="9737" width="9.7109375" customWidth="1"/>
    <col min="9738" max="9738" width="11.7109375" customWidth="1"/>
    <col min="9743" max="9743" width="11.7109375" customWidth="1"/>
    <col min="9985" max="9985" width="15.7109375" customWidth="1"/>
    <col min="9986" max="9989" width="11.7109375" customWidth="1"/>
    <col min="9990" max="9991" width="9.7109375" customWidth="1"/>
    <col min="9992" max="9992" width="11.7109375" customWidth="1"/>
    <col min="9993" max="9993" width="9.7109375" customWidth="1"/>
    <col min="9994" max="9994" width="11.7109375" customWidth="1"/>
    <col min="9999" max="9999" width="11.7109375" customWidth="1"/>
    <col min="10241" max="10241" width="15.7109375" customWidth="1"/>
    <col min="10242" max="10245" width="11.7109375" customWidth="1"/>
    <col min="10246" max="10247" width="9.7109375" customWidth="1"/>
    <col min="10248" max="10248" width="11.7109375" customWidth="1"/>
    <col min="10249" max="10249" width="9.7109375" customWidth="1"/>
    <col min="10250" max="10250" width="11.7109375" customWidth="1"/>
    <col min="10255" max="10255" width="11.7109375" customWidth="1"/>
    <col min="10497" max="10497" width="15.7109375" customWidth="1"/>
    <col min="10498" max="10501" width="11.7109375" customWidth="1"/>
    <col min="10502" max="10503" width="9.7109375" customWidth="1"/>
    <col min="10504" max="10504" width="11.7109375" customWidth="1"/>
    <col min="10505" max="10505" width="9.7109375" customWidth="1"/>
    <col min="10506" max="10506" width="11.7109375" customWidth="1"/>
    <col min="10511" max="10511" width="11.7109375" customWidth="1"/>
    <col min="10753" max="10753" width="15.7109375" customWidth="1"/>
    <col min="10754" max="10757" width="11.7109375" customWidth="1"/>
    <col min="10758" max="10759" width="9.7109375" customWidth="1"/>
    <col min="10760" max="10760" width="11.7109375" customWidth="1"/>
    <col min="10761" max="10761" width="9.7109375" customWidth="1"/>
    <col min="10762" max="10762" width="11.7109375" customWidth="1"/>
    <col min="10767" max="10767" width="11.7109375" customWidth="1"/>
    <col min="11009" max="11009" width="15.7109375" customWidth="1"/>
    <col min="11010" max="11013" width="11.7109375" customWidth="1"/>
    <col min="11014" max="11015" width="9.7109375" customWidth="1"/>
    <col min="11016" max="11016" width="11.7109375" customWidth="1"/>
    <col min="11017" max="11017" width="9.7109375" customWidth="1"/>
    <col min="11018" max="11018" width="11.7109375" customWidth="1"/>
    <col min="11023" max="11023" width="11.7109375" customWidth="1"/>
    <col min="11265" max="11265" width="15.7109375" customWidth="1"/>
    <col min="11266" max="11269" width="11.7109375" customWidth="1"/>
    <col min="11270" max="11271" width="9.7109375" customWidth="1"/>
    <col min="11272" max="11272" width="11.7109375" customWidth="1"/>
    <col min="11273" max="11273" width="9.7109375" customWidth="1"/>
    <col min="11274" max="11274" width="11.7109375" customWidth="1"/>
    <col min="11279" max="11279" width="11.7109375" customWidth="1"/>
    <col min="11521" max="11521" width="15.7109375" customWidth="1"/>
    <col min="11522" max="11525" width="11.7109375" customWidth="1"/>
    <col min="11526" max="11527" width="9.7109375" customWidth="1"/>
    <col min="11528" max="11528" width="11.7109375" customWidth="1"/>
    <col min="11529" max="11529" width="9.7109375" customWidth="1"/>
    <col min="11530" max="11530" width="11.7109375" customWidth="1"/>
    <col min="11535" max="11535" width="11.7109375" customWidth="1"/>
    <col min="11777" max="11777" width="15.7109375" customWidth="1"/>
    <col min="11778" max="11781" width="11.7109375" customWidth="1"/>
    <col min="11782" max="11783" width="9.7109375" customWidth="1"/>
    <col min="11784" max="11784" width="11.7109375" customWidth="1"/>
    <col min="11785" max="11785" width="9.7109375" customWidth="1"/>
    <col min="11786" max="11786" width="11.7109375" customWidth="1"/>
    <col min="11791" max="11791" width="11.7109375" customWidth="1"/>
    <col min="12033" max="12033" width="15.7109375" customWidth="1"/>
    <col min="12034" max="12037" width="11.7109375" customWidth="1"/>
    <col min="12038" max="12039" width="9.7109375" customWidth="1"/>
    <col min="12040" max="12040" width="11.7109375" customWidth="1"/>
    <col min="12041" max="12041" width="9.7109375" customWidth="1"/>
    <col min="12042" max="12042" width="11.7109375" customWidth="1"/>
    <col min="12047" max="12047" width="11.7109375" customWidth="1"/>
    <col min="12289" max="12289" width="15.7109375" customWidth="1"/>
    <col min="12290" max="12293" width="11.7109375" customWidth="1"/>
    <col min="12294" max="12295" width="9.7109375" customWidth="1"/>
    <col min="12296" max="12296" width="11.7109375" customWidth="1"/>
    <col min="12297" max="12297" width="9.7109375" customWidth="1"/>
    <col min="12298" max="12298" width="11.7109375" customWidth="1"/>
    <col min="12303" max="12303" width="11.7109375" customWidth="1"/>
    <col min="12545" max="12545" width="15.7109375" customWidth="1"/>
    <col min="12546" max="12549" width="11.7109375" customWidth="1"/>
    <col min="12550" max="12551" width="9.7109375" customWidth="1"/>
    <col min="12552" max="12552" width="11.7109375" customWidth="1"/>
    <col min="12553" max="12553" width="9.7109375" customWidth="1"/>
    <col min="12554" max="12554" width="11.7109375" customWidth="1"/>
    <col min="12559" max="12559" width="11.7109375" customWidth="1"/>
    <col min="12801" max="12801" width="15.7109375" customWidth="1"/>
    <col min="12802" max="12805" width="11.7109375" customWidth="1"/>
    <col min="12806" max="12807" width="9.7109375" customWidth="1"/>
    <col min="12808" max="12808" width="11.7109375" customWidth="1"/>
    <col min="12809" max="12809" width="9.7109375" customWidth="1"/>
    <col min="12810" max="12810" width="11.7109375" customWidth="1"/>
    <col min="12815" max="12815" width="11.7109375" customWidth="1"/>
    <col min="13057" max="13057" width="15.7109375" customWidth="1"/>
    <col min="13058" max="13061" width="11.7109375" customWidth="1"/>
    <col min="13062" max="13063" width="9.7109375" customWidth="1"/>
    <col min="13064" max="13064" width="11.7109375" customWidth="1"/>
    <col min="13065" max="13065" width="9.7109375" customWidth="1"/>
    <col min="13066" max="13066" width="11.7109375" customWidth="1"/>
    <col min="13071" max="13071" width="11.7109375" customWidth="1"/>
    <col min="13313" max="13313" width="15.7109375" customWidth="1"/>
    <col min="13314" max="13317" width="11.7109375" customWidth="1"/>
    <col min="13318" max="13319" width="9.7109375" customWidth="1"/>
    <col min="13320" max="13320" width="11.7109375" customWidth="1"/>
    <col min="13321" max="13321" width="9.7109375" customWidth="1"/>
    <col min="13322" max="13322" width="11.7109375" customWidth="1"/>
    <col min="13327" max="13327" width="11.7109375" customWidth="1"/>
    <col min="13569" max="13569" width="15.7109375" customWidth="1"/>
    <col min="13570" max="13573" width="11.7109375" customWidth="1"/>
    <col min="13574" max="13575" width="9.7109375" customWidth="1"/>
    <col min="13576" max="13576" width="11.7109375" customWidth="1"/>
    <col min="13577" max="13577" width="9.7109375" customWidth="1"/>
    <col min="13578" max="13578" width="11.7109375" customWidth="1"/>
    <col min="13583" max="13583" width="11.7109375" customWidth="1"/>
    <col min="13825" max="13825" width="15.7109375" customWidth="1"/>
    <col min="13826" max="13829" width="11.7109375" customWidth="1"/>
    <col min="13830" max="13831" width="9.7109375" customWidth="1"/>
    <col min="13832" max="13832" width="11.7109375" customWidth="1"/>
    <col min="13833" max="13833" width="9.7109375" customWidth="1"/>
    <col min="13834" max="13834" width="11.7109375" customWidth="1"/>
    <col min="13839" max="13839" width="11.7109375" customWidth="1"/>
    <col min="14081" max="14081" width="15.7109375" customWidth="1"/>
    <col min="14082" max="14085" width="11.7109375" customWidth="1"/>
    <col min="14086" max="14087" width="9.7109375" customWidth="1"/>
    <col min="14088" max="14088" width="11.7109375" customWidth="1"/>
    <col min="14089" max="14089" width="9.7109375" customWidth="1"/>
    <col min="14090" max="14090" width="11.7109375" customWidth="1"/>
    <col min="14095" max="14095" width="11.7109375" customWidth="1"/>
    <col min="14337" max="14337" width="15.7109375" customWidth="1"/>
    <col min="14338" max="14341" width="11.7109375" customWidth="1"/>
    <col min="14342" max="14343" width="9.7109375" customWidth="1"/>
    <col min="14344" max="14344" width="11.7109375" customWidth="1"/>
    <col min="14345" max="14345" width="9.7109375" customWidth="1"/>
    <col min="14346" max="14346" width="11.7109375" customWidth="1"/>
    <col min="14351" max="14351" width="11.7109375" customWidth="1"/>
    <col min="14593" max="14593" width="15.7109375" customWidth="1"/>
    <col min="14594" max="14597" width="11.7109375" customWidth="1"/>
    <col min="14598" max="14599" width="9.7109375" customWidth="1"/>
    <col min="14600" max="14600" width="11.7109375" customWidth="1"/>
    <col min="14601" max="14601" width="9.7109375" customWidth="1"/>
    <col min="14602" max="14602" width="11.7109375" customWidth="1"/>
    <col min="14607" max="14607" width="11.7109375" customWidth="1"/>
    <col min="14849" max="14849" width="15.7109375" customWidth="1"/>
    <col min="14850" max="14853" width="11.7109375" customWidth="1"/>
    <col min="14854" max="14855" width="9.7109375" customWidth="1"/>
    <col min="14856" max="14856" width="11.7109375" customWidth="1"/>
    <col min="14857" max="14857" width="9.7109375" customWidth="1"/>
    <col min="14858" max="14858" width="11.7109375" customWidth="1"/>
    <col min="14863" max="14863" width="11.7109375" customWidth="1"/>
    <col min="15105" max="15105" width="15.7109375" customWidth="1"/>
    <col min="15106" max="15109" width="11.7109375" customWidth="1"/>
    <col min="15110" max="15111" width="9.7109375" customWidth="1"/>
    <col min="15112" max="15112" width="11.7109375" customWidth="1"/>
    <col min="15113" max="15113" width="9.7109375" customWidth="1"/>
    <col min="15114" max="15114" width="11.7109375" customWidth="1"/>
    <col min="15119" max="15119" width="11.7109375" customWidth="1"/>
    <col min="15361" max="15361" width="15.7109375" customWidth="1"/>
    <col min="15362" max="15365" width="11.7109375" customWidth="1"/>
    <col min="15366" max="15367" width="9.7109375" customWidth="1"/>
    <col min="15368" max="15368" width="11.7109375" customWidth="1"/>
    <col min="15369" max="15369" width="9.7109375" customWidth="1"/>
    <col min="15370" max="15370" width="11.7109375" customWidth="1"/>
    <col min="15375" max="15375" width="11.7109375" customWidth="1"/>
    <col min="15617" max="15617" width="15.7109375" customWidth="1"/>
    <col min="15618" max="15621" width="11.7109375" customWidth="1"/>
    <col min="15622" max="15623" width="9.7109375" customWidth="1"/>
    <col min="15624" max="15624" width="11.7109375" customWidth="1"/>
    <col min="15625" max="15625" width="9.7109375" customWidth="1"/>
    <col min="15626" max="15626" width="11.7109375" customWidth="1"/>
    <col min="15631" max="15631" width="11.7109375" customWidth="1"/>
    <col min="15873" max="15873" width="15.7109375" customWidth="1"/>
    <col min="15874" max="15877" width="11.7109375" customWidth="1"/>
    <col min="15878" max="15879" width="9.7109375" customWidth="1"/>
    <col min="15880" max="15880" width="11.7109375" customWidth="1"/>
    <col min="15881" max="15881" width="9.7109375" customWidth="1"/>
    <col min="15882" max="15882" width="11.7109375" customWidth="1"/>
    <col min="15887" max="15887" width="11.7109375" customWidth="1"/>
    <col min="16129" max="16129" width="15.7109375" customWidth="1"/>
    <col min="16130" max="16133" width="11.7109375" customWidth="1"/>
    <col min="16134" max="16135" width="9.7109375" customWidth="1"/>
    <col min="16136" max="16136" width="11.7109375" customWidth="1"/>
    <col min="16137" max="16137" width="9.7109375" customWidth="1"/>
    <col min="16138" max="16138" width="11.7109375" customWidth="1"/>
    <col min="16143" max="16143" width="11.7109375" customWidth="1"/>
  </cols>
  <sheetData>
    <row r="1" spans="1:17">
      <c r="A1" s="1" t="s">
        <v>52</v>
      </c>
    </row>
    <row r="2" spans="1:17">
      <c r="A2" s="1" t="s">
        <v>59</v>
      </c>
      <c r="B2" s="53"/>
      <c r="D2" s="54"/>
    </row>
    <row r="3" spans="1:17">
      <c r="A3" s="55"/>
      <c r="B3" s="56" t="s">
        <v>53</v>
      </c>
      <c r="C3" s="56"/>
      <c r="D3" s="56"/>
      <c r="E3" s="56" t="s">
        <v>54</v>
      </c>
      <c r="F3" s="56"/>
      <c r="G3" s="56"/>
      <c r="H3" s="56" t="s">
        <v>7</v>
      </c>
      <c r="I3" s="56"/>
      <c r="J3" s="56"/>
      <c r="K3" s="56" t="s">
        <v>8</v>
      </c>
      <c r="L3" s="56"/>
      <c r="M3" s="56"/>
      <c r="N3" s="57" t="s">
        <v>9</v>
      </c>
      <c r="O3" s="57" t="s">
        <v>10</v>
      </c>
    </row>
    <row r="4" spans="1:17">
      <c r="A4" s="55"/>
      <c r="B4" s="57" t="s">
        <v>11</v>
      </c>
      <c r="C4" s="57" t="s">
        <v>12</v>
      </c>
      <c r="D4" s="57" t="s">
        <v>10</v>
      </c>
      <c r="E4" s="57" t="s">
        <v>11</v>
      </c>
      <c r="F4" s="57" t="s">
        <v>12</v>
      </c>
      <c r="G4" s="57" t="s">
        <v>10</v>
      </c>
      <c r="H4" s="57" t="s">
        <v>11</v>
      </c>
      <c r="I4" s="57" t="s">
        <v>12</v>
      </c>
      <c r="J4" s="57" t="s">
        <v>10</v>
      </c>
      <c r="K4" s="57" t="s">
        <v>11</v>
      </c>
      <c r="L4" s="57" t="s">
        <v>12</v>
      </c>
      <c r="M4" s="57" t="s">
        <v>10</v>
      </c>
      <c r="N4" s="55"/>
      <c r="O4" s="55"/>
    </row>
    <row r="5" spans="1:17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7">
      <c r="A6" s="55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7">
      <c r="A7" s="55" t="s">
        <v>14</v>
      </c>
      <c r="B7" s="9">
        <v>55</v>
      </c>
      <c r="C7" s="9">
        <v>44</v>
      </c>
      <c r="D7" s="9">
        <v>99</v>
      </c>
      <c r="E7" s="9">
        <v>764</v>
      </c>
      <c r="F7" s="9">
        <v>471</v>
      </c>
      <c r="G7" s="9">
        <v>1235</v>
      </c>
      <c r="H7" s="9">
        <v>310</v>
      </c>
      <c r="I7" s="9">
        <v>303</v>
      </c>
      <c r="J7" s="9">
        <v>613</v>
      </c>
      <c r="K7" s="9">
        <v>10</v>
      </c>
      <c r="L7" s="9">
        <v>11</v>
      </c>
      <c r="M7" s="9">
        <v>21</v>
      </c>
      <c r="N7" s="9">
        <v>103</v>
      </c>
      <c r="O7" s="9">
        <v>2071</v>
      </c>
    </row>
    <row r="8" spans="1:17">
      <c r="A8" s="55" t="s">
        <v>55</v>
      </c>
      <c r="B8" s="58">
        <v>1</v>
      </c>
      <c r="C8" s="58">
        <v>0</v>
      </c>
      <c r="D8" s="58">
        <v>1</v>
      </c>
      <c r="E8" s="58">
        <v>1</v>
      </c>
      <c r="F8" s="58">
        <v>0</v>
      </c>
      <c r="G8" s="58">
        <v>1</v>
      </c>
      <c r="H8" s="58">
        <v>5</v>
      </c>
      <c r="I8" s="58">
        <v>1</v>
      </c>
      <c r="J8" s="58">
        <v>6</v>
      </c>
      <c r="K8" s="58">
        <v>0</v>
      </c>
      <c r="L8" s="58">
        <v>0</v>
      </c>
      <c r="M8" s="58">
        <v>0</v>
      </c>
      <c r="N8" s="58">
        <v>1</v>
      </c>
      <c r="O8" s="58">
        <v>9</v>
      </c>
    </row>
    <row r="9" spans="1:17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7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7">
      <c r="A11" s="55" t="s">
        <v>14</v>
      </c>
      <c r="B11" s="58">
        <v>69</v>
      </c>
      <c r="C11" s="58">
        <v>66</v>
      </c>
      <c r="D11" s="58">
        <v>135</v>
      </c>
      <c r="E11" s="58">
        <v>380</v>
      </c>
      <c r="F11" s="58">
        <v>269</v>
      </c>
      <c r="G11" s="58">
        <v>649</v>
      </c>
      <c r="H11" s="58">
        <v>127</v>
      </c>
      <c r="I11" s="58">
        <v>148</v>
      </c>
      <c r="J11" s="58">
        <v>275</v>
      </c>
      <c r="K11" s="58">
        <v>18</v>
      </c>
      <c r="L11" s="58">
        <v>13</v>
      </c>
      <c r="M11" s="58">
        <v>31</v>
      </c>
      <c r="N11" s="58">
        <v>130</v>
      </c>
      <c r="O11" s="58">
        <v>1220</v>
      </c>
      <c r="Q11" s="59"/>
    </row>
    <row r="12" spans="1:17">
      <c r="A12" s="55" t="s">
        <v>55</v>
      </c>
      <c r="B12" s="58">
        <v>0</v>
      </c>
      <c r="C12" s="58">
        <v>0</v>
      </c>
      <c r="D12" s="58">
        <v>0</v>
      </c>
      <c r="E12" s="58">
        <v>1</v>
      </c>
      <c r="F12" s="58">
        <v>0</v>
      </c>
      <c r="G12" s="58">
        <v>1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1</v>
      </c>
    </row>
    <row r="13" spans="1:17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7">
      <c r="A14" s="55" t="s">
        <v>21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7">
      <c r="A15" s="55" t="s">
        <v>14</v>
      </c>
      <c r="B15" s="58">
        <v>19</v>
      </c>
      <c r="C15" s="58">
        <v>17</v>
      </c>
      <c r="D15" s="58">
        <v>36</v>
      </c>
      <c r="E15" s="58">
        <v>14</v>
      </c>
      <c r="F15" s="58">
        <v>16</v>
      </c>
      <c r="G15" s="58">
        <v>30</v>
      </c>
      <c r="H15" s="58">
        <v>23</v>
      </c>
      <c r="I15" s="58">
        <v>49</v>
      </c>
      <c r="J15" s="58">
        <v>72</v>
      </c>
      <c r="K15" s="58">
        <v>3</v>
      </c>
      <c r="L15" s="58">
        <v>2</v>
      </c>
      <c r="M15" s="58">
        <v>5</v>
      </c>
      <c r="N15" s="58">
        <v>4</v>
      </c>
      <c r="O15" s="58">
        <v>147</v>
      </c>
    </row>
    <row r="16" spans="1:17">
      <c r="A16" s="55" t="s">
        <v>55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1</v>
      </c>
      <c r="L16" s="58">
        <v>0</v>
      </c>
      <c r="M16" s="58">
        <v>1</v>
      </c>
      <c r="N16" s="58">
        <v>0</v>
      </c>
      <c r="O16" s="58">
        <v>1</v>
      </c>
    </row>
    <row r="17" spans="1: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>
      <c r="A18" s="55" t="s">
        <v>22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5">
      <c r="A19" s="55" t="s">
        <v>14</v>
      </c>
      <c r="B19" s="60">
        <v>5</v>
      </c>
      <c r="C19" s="60">
        <v>8</v>
      </c>
      <c r="D19" s="58">
        <v>13</v>
      </c>
      <c r="E19" s="61">
        <v>73</v>
      </c>
      <c r="F19" s="61">
        <v>40</v>
      </c>
      <c r="G19" s="62">
        <v>113</v>
      </c>
      <c r="H19" s="58">
        <v>31</v>
      </c>
      <c r="I19" s="58">
        <v>98</v>
      </c>
      <c r="J19" s="58">
        <v>129</v>
      </c>
      <c r="K19" s="58">
        <v>1</v>
      </c>
      <c r="L19" s="58">
        <v>46</v>
      </c>
      <c r="M19" s="58">
        <v>47</v>
      </c>
      <c r="N19" s="58">
        <v>26</v>
      </c>
      <c r="O19" s="58">
        <v>328</v>
      </c>
    </row>
    <row r="20" spans="1:15">
      <c r="A20" s="55" t="s">
        <v>55</v>
      </c>
      <c r="B20" s="60">
        <v>0</v>
      </c>
      <c r="C20" s="60">
        <v>0</v>
      </c>
      <c r="D20" s="58">
        <v>0</v>
      </c>
      <c r="E20" s="61">
        <v>0</v>
      </c>
      <c r="F20" s="61">
        <v>0</v>
      </c>
      <c r="G20" s="62">
        <v>0</v>
      </c>
      <c r="H20" s="58">
        <v>0</v>
      </c>
      <c r="I20" s="58">
        <v>1</v>
      </c>
      <c r="J20" s="58">
        <v>1</v>
      </c>
      <c r="K20" s="58">
        <v>1</v>
      </c>
      <c r="L20" s="58">
        <v>1</v>
      </c>
      <c r="M20" s="58">
        <v>2</v>
      </c>
      <c r="N20" s="58">
        <v>1</v>
      </c>
      <c r="O20" s="58">
        <v>4</v>
      </c>
    </row>
    <row r="21" spans="1: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>
      <c r="A22" s="5" t="s">
        <v>56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>
      <c r="A23" s="55" t="s">
        <v>14</v>
      </c>
      <c r="B23" s="58">
        <v>148</v>
      </c>
      <c r="C23" s="58">
        <v>135</v>
      </c>
      <c r="D23" s="58">
        <v>283</v>
      </c>
      <c r="E23" s="58">
        <v>1231</v>
      </c>
      <c r="F23" s="58">
        <v>796</v>
      </c>
      <c r="G23" s="58">
        <v>2027</v>
      </c>
      <c r="H23" s="58">
        <v>491</v>
      </c>
      <c r="I23" s="58">
        <v>598</v>
      </c>
      <c r="J23" s="58">
        <v>1089</v>
      </c>
      <c r="K23" s="58">
        <v>32</v>
      </c>
      <c r="L23" s="58">
        <v>72</v>
      </c>
      <c r="M23" s="58">
        <v>104</v>
      </c>
      <c r="N23" s="58">
        <v>263</v>
      </c>
      <c r="O23" s="58">
        <v>3766</v>
      </c>
    </row>
    <row r="24" spans="1:15">
      <c r="A24" s="55" t="s">
        <v>55</v>
      </c>
      <c r="B24" s="58">
        <v>1</v>
      </c>
      <c r="C24" s="58">
        <v>0</v>
      </c>
      <c r="D24" s="58">
        <v>1</v>
      </c>
      <c r="E24" s="58">
        <v>2</v>
      </c>
      <c r="F24" s="58">
        <v>0</v>
      </c>
      <c r="G24" s="58">
        <v>2</v>
      </c>
      <c r="H24" s="58">
        <v>5</v>
      </c>
      <c r="I24" s="58">
        <v>2</v>
      </c>
      <c r="J24" s="58">
        <v>7</v>
      </c>
      <c r="K24" s="58">
        <v>2</v>
      </c>
      <c r="L24" s="58">
        <v>1</v>
      </c>
      <c r="M24" s="58">
        <v>3</v>
      </c>
      <c r="N24" s="58">
        <v>2</v>
      </c>
      <c r="O24" s="58">
        <v>15</v>
      </c>
    </row>
    <row r="25" spans="1:15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15">
      <c r="A26" t="s">
        <v>57</v>
      </c>
      <c r="F26" s="63"/>
      <c r="G26" s="63"/>
      <c r="H26" s="63"/>
      <c r="I26" s="63"/>
      <c r="J26" s="63"/>
      <c r="K26" s="63"/>
      <c r="L26" s="63"/>
      <c r="M26" s="63"/>
      <c r="N26" s="64"/>
      <c r="O26" s="64"/>
    </row>
    <row r="27" spans="1:15">
      <c r="A27" t="s">
        <v>58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30" spans="1:15">
      <c r="A30" s="65"/>
    </row>
    <row r="31" spans="1: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2:1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7663-2956-4CE6-878F-326D0AFE81E3}">
  <dimension ref="A1:CO343"/>
  <sheetViews>
    <sheetView topLeftCell="A223" workbookViewId="0">
      <selection activeCell="A252" sqref="A252:XFD252"/>
    </sheetView>
  </sheetViews>
  <sheetFormatPr defaultRowHeight="12.75"/>
  <cols>
    <col min="1" max="1" width="10.42578125" style="82" customWidth="1"/>
    <col min="2" max="2" width="10.7109375" style="102" customWidth="1"/>
    <col min="3" max="3" width="10.140625" style="102" customWidth="1"/>
    <col min="4" max="4" width="9.7109375" style="102" customWidth="1"/>
    <col min="5" max="5" width="10.42578125" style="102" customWidth="1"/>
    <col min="6" max="7" width="10.7109375" style="102" customWidth="1"/>
    <col min="8" max="9" width="9.140625" style="102"/>
    <col min="10" max="10" width="8.7109375" style="102" customWidth="1"/>
    <col min="11" max="11" width="11.5703125" style="82" customWidth="1"/>
    <col min="12" max="12" width="10.7109375" style="82" customWidth="1"/>
    <col min="13" max="14" width="9.7109375" style="82" customWidth="1"/>
    <col min="15" max="15" width="9.140625" style="82"/>
    <col min="16" max="16" width="10.7109375" style="82" customWidth="1"/>
    <col min="17" max="17" width="9.7109375" style="82" customWidth="1"/>
    <col min="18" max="20" width="9.140625" style="82"/>
    <col min="21" max="21" width="10.7109375" style="82" customWidth="1"/>
    <col min="22" max="24" width="7.28515625" style="154" customWidth="1"/>
    <col min="25" max="25" width="9.140625" style="82"/>
    <col min="26" max="35" width="9.140625" style="154"/>
    <col min="36" max="36" width="9.28515625" style="155" bestFit="1" customWidth="1"/>
    <col min="37" max="37" width="9.140625" style="155"/>
    <col min="38" max="38" width="9.140625" style="82"/>
    <col min="39" max="44" width="9.140625" style="156"/>
    <col min="45" max="45" width="11.140625" style="156" bestFit="1" customWidth="1"/>
    <col min="46" max="46" width="10" style="157" bestFit="1" customWidth="1"/>
    <col min="47" max="47" width="10" style="158" customWidth="1"/>
    <col min="48" max="50" width="9.140625" style="82"/>
    <col min="51" max="53" width="10.7109375" style="82" customWidth="1"/>
    <col min="54" max="54" width="9.140625" style="82"/>
    <col min="55" max="56" width="10.7109375" style="82" customWidth="1"/>
    <col min="57" max="59" width="9.140625" style="82"/>
    <col min="60" max="63" width="10.7109375" style="82" customWidth="1"/>
    <col min="64" max="64" width="9.140625" style="82"/>
    <col min="65" max="66" width="10.7109375" style="82" customWidth="1"/>
    <col min="67" max="68" width="9.140625" style="82"/>
    <col min="69" max="69" width="10.7109375" style="82" bestFit="1" customWidth="1"/>
    <col min="70" max="72" width="10.7109375" style="82" customWidth="1"/>
    <col min="73" max="73" width="9.140625" style="82"/>
    <col min="74" max="82" width="9.140625" style="159"/>
    <col min="83" max="83" width="9.140625" style="156"/>
    <col min="84" max="92" width="9.140625" style="81"/>
    <col min="93" max="256" width="9.140625" style="82"/>
    <col min="257" max="257" width="10.42578125" style="82" customWidth="1"/>
    <col min="258" max="258" width="10.7109375" style="82" customWidth="1"/>
    <col min="259" max="259" width="10.140625" style="82" customWidth="1"/>
    <col min="260" max="260" width="9.7109375" style="82" customWidth="1"/>
    <col min="261" max="261" width="10.42578125" style="82" customWidth="1"/>
    <col min="262" max="263" width="10.7109375" style="82" customWidth="1"/>
    <col min="264" max="265" width="9.140625" style="82"/>
    <col min="266" max="266" width="8.7109375" style="82" customWidth="1"/>
    <col min="267" max="267" width="11.5703125" style="82" customWidth="1"/>
    <col min="268" max="268" width="10.7109375" style="82" customWidth="1"/>
    <col min="269" max="270" width="9.7109375" style="82" customWidth="1"/>
    <col min="271" max="271" width="9.140625" style="82"/>
    <col min="272" max="272" width="10.7109375" style="82" customWidth="1"/>
    <col min="273" max="273" width="9.7109375" style="82" customWidth="1"/>
    <col min="274" max="276" width="9.140625" style="82"/>
    <col min="277" max="277" width="10.7109375" style="82" customWidth="1"/>
    <col min="278" max="280" width="7.28515625" style="82" customWidth="1"/>
    <col min="281" max="291" width="9.140625" style="82"/>
    <col min="292" max="292" width="9.28515625" style="82" bestFit="1" customWidth="1"/>
    <col min="293" max="300" width="9.140625" style="82"/>
    <col min="301" max="301" width="11.140625" style="82" bestFit="1" customWidth="1"/>
    <col min="302" max="302" width="10" style="82" bestFit="1" customWidth="1"/>
    <col min="303" max="303" width="10" style="82" customWidth="1"/>
    <col min="304" max="306" width="9.140625" style="82"/>
    <col min="307" max="309" width="10.7109375" style="82" customWidth="1"/>
    <col min="310" max="310" width="9.140625" style="82"/>
    <col min="311" max="312" width="10.7109375" style="82" customWidth="1"/>
    <col min="313" max="315" width="9.140625" style="82"/>
    <col min="316" max="319" width="10.7109375" style="82" customWidth="1"/>
    <col min="320" max="320" width="9.140625" style="82"/>
    <col min="321" max="322" width="10.7109375" style="82" customWidth="1"/>
    <col min="323" max="324" width="9.140625" style="82"/>
    <col min="325" max="325" width="10.7109375" style="82" bestFit="1" customWidth="1"/>
    <col min="326" max="328" width="10.7109375" style="82" customWidth="1"/>
    <col min="329" max="512" width="9.140625" style="82"/>
    <col min="513" max="513" width="10.42578125" style="82" customWidth="1"/>
    <col min="514" max="514" width="10.7109375" style="82" customWidth="1"/>
    <col min="515" max="515" width="10.140625" style="82" customWidth="1"/>
    <col min="516" max="516" width="9.7109375" style="82" customWidth="1"/>
    <col min="517" max="517" width="10.42578125" style="82" customWidth="1"/>
    <col min="518" max="519" width="10.7109375" style="82" customWidth="1"/>
    <col min="520" max="521" width="9.140625" style="82"/>
    <col min="522" max="522" width="8.7109375" style="82" customWidth="1"/>
    <col min="523" max="523" width="11.5703125" style="82" customWidth="1"/>
    <col min="524" max="524" width="10.7109375" style="82" customWidth="1"/>
    <col min="525" max="526" width="9.7109375" style="82" customWidth="1"/>
    <col min="527" max="527" width="9.140625" style="82"/>
    <col min="528" max="528" width="10.7109375" style="82" customWidth="1"/>
    <col min="529" max="529" width="9.7109375" style="82" customWidth="1"/>
    <col min="530" max="532" width="9.140625" style="82"/>
    <col min="533" max="533" width="10.7109375" style="82" customWidth="1"/>
    <col min="534" max="536" width="7.28515625" style="82" customWidth="1"/>
    <col min="537" max="547" width="9.140625" style="82"/>
    <col min="548" max="548" width="9.28515625" style="82" bestFit="1" customWidth="1"/>
    <col min="549" max="556" width="9.140625" style="82"/>
    <col min="557" max="557" width="11.140625" style="82" bestFit="1" customWidth="1"/>
    <col min="558" max="558" width="10" style="82" bestFit="1" customWidth="1"/>
    <col min="559" max="559" width="10" style="82" customWidth="1"/>
    <col min="560" max="562" width="9.140625" style="82"/>
    <col min="563" max="565" width="10.7109375" style="82" customWidth="1"/>
    <col min="566" max="566" width="9.140625" style="82"/>
    <col min="567" max="568" width="10.7109375" style="82" customWidth="1"/>
    <col min="569" max="571" width="9.140625" style="82"/>
    <col min="572" max="575" width="10.7109375" style="82" customWidth="1"/>
    <col min="576" max="576" width="9.140625" style="82"/>
    <col min="577" max="578" width="10.7109375" style="82" customWidth="1"/>
    <col min="579" max="580" width="9.140625" style="82"/>
    <col min="581" max="581" width="10.7109375" style="82" bestFit="1" customWidth="1"/>
    <col min="582" max="584" width="10.7109375" style="82" customWidth="1"/>
    <col min="585" max="768" width="9.140625" style="82"/>
    <col min="769" max="769" width="10.42578125" style="82" customWidth="1"/>
    <col min="770" max="770" width="10.7109375" style="82" customWidth="1"/>
    <col min="771" max="771" width="10.140625" style="82" customWidth="1"/>
    <col min="772" max="772" width="9.7109375" style="82" customWidth="1"/>
    <col min="773" max="773" width="10.42578125" style="82" customWidth="1"/>
    <col min="774" max="775" width="10.7109375" style="82" customWidth="1"/>
    <col min="776" max="777" width="9.140625" style="82"/>
    <col min="778" max="778" width="8.7109375" style="82" customWidth="1"/>
    <col min="779" max="779" width="11.5703125" style="82" customWidth="1"/>
    <col min="780" max="780" width="10.7109375" style="82" customWidth="1"/>
    <col min="781" max="782" width="9.7109375" style="82" customWidth="1"/>
    <col min="783" max="783" width="9.140625" style="82"/>
    <col min="784" max="784" width="10.7109375" style="82" customWidth="1"/>
    <col min="785" max="785" width="9.7109375" style="82" customWidth="1"/>
    <col min="786" max="788" width="9.140625" style="82"/>
    <col min="789" max="789" width="10.7109375" style="82" customWidth="1"/>
    <col min="790" max="792" width="7.28515625" style="82" customWidth="1"/>
    <col min="793" max="803" width="9.140625" style="82"/>
    <col min="804" max="804" width="9.28515625" style="82" bestFit="1" customWidth="1"/>
    <col min="805" max="812" width="9.140625" style="82"/>
    <col min="813" max="813" width="11.140625" style="82" bestFit="1" customWidth="1"/>
    <col min="814" max="814" width="10" style="82" bestFit="1" customWidth="1"/>
    <col min="815" max="815" width="10" style="82" customWidth="1"/>
    <col min="816" max="818" width="9.140625" style="82"/>
    <col min="819" max="821" width="10.7109375" style="82" customWidth="1"/>
    <col min="822" max="822" width="9.140625" style="82"/>
    <col min="823" max="824" width="10.7109375" style="82" customWidth="1"/>
    <col min="825" max="827" width="9.140625" style="82"/>
    <col min="828" max="831" width="10.7109375" style="82" customWidth="1"/>
    <col min="832" max="832" width="9.140625" style="82"/>
    <col min="833" max="834" width="10.7109375" style="82" customWidth="1"/>
    <col min="835" max="836" width="9.140625" style="82"/>
    <col min="837" max="837" width="10.7109375" style="82" bestFit="1" customWidth="1"/>
    <col min="838" max="840" width="10.7109375" style="82" customWidth="1"/>
    <col min="841" max="1024" width="9.140625" style="82"/>
    <col min="1025" max="1025" width="10.42578125" style="82" customWidth="1"/>
    <col min="1026" max="1026" width="10.7109375" style="82" customWidth="1"/>
    <col min="1027" max="1027" width="10.140625" style="82" customWidth="1"/>
    <col min="1028" max="1028" width="9.7109375" style="82" customWidth="1"/>
    <col min="1029" max="1029" width="10.42578125" style="82" customWidth="1"/>
    <col min="1030" max="1031" width="10.7109375" style="82" customWidth="1"/>
    <col min="1032" max="1033" width="9.140625" style="82"/>
    <col min="1034" max="1034" width="8.7109375" style="82" customWidth="1"/>
    <col min="1035" max="1035" width="11.5703125" style="82" customWidth="1"/>
    <col min="1036" max="1036" width="10.7109375" style="82" customWidth="1"/>
    <col min="1037" max="1038" width="9.7109375" style="82" customWidth="1"/>
    <col min="1039" max="1039" width="9.140625" style="82"/>
    <col min="1040" max="1040" width="10.7109375" style="82" customWidth="1"/>
    <col min="1041" max="1041" width="9.7109375" style="82" customWidth="1"/>
    <col min="1042" max="1044" width="9.140625" style="82"/>
    <col min="1045" max="1045" width="10.7109375" style="82" customWidth="1"/>
    <col min="1046" max="1048" width="7.28515625" style="82" customWidth="1"/>
    <col min="1049" max="1059" width="9.140625" style="82"/>
    <col min="1060" max="1060" width="9.28515625" style="82" bestFit="1" customWidth="1"/>
    <col min="1061" max="1068" width="9.140625" style="82"/>
    <col min="1069" max="1069" width="11.140625" style="82" bestFit="1" customWidth="1"/>
    <col min="1070" max="1070" width="10" style="82" bestFit="1" customWidth="1"/>
    <col min="1071" max="1071" width="10" style="82" customWidth="1"/>
    <col min="1072" max="1074" width="9.140625" style="82"/>
    <col min="1075" max="1077" width="10.7109375" style="82" customWidth="1"/>
    <col min="1078" max="1078" width="9.140625" style="82"/>
    <col min="1079" max="1080" width="10.7109375" style="82" customWidth="1"/>
    <col min="1081" max="1083" width="9.140625" style="82"/>
    <col min="1084" max="1087" width="10.7109375" style="82" customWidth="1"/>
    <col min="1088" max="1088" width="9.140625" style="82"/>
    <col min="1089" max="1090" width="10.7109375" style="82" customWidth="1"/>
    <col min="1091" max="1092" width="9.140625" style="82"/>
    <col min="1093" max="1093" width="10.7109375" style="82" bestFit="1" customWidth="1"/>
    <col min="1094" max="1096" width="10.7109375" style="82" customWidth="1"/>
    <col min="1097" max="1280" width="9.140625" style="82"/>
    <col min="1281" max="1281" width="10.42578125" style="82" customWidth="1"/>
    <col min="1282" max="1282" width="10.7109375" style="82" customWidth="1"/>
    <col min="1283" max="1283" width="10.140625" style="82" customWidth="1"/>
    <col min="1284" max="1284" width="9.7109375" style="82" customWidth="1"/>
    <col min="1285" max="1285" width="10.42578125" style="82" customWidth="1"/>
    <col min="1286" max="1287" width="10.7109375" style="82" customWidth="1"/>
    <col min="1288" max="1289" width="9.140625" style="82"/>
    <col min="1290" max="1290" width="8.7109375" style="82" customWidth="1"/>
    <col min="1291" max="1291" width="11.5703125" style="82" customWidth="1"/>
    <col min="1292" max="1292" width="10.7109375" style="82" customWidth="1"/>
    <col min="1293" max="1294" width="9.7109375" style="82" customWidth="1"/>
    <col min="1295" max="1295" width="9.140625" style="82"/>
    <col min="1296" max="1296" width="10.7109375" style="82" customWidth="1"/>
    <col min="1297" max="1297" width="9.7109375" style="82" customWidth="1"/>
    <col min="1298" max="1300" width="9.140625" style="82"/>
    <col min="1301" max="1301" width="10.7109375" style="82" customWidth="1"/>
    <col min="1302" max="1304" width="7.28515625" style="82" customWidth="1"/>
    <col min="1305" max="1315" width="9.140625" style="82"/>
    <col min="1316" max="1316" width="9.28515625" style="82" bestFit="1" customWidth="1"/>
    <col min="1317" max="1324" width="9.140625" style="82"/>
    <col min="1325" max="1325" width="11.140625" style="82" bestFit="1" customWidth="1"/>
    <col min="1326" max="1326" width="10" style="82" bestFit="1" customWidth="1"/>
    <col min="1327" max="1327" width="10" style="82" customWidth="1"/>
    <col min="1328" max="1330" width="9.140625" style="82"/>
    <col min="1331" max="1333" width="10.7109375" style="82" customWidth="1"/>
    <col min="1334" max="1334" width="9.140625" style="82"/>
    <col min="1335" max="1336" width="10.7109375" style="82" customWidth="1"/>
    <col min="1337" max="1339" width="9.140625" style="82"/>
    <col min="1340" max="1343" width="10.7109375" style="82" customWidth="1"/>
    <col min="1344" max="1344" width="9.140625" style="82"/>
    <col min="1345" max="1346" width="10.7109375" style="82" customWidth="1"/>
    <col min="1347" max="1348" width="9.140625" style="82"/>
    <col min="1349" max="1349" width="10.7109375" style="82" bestFit="1" customWidth="1"/>
    <col min="1350" max="1352" width="10.7109375" style="82" customWidth="1"/>
    <col min="1353" max="1536" width="9.140625" style="82"/>
    <col min="1537" max="1537" width="10.42578125" style="82" customWidth="1"/>
    <col min="1538" max="1538" width="10.7109375" style="82" customWidth="1"/>
    <col min="1539" max="1539" width="10.140625" style="82" customWidth="1"/>
    <col min="1540" max="1540" width="9.7109375" style="82" customWidth="1"/>
    <col min="1541" max="1541" width="10.42578125" style="82" customWidth="1"/>
    <col min="1542" max="1543" width="10.7109375" style="82" customWidth="1"/>
    <col min="1544" max="1545" width="9.140625" style="82"/>
    <col min="1546" max="1546" width="8.7109375" style="82" customWidth="1"/>
    <col min="1547" max="1547" width="11.5703125" style="82" customWidth="1"/>
    <col min="1548" max="1548" width="10.7109375" style="82" customWidth="1"/>
    <col min="1549" max="1550" width="9.7109375" style="82" customWidth="1"/>
    <col min="1551" max="1551" width="9.140625" style="82"/>
    <col min="1552" max="1552" width="10.7109375" style="82" customWidth="1"/>
    <col min="1553" max="1553" width="9.7109375" style="82" customWidth="1"/>
    <col min="1554" max="1556" width="9.140625" style="82"/>
    <col min="1557" max="1557" width="10.7109375" style="82" customWidth="1"/>
    <col min="1558" max="1560" width="7.28515625" style="82" customWidth="1"/>
    <col min="1561" max="1571" width="9.140625" style="82"/>
    <col min="1572" max="1572" width="9.28515625" style="82" bestFit="1" customWidth="1"/>
    <col min="1573" max="1580" width="9.140625" style="82"/>
    <col min="1581" max="1581" width="11.140625" style="82" bestFit="1" customWidth="1"/>
    <col min="1582" max="1582" width="10" style="82" bestFit="1" customWidth="1"/>
    <col min="1583" max="1583" width="10" style="82" customWidth="1"/>
    <col min="1584" max="1586" width="9.140625" style="82"/>
    <col min="1587" max="1589" width="10.7109375" style="82" customWidth="1"/>
    <col min="1590" max="1590" width="9.140625" style="82"/>
    <col min="1591" max="1592" width="10.7109375" style="82" customWidth="1"/>
    <col min="1593" max="1595" width="9.140625" style="82"/>
    <col min="1596" max="1599" width="10.7109375" style="82" customWidth="1"/>
    <col min="1600" max="1600" width="9.140625" style="82"/>
    <col min="1601" max="1602" width="10.7109375" style="82" customWidth="1"/>
    <col min="1603" max="1604" width="9.140625" style="82"/>
    <col min="1605" max="1605" width="10.7109375" style="82" bestFit="1" customWidth="1"/>
    <col min="1606" max="1608" width="10.7109375" style="82" customWidth="1"/>
    <col min="1609" max="1792" width="9.140625" style="82"/>
    <col min="1793" max="1793" width="10.42578125" style="82" customWidth="1"/>
    <col min="1794" max="1794" width="10.7109375" style="82" customWidth="1"/>
    <col min="1795" max="1795" width="10.140625" style="82" customWidth="1"/>
    <col min="1796" max="1796" width="9.7109375" style="82" customWidth="1"/>
    <col min="1797" max="1797" width="10.42578125" style="82" customWidth="1"/>
    <col min="1798" max="1799" width="10.7109375" style="82" customWidth="1"/>
    <col min="1800" max="1801" width="9.140625" style="82"/>
    <col min="1802" max="1802" width="8.7109375" style="82" customWidth="1"/>
    <col min="1803" max="1803" width="11.5703125" style="82" customWidth="1"/>
    <col min="1804" max="1804" width="10.7109375" style="82" customWidth="1"/>
    <col min="1805" max="1806" width="9.7109375" style="82" customWidth="1"/>
    <col min="1807" max="1807" width="9.140625" style="82"/>
    <col min="1808" max="1808" width="10.7109375" style="82" customWidth="1"/>
    <col min="1809" max="1809" width="9.7109375" style="82" customWidth="1"/>
    <col min="1810" max="1812" width="9.140625" style="82"/>
    <col min="1813" max="1813" width="10.7109375" style="82" customWidth="1"/>
    <col min="1814" max="1816" width="7.28515625" style="82" customWidth="1"/>
    <col min="1817" max="1827" width="9.140625" style="82"/>
    <col min="1828" max="1828" width="9.28515625" style="82" bestFit="1" customWidth="1"/>
    <col min="1829" max="1836" width="9.140625" style="82"/>
    <col min="1837" max="1837" width="11.140625" style="82" bestFit="1" customWidth="1"/>
    <col min="1838" max="1838" width="10" style="82" bestFit="1" customWidth="1"/>
    <col min="1839" max="1839" width="10" style="82" customWidth="1"/>
    <col min="1840" max="1842" width="9.140625" style="82"/>
    <col min="1843" max="1845" width="10.7109375" style="82" customWidth="1"/>
    <col min="1846" max="1846" width="9.140625" style="82"/>
    <col min="1847" max="1848" width="10.7109375" style="82" customWidth="1"/>
    <col min="1849" max="1851" width="9.140625" style="82"/>
    <col min="1852" max="1855" width="10.7109375" style="82" customWidth="1"/>
    <col min="1856" max="1856" width="9.140625" style="82"/>
    <col min="1857" max="1858" width="10.7109375" style="82" customWidth="1"/>
    <col min="1859" max="1860" width="9.140625" style="82"/>
    <col min="1861" max="1861" width="10.7109375" style="82" bestFit="1" customWidth="1"/>
    <col min="1862" max="1864" width="10.7109375" style="82" customWidth="1"/>
    <col min="1865" max="2048" width="9.140625" style="82"/>
    <col min="2049" max="2049" width="10.42578125" style="82" customWidth="1"/>
    <col min="2050" max="2050" width="10.7109375" style="82" customWidth="1"/>
    <col min="2051" max="2051" width="10.140625" style="82" customWidth="1"/>
    <col min="2052" max="2052" width="9.7109375" style="82" customWidth="1"/>
    <col min="2053" max="2053" width="10.42578125" style="82" customWidth="1"/>
    <col min="2054" max="2055" width="10.7109375" style="82" customWidth="1"/>
    <col min="2056" max="2057" width="9.140625" style="82"/>
    <col min="2058" max="2058" width="8.7109375" style="82" customWidth="1"/>
    <col min="2059" max="2059" width="11.5703125" style="82" customWidth="1"/>
    <col min="2060" max="2060" width="10.7109375" style="82" customWidth="1"/>
    <col min="2061" max="2062" width="9.7109375" style="82" customWidth="1"/>
    <col min="2063" max="2063" width="9.140625" style="82"/>
    <col min="2064" max="2064" width="10.7109375" style="82" customWidth="1"/>
    <col min="2065" max="2065" width="9.7109375" style="82" customWidth="1"/>
    <col min="2066" max="2068" width="9.140625" style="82"/>
    <col min="2069" max="2069" width="10.7109375" style="82" customWidth="1"/>
    <col min="2070" max="2072" width="7.28515625" style="82" customWidth="1"/>
    <col min="2073" max="2083" width="9.140625" style="82"/>
    <col min="2084" max="2084" width="9.28515625" style="82" bestFit="1" customWidth="1"/>
    <col min="2085" max="2092" width="9.140625" style="82"/>
    <col min="2093" max="2093" width="11.140625" style="82" bestFit="1" customWidth="1"/>
    <col min="2094" max="2094" width="10" style="82" bestFit="1" customWidth="1"/>
    <col min="2095" max="2095" width="10" style="82" customWidth="1"/>
    <col min="2096" max="2098" width="9.140625" style="82"/>
    <col min="2099" max="2101" width="10.7109375" style="82" customWidth="1"/>
    <col min="2102" max="2102" width="9.140625" style="82"/>
    <col min="2103" max="2104" width="10.7109375" style="82" customWidth="1"/>
    <col min="2105" max="2107" width="9.140625" style="82"/>
    <col min="2108" max="2111" width="10.7109375" style="82" customWidth="1"/>
    <col min="2112" max="2112" width="9.140625" style="82"/>
    <col min="2113" max="2114" width="10.7109375" style="82" customWidth="1"/>
    <col min="2115" max="2116" width="9.140625" style="82"/>
    <col min="2117" max="2117" width="10.7109375" style="82" bestFit="1" customWidth="1"/>
    <col min="2118" max="2120" width="10.7109375" style="82" customWidth="1"/>
    <col min="2121" max="2304" width="9.140625" style="82"/>
    <col min="2305" max="2305" width="10.42578125" style="82" customWidth="1"/>
    <col min="2306" max="2306" width="10.7109375" style="82" customWidth="1"/>
    <col min="2307" max="2307" width="10.140625" style="82" customWidth="1"/>
    <col min="2308" max="2308" width="9.7109375" style="82" customWidth="1"/>
    <col min="2309" max="2309" width="10.42578125" style="82" customWidth="1"/>
    <col min="2310" max="2311" width="10.7109375" style="82" customWidth="1"/>
    <col min="2312" max="2313" width="9.140625" style="82"/>
    <col min="2314" max="2314" width="8.7109375" style="82" customWidth="1"/>
    <col min="2315" max="2315" width="11.5703125" style="82" customWidth="1"/>
    <col min="2316" max="2316" width="10.7109375" style="82" customWidth="1"/>
    <col min="2317" max="2318" width="9.7109375" style="82" customWidth="1"/>
    <col min="2319" max="2319" width="9.140625" style="82"/>
    <col min="2320" max="2320" width="10.7109375" style="82" customWidth="1"/>
    <col min="2321" max="2321" width="9.7109375" style="82" customWidth="1"/>
    <col min="2322" max="2324" width="9.140625" style="82"/>
    <col min="2325" max="2325" width="10.7109375" style="82" customWidth="1"/>
    <col min="2326" max="2328" width="7.28515625" style="82" customWidth="1"/>
    <col min="2329" max="2339" width="9.140625" style="82"/>
    <col min="2340" max="2340" width="9.28515625" style="82" bestFit="1" customWidth="1"/>
    <col min="2341" max="2348" width="9.140625" style="82"/>
    <col min="2349" max="2349" width="11.140625" style="82" bestFit="1" customWidth="1"/>
    <col min="2350" max="2350" width="10" style="82" bestFit="1" customWidth="1"/>
    <col min="2351" max="2351" width="10" style="82" customWidth="1"/>
    <col min="2352" max="2354" width="9.140625" style="82"/>
    <col min="2355" max="2357" width="10.7109375" style="82" customWidth="1"/>
    <col min="2358" max="2358" width="9.140625" style="82"/>
    <col min="2359" max="2360" width="10.7109375" style="82" customWidth="1"/>
    <col min="2361" max="2363" width="9.140625" style="82"/>
    <col min="2364" max="2367" width="10.7109375" style="82" customWidth="1"/>
    <col min="2368" max="2368" width="9.140625" style="82"/>
    <col min="2369" max="2370" width="10.7109375" style="82" customWidth="1"/>
    <col min="2371" max="2372" width="9.140625" style="82"/>
    <col min="2373" max="2373" width="10.7109375" style="82" bestFit="1" customWidth="1"/>
    <col min="2374" max="2376" width="10.7109375" style="82" customWidth="1"/>
    <col min="2377" max="2560" width="9.140625" style="82"/>
    <col min="2561" max="2561" width="10.42578125" style="82" customWidth="1"/>
    <col min="2562" max="2562" width="10.7109375" style="82" customWidth="1"/>
    <col min="2563" max="2563" width="10.140625" style="82" customWidth="1"/>
    <col min="2564" max="2564" width="9.7109375" style="82" customWidth="1"/>
    <col min="2565" max="2565" width="10.42578125" style="82" customWidth="1"/>
    <col min="2566" max="2567" width="10.7109375" style="82" customWidth="1"/>
    <col min="2568" max="2569" width="9.140625" style="82"/>
    <col min="2570" max="2570" width="8.7109375" style="82" customWidth="1"/>
    <col min="2571" max="2571" width="11.5703125" style="82" customWidth="1"/>
    <col min="2572" max="2572" width="10.7109375" style="82" customWidth="1"/>
    <col min="2573" max="2574" width="9.7109375" style="82" customWidth="1"/>
    <col min="2575" max="2575" width="9.140625" style="82"/>
    <col min="2576" max="2576" width="10.7109375" style="82" customWidth="1"/>
    <col min="2577" max="2577" width="9.7109375" style="82" customWidth="1"/>
    <col min="2578" max="2580" width="9.140625" style="82"/>
    <col min="2581" max="2581" width="10.7109375" style="82" customWidth="1"/>
    <col min="2582" max="2584" width="7.28515625" style="82" customWidth="1"/>
    <col min="2585" max="2595" width="9.140625" style="82"/>
    <col min="2596" max="2596" width="9.28515625" style="82" bestFit="1" customWidth="1"/>
    <col min="2597" max="2604" width="9.140625" style="82"/>
    <col min="2605" max="2605" width="11.140625" style="82" bestFit="1" customWidth="1"/>
    <col min="2606" max="2606" width="10" style="82" bestFit="1" customWidth="1"/>
    <col min="2607" max="2607" width="10" style="82" customWidth="1"/>
    <col min="2608" max="2610" width="9.140625" style="82"/>
    <col min="2611" max="2613" width="10.7109375" style="82" customWidth="1"/>
    <col min="2614" max="2614" width="9.140625" style="82"/>
    <col min="2615" max="2616" width="10.7109375" style="82" customWidth="1"/>
    <col min="2617" max="2619" width="9.140625" style="82"/>
    <col min="2620" max="2623" width="10.7109375" style="82" customWidth="1"/>
    <col min="2624" max="2624" width="9.140625" style="82"/>
    <col min="2625" max="2626" width="10.7109375" style="82" customWidth="1"/>
    <col min="2627" max="2628" width="9.140625" style="82"/>
    <col min="2629" max="2629" width="10.7109375" style="82" bestFit="1" customWidth="1"/>
    <col min="2630" max="2632" width="10.7109375" style="82" customWidth="1"/>
    <col min="2633" max="2816" width="9.140625" style="82"/>
    <col min="2817" max="2817" width="10.42578125" style="82" customWidth="1"/>
    <col min="2818" max="2818" width="10.7109375" style="82" customWidth="1"/>
    <col min="2819" max="2819" width="10.140625" style="82" customWidth="1"/>
    <col min="2820" max="2820" width="9.7109375" style="82" customWidth="1"/>
    <col min="2821" max="2821" width="10.42578125" style="82" customWidth="1"/>
    <col min="2822" max="2823" width="10.7109375" style="82" customWidth="1"/>
    <col min="2824" max="2825" width="9.140625" style="82"/>
    <col min="2826" max="2826" width="8.7109375" style="82" customWidth="1"/>
    <col min="2827" max="2827" width="11.5703125" style="82" customWidth="1"/>
    <col min="2828" max="2828" width="10.7109375" style="82" customWidth="1"/>
    <col min="2829" max="2830" width="9.7109375" style="82" customWidth="1"/>
    <col min="2831" max="2831" width="9.140625" style="82"/>
    <col min="2832" max="2832" width="10.7109375" style="82" customWidth="1"/>
    <col min="2833" max="2833" width="9.7109375" style="82" customWidth="1"/>
    <col min="2834" max="2836" width="9.140625" style="82"/>
    <col min="2837" max="2837" width="10.7109375" style="82" customWidth="1"/>
    <col min="2838" max="2840" width="7.28515625" style="82" customWidth="1"/>
    <col min="2841" max="2851" width="9.140625" style="82"/>
    <col min="2852" max="2852" width="9.28515625" style="82" bestFit="1" customWidth="1"/>
    <col min="2853" max="2860" width="9.140625" style="82"/>
    <col min="2861" max="2861" width="11.140625" style="82" bestFit="1" customWidth="1"/>
    <col min="2862" max="2862" width="10" style="82" bestFit="1" customWidth="1"/>
    <col min="2863" max="2863" width="10" style="82" customWidth="1"/>
    <col min="2864" max="2866" width="9.140625" style="82"/>
    <col min="2867" max="2869" width="10.7109375" style="82" customWidth="1"/>
    <col min="2870" max="2870" width="9.140625" style="82"/>
    <col min="2871" max="2872" width="10.7109375" style="82" customWidth="1"/>
    <col min="2873" max="2875" width="9.140625" style="82"/>
    <col min="2876" max="2879" width="10.7109375" style="82" customWidth="1"/>
    <col min="2880" max="2880" width="9.140625" style="82"/>
    <col min="2881" max="2882" width="10.7109375" style="82" customWidth="1"/>
    <col min="2883" max="2884" width="9.140625" style="82"/>
    <col min="2885" max="2885" width="10.7109375" style="82" bestFit="1" customWidth="1"/>
    <col min="2886" max="2888" width="10.7109375" style="82" customWidth="1"/>
    <col min="2889" max="3072" width="9.140625" style="82"/>
    <col min="3073" max="3073" width="10.42578125" style="82" customWidth="1"/>
    <col min="3074" max="3074" width="10.7109375" style="82" customWidth="1"/>
    <col min="3075" max="3075" width="10.140625" style="82" customWidth="1"/>
    <col min="3076" max="3076" width="9.7109375" style="82" customWidth="1"/>
    <col min="3077" max="3077" width="10.42578125" style="82" customWidth="1"/>
    <col min="3078" max="3079" width="10.7109375" style="82" customWidth="1"/>
    <col min="3080" max="3081" width="9.140625" style="82"/>
    <col min="3082" max="3082" width="8.7109375" style="82" customWidth="1"/>
    <col min="3083" max="3083" width="11.5703125" style="82" customWidth="1"/>
    <col min="3084" max="3084" width="10.7109375" style="82" customWidth="1"/>
    <col min="3085" max="3086" width="9.7109375" style="82" customWidth="1"/>
    <col min="3087" max="3087" width="9.140625" style="82"/>
    <col min="3088" max="3088" width="10.7109375" style="82" customWidth="1"/>
    <col min="3089" max="3089" width="9.7109375" style="82" customWidth="1"/>
    <col min="3090" max="3092" width="9.140625" style="82"/>
    <col min="3093" max="3093" width="10.7109375" style="82" customWidth="1"/>
    <col min="3094" max="3096" width="7.28515625" style="82" customWidth="1"/>
    <col min="3097" max="3107" width="9.140625" style="82"/>
    <col min="3108" max="3108" width="9.28515625" style="82" bestFit="1" customWidth="1"/>
    <col min="3109" max="3116" width="9.140625" style="82"/>
    <col min="3117" max="3117" width="11.140625" style="82" bestFit="1" customWidth="1"/>
    <col min="3118" max="3118" width="10" style="82" bestFit="1" customWidth="1"/>
    <col min="3119" max="3119" width="10" style="82" customWidth="1"/>
    <col min="3120" max="3122" width="9.140625" style="82"/>
    <col min="3123" max="3125" width="10.7109375" style="82" customWidth="1"/>
    <col min="3126" max="3126" width="9.140625" style="82"/>
    <col min="3127" max="3128" width="10.7109375" style="82" customWidth="1"/>
    <col min="3129" max="3131" width="9.140625" style="82"/>
    <col min="3132" max="3135" width="10.7109375" style="82" customWidth="1"/>
    <col min="3136" max="3136" width="9.140625" style="82"/>
    <col min="3137" max="3138" width="10.7109375" style="82" customWidth="1"/>
    <col min="3139" max="3140" width="9.140625" style="82"/>
    <col min="3141" max="3141" width="10.7109375" style="82" bestFit="1" customWidth="1"/>
    <col min="3142" max="3144" width="10.7109375" style="82" customWidth="1"/>
    <col min="3145" max="3328" width="9.140625" style="82"/>
    <col min="3329" max="3329" width="10.42578125" style="82" customWidth="1"/>
    <col min="3330" max="3330" width="10.7109375" style="82" customWidth="1"/>
    <col min="3331" max="3331" width="10.140625" style="82" customWidth="1"/>
    <col min="3332" max="3332" width="9.7109375" style="82" customWidth="1"/>
    <col min="3333" max="3333" width="10.42578125" style="82" customWidth="1"/>
    <col min="3334" max="3335" width="10.7109375" style="82" customWidth="1"/>
    <col min="3336" max="3337" width="9.140625" style="82"/>
    <col min="3338" max="3338" width="8.7109375" style="82" customWidth="1"/>
    <col min="3339" max="3339" width="11.5703125" style="82" customWidth="1"/>
    <col min="3340" max="3340" width="10.7109375" style="82" customWidth="1"/>
    <col min="3341" max="3342" width="9.7109375" style="82" customWidth="1"/>
    <col min="3343" max="3343" width="9.140625" style="82"/>
    <col min="3344" max="3344" width="10.7109375" style="82" customWidth="1"/>
    <col min="3345" max="3345" width="9.7109375" style="82" customWidth="1"/>
    <col min="3346" max="3348" width="9.140625" style="82"/>
    <col min="3349" max="3349" width="10.7109375" style="82" customWidth="1"/>
    <col min="3350" max="3352" width="7.28515625" style="82" customWidth="1"/>
    <col min="3353" max="3363" width="9.140625" style="82"/>
    <col min="3364" max="3364" width="9.28515625" style="82" bestFit="1" customWidth="1"/>
    <col min="3365" max="3372" width="9.140625" style="82"/>
    <col min="3373" max="3373" width="11.140625" style="82" bestFit="1" customWidth="1"/>
    <col min="3374" max="3374" width="10" style="82" bestFit="1" customWidth="1"/>
    <col min="3375" max="3375" width="10" style="82" customWidth="1"/>
    <col min="3376" max="3378" width="9.140625" style="82"/>
    <col min="3379" max="3381" width="10.7109375" style="82" customWidth="1"/>
    <col min="3382" max="3382" width="9.140625" style="82"/>
    <col min="3383" max="3384" width="10.7109375" style="82" customWidth="1"/>
    <col min="3385" max="3387" width="9.140625" style="82"/>
    <col min="3388" max="3391" width="10.7109375" style="82" customWidth="1"/>
    <col min="3392" max="3392" width="9.140625" style="82"/>
    <col min="3393" max="3394" width="10.7109375" style="82" customWidth="1"/>
    <col min="3395" max="3396" width="9.140625" style="82"/>
    <col min="3397" max="3397" width="10.7109375" style="82" bestFit="1" customWidth="1"/>
    <col min="3398" max="3400" width="10.7109375" style="82" customWidth="1"/>
    <col min="3401" max="3584" width="9.140625" style="82"/>
    <col min="3585" max="3585" width="10.42578125" style="82" customWidth="1"/>
    <col min="3586" max="3586" width="10.7109375" style="82" customWidth="1"/>
    <col min="3587" max="3587" width="10.140625" style="82" customWidth="1"/>
    <col min="3588" max="3588" width="9.7109375" style="82" customWidth="1"/>
    <col min="3589" max="3589" width="10.42578125" style="82" customWidth="1"/>
    <col min="3590" max="3591" width="10.7109375" style="82" customWidth="1"/>
    <col min="3592" max="3593" width="9.140625" style="82"/>
    <col min="3594" max="3594" width="8.7109375" style="82" customWidth="1"/>
    <col min="3595" max="3595" width="11.5703125" style="82" customWidth="1"/>
    <col min="3596" max="3596" width="10.7109375" style="82" customWidth="1"/>
    <col min="3597" max="3598" width="9.7109375" style="82" customWidth="1"/>
    <col min="3599" max="3599" width="9.140625" style="82"/>
    <col min="3600" max="3600" width="10.7109375" style="82" customWidth="1"/>
    <col min="3601" max="3601" width="9.7109375" style="82" customWidth="1"/>
    <col min="3602" max="3604" width="9.140625" style="82"/>
    <col min="3605" max="3605" width="10.7109375" style="82" customWidth="1"/>
    <col min="3606" max="3608" width="7.28515625" style="82" customWidth="1"/>
    <col min="3609" max="3619" width="9.140625" style="82"/>
    <col min="3620" max="3620" width="9.28515625" style="82" bestFit="1" customWidth="1"/>
    <col min="3621" max="3628" width="9.140625" style="82"/>
    <col min="3629" max="3629" width="11.140625" style="82" bestFit="1" customWidth="1"/>
    <col min="3630" max="3630" width="10" style="82" bestFit="1" customWidth="1"/>
    <col min="3631" max="3631" width="10" style="82" customWidth="1"/>
    <col min="3632" max="3634" width="9.140625" style="82"/>
    <col min="3635" max="3637" width="10.7109375" style="82" customWidth="1"/>
    <col min="3638" max="3638" width="9.140625" style="82"/>
    <col min="3639" max="3640" width="10.7109375" style="82" customWidth="1"/>
    <col min="3641" max="3643" width="9.140625" style="82"/>
    <col min="3644" max="3647" width="10.7109375" style="82" customWidth="1"/>
    <col min="3648" max="3648" width="9.140625" style="82"/>
    <col min="3649" max="3650" width="10.7109375" style="82" customWidth="1"/>
    <col min="3651" max="3652" width="9.140625" style="82"/>
    <col min="3653" max="3653" width="10.7109375" style="82" bestFit="1" customWidth="1"/>
    <col min="3654" max="3656" width="10.7109375" style="82" customWidth="1"/>
    <col min="3657" max="3840" width="9.140625" style="82"/>
    <col min="3841" max="3841" width="10.42578125" style="82" customWidth="1"/>
    <col min="3842" max="3842" width="10.7109375" style="82" customWidth="1"/>
    <col min="3843" max="3843" width="10.140625" style="82" customWidth="1"/>
    <col min="3844" max="3844" width="9.7109375" style="82" customWidth="1"/>
    <col min="3845" max="3845" width="10.42578125" style="82" customWidth="1"/>
    <col min="3846" max="3847" width="10.7109375" style="82" customWidth="1"/>
    <col min="3848" max="3849" width="9.140625" style="82"/>
    <col min="3850" max="3850" width="8.7109375" style="82" customWidth="1"/>
    <col min="3851" max="3851" width="11.5703125" style="82" customWidth="1"/>
    <col min="3852" max="3852" width="10.7109375" style="82" customWidth="1"/>
    <col min="3853" max="3854" width="9.7109375" style="82" customWidth="1"/>
    <col min="3855" max="3855" width="9.140625" style="82"/>
    <col min="3856" max="3856" width="10.7109375" style="82" customWidth="1"/>
    <col min="3857" max="3857" width="9.7109375" style="82" customWidth="1"/>
    <col min="3858" max="3860" width="9.140625" style="82"/>
    <col min="3861" max="3861" width="10.7109375" style="82" customWidth="1"/>
    <col min="3862" max="3864" width="7.28515625" style="82" customWidth="1"/>
    <col min="3865" max="3875" width="9.140625" style="82"/>
    <col min="3876" max="3876" width="9.28515625" style="82" bestFit="1" customWidth="1"/>
    <col min="3877" max="3884" width="9.140625" style="82"/>
    <col min="3885" max="3885" width="11.140625" style="82" bestFit="1" customWidth="1"/>
    <col min="3886" max="3886" width="10" style="82" bestFit="1" customWidth="1"/>
    <col min="3887" max="3887" width="10" style="82" customWidth="1"/>
    <col min="3888" max="3890" width="9.140625" style="82"/>
    <col min="3891" max="3893" width="10.7109375" style="82" customWidth="1"/>
    <col min="3894" max="3894" width="9.140625" style="82"/>
    <col min="3895" max="3896" width="10.7109375" style="82" customWidth="1"/>
    <col min="3897" max="3899" width="9.140625" style="82"/>
    <col min="3900" max="3903" width="10.7109375" style="82" customWidth="1"/>
    <col min="3904" max="3904" width="9.140625" style="82"/>
    <col min="3905" max="3906" width="10.7109375" style="82" customWidth="1"/>
    <col min="3907" max="3908" width="9.140625" style="82"/>
    <col min="3909" max="3909" width="10.7109375" style="82" bestFit="1" customWidth="1"/>
    <col min="3910" max="3912" width="10.7109375" style="82" customWidth="1"/>
    <col min="3913" max="4096" width="9.140625" style="82"/>
    <col min="4097" max="4097" width="10.42578125" style="82" customWidth="1"/>
    <col min="4098" max="4098" width="10.7109375" style="82" customWidth="1"/>
    <col min="4099" max="4099" width="10.140625" style="82" customWidth="1"/>
    <col min="4100" max="4100" width="9.7109375" style="82" customWidth="1"/>
    <col min="4101" max="4101" width="10.42578125" style="82" customWidth="1"/>
    <col min="4102" max="4103" width="10.7109375" style="82" customWidth="1"/>
    <col min="4104" max="4105" width="9.140625" style="82"/>
    <col min="4106" max="4106" width="8.7109375" style="82" customWidth="1"/>
    <col min="4107" max="4107" width="11.5703125" style="82" customWidth="1"/>
    <col min="4108" max="4108" width="10.7109375" style="82" customWidth="1"/>
    <col min="4109" max="4110" width="9.7109375" style="82" customWidth="1"/>
    <col min="4111" max="4111" width="9.140625" style="82"/>
    <col min="4112" max="4112" width="10.7109375" style="82" customWidth="1"/>
    <col min="4113" max="4113" width="9.7109375" style="82" customWidth="1"/>
    <col min="4114" max="4116" width="9.140625" style="82"/>
    <col min="4117" max="4117" width="10.7109375" style="82" customWidth="1"/>
    <col min="4118" max="4120" width="7.28515625" style="82" customWidth="1"/>
    <col min="4121" max="4131" width="9.140625" style="82"/>
    <col min="4132" max="4132" width="9.28515625" style="82" bestFit="1" customWidth="1"/>
    <col min="4133" max="4140" width="9.140625" style="82"/>
    <col min="4141" max="4141" width="11.140625" style="82" bestFit="1" customWidth="1"/>
    <col min="4142" max="4142" width="10" style="82" bestFit="1" customWidth="1"/>
    <col min="4143" max="4143" width="10" style="82" customWidth="1"/>
    <col min="4144" max="4146" width="9.140625" style="82"/>
    <col min="4147" max="4149" width="10.7109375" style="82" customWidth="1"/>
    <col min="4150" max="4150" width="9.140625" style="82"/>
    <col min="4151" max="4152" width="10.7109375" style="82" customWidth="1"/>
    <col min="4153" max="4155" width="9.140625" style="82"/>
    <col min="4156" max="4159" width="10.7109375" style="82" customWidth="1"/>
    <col min="4160" max="4160" width="9.140625" style="82"/>
    <col min="4161" max="4162" width="10.7109375" style="82" customWidth="1"/>
    <col min="4163" max="4164" width="9.140625" style="82"/>
    <col min="4165" max="4165" width="10.7109375" style="82" bestFit="1" customWidth="1"/>
    <col min="4166" max="4168" width="10.7109375" style="82" customWidth="1"/>
    <col min="4169" max="4352" width="9.140625" style="82"/>
    <col min="4353" max="4353" width="10.42578125" style="82" customWidth="1"/>
    <col min="4354" max="4354" width="10.7109375" style="82" customWidth="1"/>
    <col min="4355" max="4355" width="10.140625" style="82" customWidth="1"/>
    <col min="4356" max="4356" width="9.7109375" style="82" customWidth="1"/>
    <col min="4357" max="4357" width="10.42578125" style="82" customWidth="1"/>
    <col min="4358" max="4359" width="10.7109375" style="82" customWidth="1"/>
    <col min="4360" max="4361" width="9.140625" style="82"/>
    <col min="4362" max="4362" width="8.7109375" style="82" customWidth="1"/>
    <col min="4363" max="4363" width="11.5703125" style="82" customWidth="1"/>
    <col min="4364" max="4364" width="10.7109375" style="82" customWidth="1"/>
    <col min="4365" max="4366" width="9.7109375" style="82" customWidth="1"/>
    <col min="4367" max="4367" width="9.140625" style="82"/>
    <col min="4368" max="4368" width="10.7109375" style="82" customWidth="1"/>
    <col min="4369" max="4369" width="9.7109375" style="82" customWidth="1"/>
    <col min="4370" max="4372" width="9.140625" style="82"/>
    <col min="4373" max="4373" width="10.7109375" style="82" customWidth="1"/>
    <col min="4374" max="4376" width="7.28515625" style="82" customWidth="1"/>
    <col min="4377" max="4387" width="9.140625" style="82"/>
    <col min="4388" max="4388" width="9.28515625" style="82" bestFit="1" customWidth="1"/>
    <col min="4389" max="4396" width="9.140625" style="82"/>
    <col min="4397" max="4397" width="11.140625" style="82" bestFit="1" customWidth="1"/>
    <col min="4398" max="4398" width="10" style="82" bestFit="1" customWidth="1"/>
    <col min="4399" max="4399" width="10" style="82" customWidth="1"/>
    <col min="4400" max="4402" width="9.140625" style="82"/>
    <col min="4403" max="4405" width="10.7109375" style="82" customWidth="1"/>
    <col min="4406" max="4406" width="9.140625" style="82"/>
    <col min="4407" max="4408" width="10.7109375" style="82" customWidth="1"/>
    <col min="4409" max="4411" width="9.140625" style="82"/>
    <col min="4412" max="4415" width="10.7109375" style="82" customWidth="1"/>
    <col min="4416" max="4416" width="9.140625" style="82"/>
    <col min="4417" max="4418" width="10.7109375" style="82" customWidth="1"/>
    <col min="4419" max="4420" width="9.140625" style="82"/>
    <col min="4421" max="4421" width="10.7109375" style="82" bestFit="1" customWidth="1"/>
    <col min="4422" max="4424" width="10.7109375" style="82" customWidth="1"/>
    <col min="4425" max="4608" width="9.140625" style="82"/>
    <col min="4609" max="4609" width="10.42578125" style="82" customWidth="1"/>
    <col min="4610" max="4610" width="10.7109375" style="82" customWidth="1"/>
    <col min="4611" max="4611" width="10.140625" style="82" customWidth="1"/>
    <col min="4612" max="4612" width="9.7109375" style="82" customWidth="1"/>
    <col min="4613" max="4613" width="10.42578125" style="82" customWidth="1"/>
    <col min="4614" max="4615" width="10.7109375" style="82" customWidth="1"/>
    <col min="4616" max="4617" width="9.140625" style="82"/>
    <col min="4618" max="4618" width="8.7109375" style="82" customWidth="1"/>
    <col min="4619" max="4619" width="11.5703125" style="82" customWidth="1"/>
    <col min="4620" max="4620" width="10.7109375" style="82" customWidth="1"/>
    <col min="4621" max="4622" width="9.7109375" style="82" customWidth="1"/>
    <col min="4623" max="4623" width="9.140625" style="82"/>
    <col min="4624" max="4624" width="10.7109375" style="82" customWidth="1"/>
    <col min="4625" max="4625" width="9.7109375" style="82" customWidth="1"/>
    <col min="4626" max="4628" width="9.140625" style="82"/>
    <col min="4629" max="4629" width="10.7109375" style="82" customWidth="1"/>
    <col min="4630" max="4632" width="7.28515625" style="82" customWidth="1"/>
    <col min="4633" max="4643" width="9.140625" style="82"/>
    <col min="4644" max="4644" width="9.28515625" style="82" bestFit="1" customWidth="1"/>
    <col min="4645" max="4652" width="9.140625" style="82"/>
    <col min="4653" max="4653" width="11.140625" style="82" bestFit="1" customWidth="1"/>
    <col min="4654" max="4654" width="10" style="82" bestFit="1" customWidth="1"/>
    <col min="4655" max="4655" width="10" style="82" customWidth="1"/>
    <col min="4656" max="4658" width="9.140625" style="82"/>
    <col min="4659" max="4661" width="10.7109375" style="82" customWidth="1"/>
    <col min="4662" max="4662" width="9.140625" style="82"/>
    <col min="4663" max="4664" width="10.7109375" style="82" customWidth="1"/>
    <col min="4665" max="4667" width="9.140625" style="82"/>
    <col min="4668" max="4671" width="10.7109375" style="82" customWidth="1"/>
    <col min="4672" max="4672" width="9.140625" style="82"/>
    <col min="4673" max="4674" width="10.7109375" style="82" customWidth="1"/>
    <col min="4675" max="4676" width="9.140625" style="82"/>
    <col min="4677" max="4677" width="10.7109375" style="82" bestFit="1" customWidth="1"/>
    <col min="4678" max="4680" width="10.7109375" style="82" customWidth="1"/>
    <col min="4681" max="4864" width="9.140625" style="82"/>
    <col min="4865" max="4865" width="10.42578125" style="82" customWidth="1"/>
    <col min="4866" max="4866" width="10.7109375" style="82" customWidth="1"/>
    <col min="4867" max="4867" width="10.140625" style="82" customWidth="1"/>
    <col min="4868" max="4868" width="9.7109375" style="82" customWidth="1"/>
    <col min="4869" max="4869" width="10.42578125" style="82" customWidth="1"/>
    <col min="4870" max="4871" width="10.7109375" style="82" customWidth="1"/>
    <col min="4872" max="4873" width="9.140625" style="82"/>
    <col min="4874" max="4874" width="8.7109375" style="82" customWidth="1"/>
    <col min="4875" max="4875" width="11.5703125" style="82" customWidth="1"/>
    <col min="4876" max="4876" width="10.7109375" style="82" customWidth="1"/>
    <col min="4877" max="4878" width="9.7109375" style="82" customWidth="1"/>
    <col min="4879" max="4879" width="9.140625" style="82"/>
    <col min="4880" max="4880" width="10.7109375" style="82" customWidth="1"/>
    <col min="4881" max="4881" width="9.7109375" style="82" customWidth="1"/>
    <col min="4882" max="4884" width="9.140625" style="82"/>
    <col min="4885" max="4885" width="10.7109375" style="82" customWidth="1"/>
    <col min="4886" max="4888" width="7.28515625" style="82" customWidth="1"/>
    <col min="4889" max="4899" width="9.140625" style="82"/>
    <col min="4900" max="4900" width="9.28515625" style="82" bestFit="1" customWidth="1"/>
    <col min="4901" max="4908" width="9.140625" style="82"/>
    <col min="4909" max="4909" width="11.140625" style="82" bestFit="1" customWidth="1"/>
    <col min="4910" max="4910" width="10" style="82" bestFit="1" customWidth="1"/>
    <col min="4911" max="4911" width="10" style="82" customWidth="1"/>
    <col min="4912" max="4914" width="9.140625" style="82"/>
    <col min="4915" max="4917" width="10.7109375" style="82" customWidth="1"/>
    <col min="4918" max="4918" width="9.140625" style="82"/>
    <col min="4919" max="4920" width="10.7109375" style="82" customWidth="1"/>
    <col min="4921" max="4923" width="9.140625" style="82"/>
    <col min="4924" max="4927" width="10.7109375" style="82" customWidth="1"/>
    <col min="4928" max="4928" width="9.140625" style="82"/>
    <col min="4929" max="4930" width="10.7109375" style="82" customWidth="1"/>
    <col min="4931" max="4932" width="9.140625" style="82"/>
    <col min="4933" max="4933" width="10.7109375" style="82" bestFit="1" customWidth="1"/>
    <col min="4934" max="4936" width="10.7109375" style="82" customWidth="1"/>
    <col min="4937" max="5120" width="9.140625" style="82"/>
    <col min="5121" max="5121" width="10.42578125" style="82" customWidth="1"/>
    <col min="5122" max="5122" width="10.7109375" style="82" customWidth="1"/>
    <col min="5123" max="5123" width="10.140625" style="82" customWidth="1"/>
    <col min="5124" max="5124" width="9.7109375" style="82" customWidth="1"/>
    <col min="5125" max="5125" width="10.42578125" style="82" customWidth="1"/>
    <col min="5126" max="5127" width="10.7109375" style="82" customWidth="1"/>
    <col min="5128" max="5129" width="9.140625" style="82"/>
    <col min="5130" max="5130" width="8.7109375" style="82" customWidth="1"/>
    <col min="5131" max="5131" width="11.5703125" style="82" customWidth="1"/>
    <col min="5132" max="5132" width="10.7109375" style="82" customWidth="1"/>
    <col min="5133" max="5134" width="9.7109375" style="82" customWidth="1"/>
    <col min="5135" max="5135" width="9.140625" style="82"/>
    <col min="5136" max="5136" width="10.7109375" style="82" customWidth="1"/>
    <col min="5137" max="5137" width="9.7109375" style="82" customWidth="1"/>
    <col min="5138" max="5140" width="9.140625" style="82"/>
    <col min="5141" max="5141" width="10.7109375" style="82" customWidth="1"/>
    <col min="5142" max="5144" width="7.28515625" style="82" customWidth="1"/>
    <col min="5145" max="5155" width="9.140625" style="82"/>
    <col min="5156" max="5156" width="9.28515625" style="82" bestFit="1" customWidth="1"/>
    <col min="5157" max="5164" width="9.140625" style="82"/>
    <col min="5165" max="5165" width="11.140625" style="82" bestFit="1" customWidth="1"/>
    <col min="5166" max="5166" width="10" style="82" bestFit="1" customWidth="1"/>
    <col min="5167" max="5167" width="10" style="82" customWidth="1"/>
    <col min="5168" max="5170" width="9.140625" style="82"/>
    <col min="5171" max="5173" width="10.7109375" style="82" customWidth="1"/>
    <col min="5174" max="5174" width="9.140625" style="82"/>
    <col min="5175" max="5176" width="10.7109375" style="82" customWidth="1"/>
    <col min="5177" max="5179" width="9.140625" style="82"/>
    <col min="5180" max="5183" width="10.7109375" style="82" customWidth="1"/>
    <col min="5184" max="5184" width="9.140625" style="82"/>
    <col min="5185" max="5186" width="10.7109375" style="82" customWidth="1"/>
    <col min="5187" max="5188" width="9.140625" style="82"/>
    <col min="5189" max="5189" width="10.7109375" style="82" bestFit="1" customWidth="1"/>
    <col min="5190" max="5192" width="10.7109375" style="82" customWidth="1"/>
    <col min="5193" max="5376" width="9.140625" style="82"/>
    <col min="5377" max="5377" width="10.42578125" style="82" customWidth="1"/>
    <col min="5378" max="5378" width="10.7109375" style="82" customWidth="1"/>
    <col min="5379" max="5379" width="10.140625" style="82" customWidth="1"/>
    <col min="5380" max="5380" width="9.7109375" style="82" customWidth="1"/>
    <col min="5381" max="5381" width="10.42578125" style="82" customWidth="1"/>
    <col min="5382" max="5383" width="10.7109375" style="82" customWidth="1"/>
    <col min="5384" max="5385" width="9.140625" style="82"/>
    <col min="5386" max="5386" width="8.7109375" style="82" customWidth="1"/>
    <col min="5387" max="5387" width="11.5703125" style="82" customWidth="1"/>
    <col min="5388" max="5388" width="10.7109375" style="82" customWidth="1"/>
    <col min="5389" max="5390" width="9.7109375" style="82" customWidth="1"/>
    <col min="5391" max="5391" width="9.140625" style="82"/>
    <col min="5392" max="5392" width="10.7109375" style="82" customWidth="1"/>
    <col min="5393" max="5393" width="9.7109375" style="82" customWidth="1"/>
    <col min="5394" max="5396" width="9.140625" style="82"/>
    <col min="5397" max="5397" width="10.7109375" style="82" customWidth="1"/>
    <col min="5398" max="5400" width="7.28515625" style="82" customWidth="1"/>
    <col min="5401" max="5411" width="9.140625" style="82"/>
    <col min="5412" max="5412" width="9.28515625" style="82" bestFit="1" customWidth="1"/>
    <col min="5413" max="5420" width="9.140625" style="82"/>
    <col min="5421" max="5421" width="11.140625" style="82" bestFit="1" customWidth="1"/>
    <col min="5422" max="5422" width="10" style="82" bestFit="1" customWidth="1"/>
    <col min="5423" max="5423" width="10" style="82" customWidth="1"/>
    <col min="5424" max="5426" width="9.140625" style="82"/>
    <col min="5427" max="5429" width="10.7109375" style="82" customWidth="1"/>
    <col min="5430" max="5430" width="9.140625" style="82"/>
    <col min="5431" max="5432" width="10.7109375" style="82" customWidth="1"/>
    <col min="5433" max="5435" width="9.140625" style="82"/>
    <col min="5436" max="5439" width="10.7109375" style="82" customWidth="1"/>
    <col min="5440" max="5440" width="9.140625" style="82"/>
    <col min="5441" max="5442" width="10.7109375" style="82" customWidth="1"/>
    <col min="5443" max="5444" width="9.140625" style="82"/>
    <col min="5445" max="5445" width="10.7109375" style="82" bestFit="1" customWidth="1"/>
    <col min="5446" max="5448" width="10.7109375" style="82" customWidth="1"/>
    <col min="5449" max="5632" width="9.140625" style="82"/>
    <col min="5633" max="5633" width="10.42578125" style="82" customWidth="1"/>
    <col min="5634" max="5634" width="10.7109375" style="82" customWidth="1"/>
    <col min="5635" max="5635" width="10.140625" style="82" customWidth="1"/>
    <col min="5636" max="5636" width="9.7109375" style="82" customWidth="1"/>
    <col min="5637" max="5637" width="10.42578125" style="82" customWidth="1"/>
    <col min="5638" max="5639" width="10.7109375" style="82" customWidth="1"/>
    <col min="5640" max="5641" width="9.140625" style="82"/>
    <col min="5642" max="5642" width="8.7109375" style="82" customWidth="1"/>
    <col min="5643" max="5643" width="11.5703125" style="82" customWidth="1"/>
    <col min="5644" max="5644" width="10.7109375" style="82" customWidth="1"/>
    <col min="5645" max="5646" width="9.7109375" style="82" customWidth="1"/>
    <col min="5647" max="5647" width="9.140625" style="82"/>
    <col min="5648" max="5648" width="10.7109375" style="82" customWidth="1"/>
    <col min="5649" max="5649" width="9.7109375" style="82" customWidth="1"/>
    <col min="5650" max="5652" width="9.140625" style="82"/>
    <col min="5653" max="5653" width="10.7109375" style="82" customWidth="1"/>
    <col min="5654" max="5656" width="7.28515625" style="82" customWidth="1"/>
    <col min="5657" max="5667" width="9.140625" style="82"/>
    <col min="5668" max="5668" width="9.28515625" style="82" bestFit="1" customWidth="1"/>
    <col min="5669" max="5676" width="9.140625" style="82"/>
    <col min="5677" max="5677" width="11.140625" style="82" bestFit="1" customWidth="1"/>
    <col min="5678" max="5678" width="10" style="82" bestFit="1" customWidth="1"/>
    <col min="5679" max="5679" width="10" style="82" customWidth="1"/>
    <col min="5680" max="5682" width="9.140625" style="82"/>
    <col min="5683" max="5685" width="10.7109375" style="82" customWidth="1"/>
    <col min="5686" max="5686" width="9.140625" style="82"/>
    <col min="5687" max="5688" width="10.7109375" style="82" customWidth="1"/>
    <col min="5689" max="5691" width="9.140625" style="82"/>
    <col min="5692" max="5695" width="10.7109375" style="82" customWidth="1"/>
    <col min="5696" max="5696" width="9.140625" style="82"/>
    <col min="5697" max="5698" width="10.7109375" style="82" customWidth="1"/>
    <col min="5699" max="5700" width="9.140625" style="82"/>
    <col min="5701" max="5701" width="10.7109375" style="82" bestFit="1" customWidth="1"/>
    <col min="5702" max="5704" width="10.7109375" style="82" customWidth="1"/>
    <col min="5705" max="5888" width="9.140625" style="82"/>
    <col min="5889" max="5889" width="10.42578125" style="82" customWidth="1"/>
    <col min="5890" max="5890" width="10.7109375" style="82" customWidth="1"/>
    <col min="5891" max="5891" width="10.140625" style="82" customWidth="1"/>
    <col min="5892" max="5892" width="9.7109375" style="82" customWidth="1"/>
    <col min="5893" max="5893" width="10.42578125" style="82" customWidth="1"/>
    <col min="5894" max="5895" width="10.7109375" style="82" customWidth="1"/>
    <col min="5896" max="5897" width="9.140625" style="82"/>
    <col min="5898" max="5898" width="8.7109375" style="82" customWidth="1"/>
    <col min="5899" max="5899" width="11.5703125" style="82" customWidth="1"/>
    <col min="5900" max="5900" width="10.7109375" style="82" customWidth="1"/>
    <col min="5901" max="5902" width="9.7109375" style="82" customWidth="1"/>
    <col min="5903" max="5903" width="9.140625" style="82"/>
    <col min="5904" max="5904" width="10.7109375" style="82" customWidth="1"/>
    <col min="5905" max="5905" width="9.7109375" style="82" customWidth="1"/>
    <col min="5906" max="5908" width="9.140625" style="82"/>
    <col min="5909" max="5909" width="10.7109375" style="82" customWidth="1"/>
    <col min="5910" max="5912" width="7.28515625" style="82" customWidth="1"/>
    <col min="5913" max="5923" width="9.140625" style="82"/>
    <col min="5924" max="5924" width="9.28515625" style="82" bestFit="1" customWidth="1"/>
    <col min="5925" max="5932" width="9.140625" style="82"/>
    <col min="5933" max="5933" width="11.140625" style="82" bestFit="1" customWidth="1"/>
    <col min="5934" max="5934" width="10" style="82" bestFit="1" customWidth="1"/>
    <col min="5935" max="5935" width="10" style="82" customWidth="1"/>
    <col min="5936" max="5938" width="9.140625" style="82"/>
    <col min="5939" max="5941" width="10.7109375" style="82" customWidth="1"/>
    <col min="5942" max="5942" width="9.140625" style="82"/>
    <col min="5943" max="5944" width="10.7109375" style="82" customWidth="1"/>
    <col min="5945" max="5947" width="9.140625" style="82"/>
    <col min="5948" max="5951" width="10.7109375" style="82" customWidth="1"/>
    <col min="5952" max="5952" width="9.140625" style="82"/>
    <col min="5953" max="5954" width="10.7109375" style="82" customWidth="1"/>
    <col min="5955" max="5956" width="9.140625" style="82"/>
    <col min="5957" max="5957" width="10.7109375" style="82" bestFit="1" customWidth="1"/>
    <col min="5958" max="5960" width="10.7109375" style="82" customWidth="1"/>
    <col min="5961" max="6144" width="9.140625" style="82"/>
    <col min="6145" max="6145" width="10.42578125" style="82" customWidth="1"/>
    <col min="6146" max="6146" width="10.7109375" style="82" customWidth="1"/>
    <col min="6147" max="6147" width="10.140625" style="82" customWidth="1"/>
    <col min="6148" max="6148" width="9.7109375" style="82" customWidth="1"/>
    <col min="6149" max="6149" width="10.42578125" style="82" customWidth="1"/>
    <col min="6150" max="6151" width="10.7109375" style="82" customWidth="1"/>
    <col min="6152" max="6153" width="9.140625" style="82"/>
    <col min="6154" max="6154" width="8.7109375" style="82" customWidth="1"/>
    <col min="6155" max="6155" width="11.5703125" style="82" customWidth="1"/>
    <col min="6156" max="6156" width="10.7109375" style="82" customWidth="1"/>
    <col min="6157" max="6158" width="9.7109375" style="82" customWidth="1"/>
    <col min="6159" max="6159" width="9.140625" style="82"/>
    <col min="6160" max="6160" width="10.7109375" style="82" customWidth="1"/>
    <col min="6161" max="6161" width="9.7109375" style="82" customWidth="1"/>
    <col min="6162" max="6164" width="9.140625" style="82"/>
    <col min="6165" max="6165" width="10.7109375" style="82" customWidth="1"/>
    <col min="6166" max="6168" width="7.28515625" style="82" customWidth="1"/>
    <col min="6169" max="6179" width="9.140625" style="82"/>
    <col min="6180" max="6180" width="9.28515625" style="82" bestFit="1" customWidth="1"/>
    <col min="6181" max="6188" width="9.140625" style="82"/>
    <col min="6189" max="6189" width="11.140625" style="82" bestFit="1" customWidth="1"/>
    <col min="6190" max="6190" width="10" style="82" bestFit="1" customWidth="1"/>
    <col min="6191" max="6191" width="10" style="82" customWidth="1"/>
    <col min="6192" max="6194" width="9.140625" style="82"/>
    <col min="6195" max="6197" width="10.7109375" style="82" customWidth="1"/>
    <col min="6198" max="6198" width="9.140625" style="82"/>
    <col min="6199" max="6200" width="10.7109375" style="82" customWidth="1"/>
    <col min="6201" max="6203" width="9.140625" style="82"/>
    <col min="6204" max="6207" width="10.7109375" style="82" customWidth="1"/>
    <col min="6208" max="6208" width="9.140625" style="82"/>
    <col min="6209" max="6210" width="10.7109375" style="82" customWidth="1"/>
    <col min="6211" max="6212" width="9.140625" style="82"/>
    <col min="6213" max="6213" width="10.7109375" style="82" bestFit="1" customWidth="1"/>
    <col min="6214" max="6216" width="10.7109375" style="82" customWidth="1"/>
    <col min="6217" max="6400" width="9.140625" style="82"/>
    <col min="6401" max="6401" width="10.42578125" style="82" customWidth="1"/>
    <col min="6402" max="6402" width="10.7109375" style="82" customWidth="1"/>
    <col min="6403" max="6403" width="10.140625" style="82" customWidth="1"/>
    <col min="6404" max="6404" width="9.7109375" style="82" customWidth="1"/>
    <col min="6405" max="6405" width="10.42578125" style="82" customWidth="1"/>
    <col min="6406" max="6407" width="10.7109375" style="82" customWidth="1"/>
    <col min="6408" max="6409" width="9.140625" style="82"/>
    <col min="6410" max="6410" width="8.7109375" style="82" customWidth="1"/>
    <col min="6411" max="6411" width="11.5703125" style="82" customWidth="1"/>
    <col min="6412" max="6412" width="10.7109375" style="82" customWidth="1"/>
    <col min="6413" max="6414" width="9.7109375" style="82" customWidth="1"/>
    <col min="6415" max="6415" width="9.140625" style="82"/>
    <col min="6416" max="6416" width="10.7109375" style="82" customWidth="1"/>
    <col min="6417" max="6417" width="9.7109375" style="82" customWidth="1"/>
    <col min="6418" max="6420" width="9.140625" style="82"/>
    <col min="6421" max="6421" width="10.7109375" style="82" customWidth="1"/>
    <col min="6422" max="6424" width="7.28515625" style="82" customWidth="1"/>
    <col min="6425" max="6435" width="9.140625" style="82"/>
    <col min="6436" max="6436" width="9.28515625" style="82" bestFit="1" customWidth="1"/>
    <col min="6437" max="6444" width="9.140625" style="82"/>
    <col min="6445" max="6445" width="11.140625" style="82" bestFit="1" customWidth="1"/>
    <col min="6446" max="6446" width="10" style="82" bestFit="1" customWidth="1"/>
    <col min="6447" max="6447" width="10" style="82" customWidth="1"/>
    <col min="6448" max="6450" width="9.140625" style="82"/>
    <col min="6451" max="6453" width="10.7109375" style="82" customWidth="1"/>
    <col min="6454" max="6454" width="9.140625" style="82"/>
    <col min="6455" max="6456" width="10.7109375" style="82" customWidth="1"/>
    <col min="6457" max="6459" width="9.140625" style="82"/>
    <col min="6460" max="6463" width="10.7109375" style="82" customWidth="1"/>
    <col min="6464" max="6464" width="9.140625" style="82"/>
    <col min="6465" max="6466" width="10.7109375" style="82" customWidth="1"/>
    <col min="6467" max="6468" width="9.140625" style="82"/>
    <col min="6469" max="6469" width="10.7109375" style="82" bestFit="1" customWidth="1"/>
    <col min="6470" max="6472" width="10.7109375" style="82" customWidth="1"/>
    <col min="6473" max="6656" width="9.140625" style="82"/>
    <col min="6657" max="6657" width="10.42578125" style="82" customWidth="1"/>
    <col min="6658" max="6658" width="10.7109375" style="82" customWidth="1"/>
    <col min="6659" max="6659" width="10.140625" style="82" customWidth="1"/>
    <col min="6660" max="6660" width="9.7109375" style="82" customWidth="1"/>
    <col min="6661" max="6661" width="10.42578125" style="82" customWidth="1"/>
    <col min="6662" max="6663" width="10.7109375" style="82" customWidth="1"/>
    <col min="6664" max="6665" width="9.140625" style="82"/>
    <col min="6666" max="6666" width="8.7109375" style="82" customWidth="1"/>
    <col min="6667" max="6667" width="11.5703125" style="82" customWidth="1"/>
    <col min="6668" max="6668" width="10.7109375" style="82" customWidth="1"/>
    <col min="6669" max="6670" width="9.7109375" style="82" customWidth="1"/>
    <col min="6671" max="6671" width="9.140625" style="82"/>
    <col min="6672" max="6672" width="10.7109375" style="82" customWidth="1"/>
    <col min="6673" max="6673" width="9.7109375" style="82" customWidth="1"/>
    <col min="6674" max="6676" width="9.140625" style="82"/>
    <col min="6677" max="6677" width="10.7109375" style="82" customWidth="1"/>
    <col min="6678" max="6680" width="7.28515625" style="82" customWidth="1"/>
    <col min="6681" max="6691" width="9.140625" style="82"/>
    <col min="6692" max="6692" width="9.28515625" style="82" bestFit="1" customWidth="1"/>
    <col min="6693" max="6700" width="9.140625" style="82"/>
    <col min="6701" max="6701" width="11.140625" style="82" bestFit="1" customWidth="1"/>
    <col min="6702" max="6702" width="10" style="82" bestFit="1" customWidth="1"/>
    <col min="6703" max="6703" width="10" style="82" customWidth="1"/>
    <col min="6704" max="6706" width="9.140625" style="82"/>
    <col min="6707" max="6709" width="10.7109375" style="82" customWidth="1"/>
    <col min="6710" max="6710" width="9.140625" style="82"/>
    <col min="6711" max="6712" width="10.7109375" style="82" customWidth="1"/>
    <col min="6713" max="6715" width="9.140625" style="82"/>
    <col min="6716" max="6719" width="10.7109375" style="82" customWidth="1"/>
    <col min="6720" max="6720" width="9.140625" style="82"/>
    <col min="6721" max="6722" width="10.7109375" style="82" customWidth="1"/>
    <col min="6723" max="6724" width="9.140625" style="82"/>
    <col min="6725" max="6725" width="10.7109375" style="82" bestFit="1" customWidth="1"/>
    <col min="6726" max="6728" width="10.7109375" style="82" customWidth="1"/>
    <col min="6729" max="6912" width="9.140625" style="82"/>
    <col min="6913" max="6913" width="10.42578125" style="82" customWidth="1"/>
    <col min="6914" max="6914" width="10.7109375" style="82" customWidth="1"/>
    <col min="6915" max="6915" width="10.140625" style="82" customWidth="1"/>
    <col min="6916" max="6916" width="9.7109375" style="82" customWidth="1"/>
    <col min="6917" max="6917" width="10.42578125" style="82" customWidth="1"/>
    <col min="6918" max="6919" width="10.7109375" style="82" customWidth="1"/>
    <col min="6920" max="6921" width="9.140625" style="82"/>
    <col min="6922" max="6922" width="8.7109375" style="82" customWidth="1"/>
    <col min="6923" max="6923" width="11.5703125" style="82" customWidth="1"/>
    <col min="6924" max="6924" width="10.7109375" style="82" customWidth="1"/>
    <col min="6925" max="6926" width="9.7109375" style="82" customWidth="1"/>
    <col min="6927" max="6927" width="9.140625" style="82"/>
    <col min="6928" max="6928" width="10.7109375" style="82" customWidth="1"/>
    <col min="6929" max="6929" width="9.7109375" style="82" customWidth="1"/>
    <col min="6930" max="6932" width="9.140625" style="82"/>
    <col min="6933" max="6933" width="10.7109375" style="82" customWidth="1"/>
    <col min="6934" max="6936" width="7.28515625" style="82" customWidth="1"/>
    <col min="6937" max="6947" width="9.140625" style="82"/>
    <col min="6948" max="6948" width="9.28515625" style="82" bestFit="1" customWidth="1"/>
    <col min="6949" max="6956" width="9.140625" style="82"/>
    <col min="6957" max="6957" width="11.140625" style="82" bestFit="1" customWidth="1"/>
    <col min="6958" max="6958" width="10" style="82" bestFit="1" customWidth="1"/>
    <col min="6959" max="6959" width="10" style="82" customWidth="1"/>
    <col min="6960" max="6962" width="9.140625" style="82"/>
    <col min="6963" max="6965" width="10.7109375" style="82" customWidth="1"/>
    <col min="6966" max="6966" width="9.140625" style="82"/>
    <col min="6967" max="6968" width="10.7109375" style="82" customWidth="1"/>
    <col min="6969" max="6971" width="9.140625" style="82"/>
    <col min="6972" max="6975" width="10.7109375" style="82" customWidth="1"/>
    <col min="6976" max="6976" width="9.140625" style="82"/>
    <col min="6977" max="6978" width="10.7109375" style="82" customWidth="1"/>
    <col min="6979" max="6980" width="9.140625" style="82"/>
    <col min="6981" max="6981" width="10.7109375" style="82" bestFit="1" customWidth="1"/>
    <col min="6982" max="6984" width="10.7109375" style="82" customWidth="1"/>
    <col min="6985" max="7168" width="9.140625" style="82"/>
    <col min="7169" max="7169" width="10.42578125" style="82" customWidth="1"/>
    <col min="7170" max="7170" width="10.7109375" style="82" customWidth="1"/>
    <col min="7171" max="7171" width="10.140625" style="82" customWidth="1"/>
    <col min="7172" max="7172" width="9.7109375" style="82" customWidth="1"/>
    <col min="7173" max="7173" width="10.42578125" style="82" customWidth="1"/>
    <col min="7174" max="7175" width="10.7109375" style="82" customWidth="1"/>
    <col min="7176" max="7177" width="9.140625" style="82"/>
    <col min="7178" max="7178" width="8.7109375" style="82" customWidth="1"/>
    <col min="7179" max="7179" width="11.5703125" style="82" customWidth="1"/>
    <col min="7180" max="7180" width="10.7109375" style="82" customWidth="1"/>
    <col min="7181" max="7182" width="9.7109375" style="82" customWidth="1"/>
    <col min="7183" max="7183" width="9.140625" style="82"/>
    <col min="7184" max="7184" width="10.7109375" style="82" customWidth="1"/>
    <col min="7185" max="7185" width="9.7109375" style="82" customWidth="1"/>
    <col min="7186" max="7188" width="9.140625" style="82"/>
    <col min="7189" max="7189" width="10.7109375" style="82" customWidth="1"/>
    <col min="7190" max="7192" width="7.28515625" style="82" customWidth="1"/>
    <col min="7193" max="7203" width="9.140625" style="82"/>
    <col min="7204" max="7204" width="9.28515625" style="82" bestFit="1" customWidth="1"/>
    <col min="7205" max="7212" width="9.140625" style="82"/>
    <col min="7213" max="7213" width="11.140625" style="82" bestFit="1" customWidth="1"/>
    <col min="7214" max="7214" width="10" style="82" bestFit="1" customWidth="1"/>
    <col min="7215" max="7215" width="10" style="82" customWidth="1"/>
    <col min="7216" max="7218" width="9.140625" style="82"/>
    <col min="7219" max="7221" width="10.7109375" style="82" customWidth="1"/>
    <col min="7222" max="7222" width="9.140625" style="82"/>
    <col min="7223" max="7224" width="10.7109375" style="82" customWidth="1"/>
    <col min="7225" max="7227" width="9.140625" style="82"/>
    <col min="7228" max="7231" width="10.7109375" style="82" customWidth="1"/>
    <col min="7232" max="7232" width="9.140625" style="82"/>
    <col min="7233" max="7234" width="10.7109375" style="82" customWidth="1"/>
    <col min="7235" max="7236" width="9.140625" style="82"/>
    <col min="7237" max="7237" width="10.7109375" style="82" bestFit="1" customWidth="1"/>
    <col min="7238" max="7240" width="10.7109375" style="82" customWidth="1"/>
    <col min="7241" max="7424" width="9.140625" style="82"/>
    <col min="7425" max="7425" width="10.42578125" style="82" customWidth="1"/>
    <col min="7426" max="7426" width="10.7109375" style="82" customWidth="1"/>
    <col min="7427" max="7427" width="10.140625" style="82" customWidth="1"/>
    <col min="7428" max="7428" width="9.7109375" style="82" customWidth="1"/>
    <col min="7429" max="7429" width="10.42578125" style="82" customWidth="1"/>
    <col min="7430" max="7431" width="10.7109375" style="82" customWidth="1"/>
    <col min="7432" max="7433" width="9.140625" style="82"/>
    <col min="7434" max="7434" width="8.7109375" style="82" customWidth="1"/>
    <col min="7435" max="7435" width="11.5703125" style="82" customWidth="1"/>
    <col min="7436" max="7436" width="10.7109375" style="82" customWidth="1"/>
    <col min="7437" max="7438" width="9.7109375" style="82" customWidth="1"/>
    <col min="7439" max="7439" width="9.140625" style="82"/>
    <col min="7440" max="7440" width="10.7109375" style="82" customWidth="1"/>
    <col min="7441" max="7441" width="9.7109375" style="82" customWidth="1"/>
    <col min="7442" max="7444" width="9.140625" style="82"/>
    <col min="7445" max="7445" width="10.7109375" style="82" customWidth="1"/>
    <col min="7446" max="7448" width="7.28515625" style="82" customWidth="1"/>
    <col min="7449" max="7459" width="9.140625" style="82"/>
    <col min="7460" max="7460" width="9.28515625" style="82" bestFit="1" customWidth="1"/>
    <col min="7461" max="7468" width="9.140625" style="82"/>
    <col min="7469" max="7469" width="11.140625" style="82" bestFit="1" customWidth="1"/>
    <col min="7470" max="7470" width="10" style="82" bestFit="1" customWidth="1"/>
    <col min="7471" max="7471" width="10" style="82" customWidth="1"/>
    <col min="7472" max="7474" width="9.140625" style="82"/>
    <col min="7475" max="7477" width="10.7109375" style="82" customWidth="1"/>
    <col min="7478" max="7478" width="9.140625" style="82"/>
    <col min="7479" max="7480" width="10.7109375" style="82" customWidth="1"/>
    <col min="7481" max="7483" width="9.140625" style="82"/>
    <col min="7484" max="7487" width="10.7109375" style="82" customWidth="1"/>
    <col min="7488" max="7488" width="9.140625" style="82"/>
    <col min="7489" max="7490" width="10.7109375" style="82" customWidth="1"/>
    <col min="7491" max="7492" width="9.140625" style="82"/>
    <col min="7493" max="7493" width="10.7109375" style="82" bestFit="1" customWidth="1"/>
    <col min="7494" max="7496" width="10.7109375" style="82" customWidth="1"/>
    <col min="7497" max="7680" width="9.140625" style="82"/>
    <col min="7681" max="7681" width="10.42578125" style="82" customWidth="1"/>
    <col min="7682" max="7682" width="10.7109375" style="82" customWidth="1"/>
    <col min="7683" max="7683" width="10.140625" style="82" customWidth="1"/>
    <col min="7684" max="7684" width="9.7109375" style="82" customWidth="1"/>
    <col min="7685" max="7685" width="10.42578125" style="82" customWidth="1"/>
    <col min="7686" max="7687" width="10.7109375" style="82" customWidth="1"/>
    <col min="7688" max="7689" width="9.140625" style="82"/>
    <col min="7690" max="7690" width="8.7109375" style="82" customWidth="1"/>
    <col min="7691" max="7691" width="11.5703125" style="82" customWidth="1"/>
    <col min="7692" max="7692" width="10.7109375" style="82" customWidth="1"/>
    <col min="7693" max="7694" width="9.7109375" style="82" customWidth="1"/>
    <col min="7695" max="7695" width="9.140625" style="82"/>
    <col min="7696" max="7696" width="10.7109375" style="82" customWidth="1"/>
    <col min="7697" max="7697" width="9.7109375" style="82" customWidth="1"/>
    <col min="7698" max="7700" width="9.140625" style="82"/>
    <col min="7701" max="7701" width="10.7109375" style="82" customWidth="1"/>
    <col min="7702" max="7704" width="7.28515625" style="82" customWidth="1"/>
    <col min="7705" max="7715" width="9.140625" style="82"/>
    <col min="7716" max="7716" width="9.28515625" style="82" bestFit="1" customWidth="1"/>
    <col min="7717" max="7724" width="9.140625" style="82"/>
    <col min="7725" max="7725" width="11.140625" style="82" bestFit="1" customWidth="1"/>
    <col min="7726" max="7726" width="10" style="82" bestFit="1" customWidth="1"/>
    <col min="7727" max="7727" width="10" style="82" customWidth="1"/>
    <col min="7728" max="7730" width="9.140625" style="82"/>
    <col min="7731" max="7733" width="10.7109375" style="82" customWidth="1"/>
    <col min="7734" max="7734" width="9.140625" style="82"/>
    <col min="7735" max="7736" width="10.7109375" style="82" customWidth="1"/>
    <col min="7737" max="7739" width="9.140625" style="82"/>
    <col min="7740" max="7743" width="10.7109375" style="82" customWidth="1"/>
    <col min="7744" max="7744" width="9.140625" style="82"/>
    <col min="7745" max="7746" width="10.7109375" style="82" customWidth="1"/>
    <col min="7747" max="7748" width="9.140625" style="82"/>
    <col min="7749" max="7749" width="10.7109375" style="82" bestFit="1" customWidth="1"/>
    <col min="7750" max="7752" width="10.7109375" style="82" customWidth="1"/>
    <col min="7753" max="7936" width="9.140625" style="82"/>
    <col min="7937" max="7937" width="10.42578125" style="82" customWidth="1"/>
    <col min="7938" max="7938" width="10.7109375" style="82" customWidth="1"/>
    <col min="7939" max="7939" width="10.140625" style="82" customWidth="1"/>
    <col min="7940" max="7940" width="9.7109375" style="82" customWidth="1"/>
    <col min="7941" max="7941" width="10.42578125" style="82" customWidth="1"/>
    <col min="7942" max="7943" width="10.7109375" style="82" customWidth="1"/>
    <col min="7944" max="7945" width="9.140625" style="82"/>
    <col min="7946" max="7946" width="8.7109375" style="82" customWidth="1"/>
    <col min="7947" max="7947" width="11.5703125" style="82" customWidth="1"/>
    <col min="7948" max="7948" width="10.7109375" style="82" customWidth="1"/>
    <col min="7949" max="7950" width="9.7109375" style="82" customWidth="1"/>
    <col min="7951" max="7951" width="9.140625" style="82"/>
    <col min="7952" max="7952" width="10.7109375" style="82" customWidth="1"/>
    <col min="7953" max="7953" width="9.7109375" style="82" customWidth="1"/>
    <col min="7954" max="7956" width="9.140625" style="82"/>
    <col min="7957" max="7957" width="10.7109375" style="82" customWidth="1"/>
    <col min="7958" max="7960" width="7.28515625" style="82" customWidth="1"/>
    <col min="7961" max="7971" width="9.140625" style="82"/>
    <col min="7972" max="7972" width="9.28515625" style="82" bestFit="1" customWidth="1"/>
    <col min="7973" max="7980" width="9.140625" style="82"/>
    <col min="7981" max="7981" width="11.140625" style="82" bestFit="1" customWidth="1"/>
    <col min="7982" max="7982" width="10" style="82" bestFit="1" customWidth="1"/>
    <col min="7983" max="7983" width="10" style="82" customWidth="1"/>
    <col min="7984" max="7986" width="9.140625" style="82"/>
    <col min="7987" max="7989" width="10.7109375" style="82" customWidth="1"/>
    <col min="7990" max="7990" width="9.140625" style="82"/>
    <col min="7991" max="7992" width="10.7109375" style="82" customWidth="1"/>
    <col min="7993" max="7995" width="9.140625" style="82"/>
    <col min="7996" max="7999" width="10.7109375" style="82" customWidth="1"/>
    <col min="8000" max="8000" width="9.140625" style="82"/>
    <col min="8001" max="8002" width="10.7109375" style="82" customWidth="1"/>
    <col min="8003" max="8004" width="9.140625" style="82"/>
    <col min="8005" max="8005" width="10.7109375" style="82" bestFit="1" customWidth="1"/>
    <col min="8006" max="8008" width="10.7109375" style="82" customWidth="1"/>
    <col min="8009" max="8192" width="9.140625" style="82"/>
    <col min="8193" max="8193" width="10.42578125" style="82" customWidth="1"/>
    <col min="8194" max="8194" width="10.7109375" style="82" customWidth="1"/>
    <col min="8195" max="8195" width="10.140625" style="82" customWidth="1"/>
    <col min="8196" max="8196" width="9.7109375" style="82" customWidth="1"/>
    <col min="8197" max="8197" width="10.42578125" style="82" customWidth="1"/>
    <col min="8198" max="8199" width="10.7109375" style="82" customWidth="1"/>
    <col min="8200" max="8201" width="9.140625" style="82"/>
    <col min="8202" max="8202" width="8.7109375" style="82" customWidth="1"/>
    <col min="8203" max="8203" width="11.5703125" style="82" customWidth="1"/>
    <col min="8204" max="8204" width="10.7109375" style="82" customWidth="1"/>
    <col min="8205" max="8206" width="9.7109375" style="82" customWidth="1"/>
    <col min="8207" max="8207" width="9.140625" style="82"/>
    <col min="8208" max="8208" width="10.7109375" style="82" customWidth="1"/>
    <col min="8209" max="8209" width="9.7109375" style="82" customWidth="1"/>
    <col min="8210" max="8212" width="9.140625" style="82"/>
    <col min="8213" max="8213" width="10.7109375" style="82" customWidth="1"/>
    <col min="8214" max="8216" width="7.28515625" style="82" customWidth="1"/>
    <col min="8217" max="8227" width="9.140625" style="82"/>
    <col min="8228" max="8228" width="9.28515625" style="82" bestFit="1" customWidth="1"/>
    <col min="8229" max="8236" width="9.140625" style="82"/>
    <col min="8237" max="8237" width="11.140625" style="82" bestFit="1" customWidth="1"/>
    <col min="8238" max="8238" width="10" style="82" bestFit="1" customWidth="1"/>
    <col min="8239" max="8239" width="10" style="82" customWidth="1"/>
    <col min="8240" max="8242" width="9.140625" style="82"/>
    <col min="8243" max="8245" width="10.7109375" style="82" customWidth="1"/>
    <col min="8246" max="8246" width="9.140625" style="82"/>
    <col min="8247" max="8248" width="10.7109375" style="82" customWidth="1"/>
    <col min="8249" max="8251" width="9.140625" style="82"/>
    <col min="8252" max="8255" width="10.7109375" style="82" customWidth="1"/>
    <col min="8256" max="8256" width="9.140625" style="82"/>
    <col min="8257" max="8258" width="10.7109375" style="82" customWidth="1"/>
    <col min="8259" max="8260" width="9.140625" style="82"/>
    <col min="8261" max="8261" width="10.7109375" style="82" bestFit="1" customWidth="1"/>
    <col min="8262" max="8264" width="10.7109375" style="82" customWidth="1"/>
    <col min="8265" max="8448" width="9.140625" style="82"/>
    <col min="8449" max="8449" width="10.42578125" style="82" customWidth="1"/>
    <col min="8450" max="8450" width="10.7109375" style="82" customWidth="1"/>
    <col min="8451" max="8451" width="10.140625" style="82" customWidth="1"/>
    <col min="8452" max="8452" width="9.7109375" style="82" customWidth="1"/>
    <col min="8453" max="8453" width="10.42578125" style="82" customWidth="1"/>
    <col min="8454" max="8455" width="10.7109375" style="82" customWidth="1"/>
    <col min="8456" max="8457" width="9.140625" style="82"/>
    <col min="8458" max="8458" width="8.7109375" style="82" customWidth="1"/>
    <col min="8459" max="8459" width="11.5703125" style="82" customWidth="1"/>
    <col min="8460" max="8460" width="10.7109375" style="82" customWidth="1"/>
    <col min="8461" max="8462" width="9.7109375" style="82" customWidth="1"/>
    <col min="8463" max="8463" width="9.140625" style="82"/>
    <col min="8464" max="8464" width="10.7109375" style="82" customWidth="1"/>
    <col min="8465" max="8465" width="9.7109375" style="82" customWidth="1"/>
    <col min="8466" max="8468" width="9.140625" style="82"/>
    <col min="8469" max="8469" width="10.7109375" style="82" customWidth="1"/>
    <col min="8470" max="8472" width="7.28515625" style="82" customWidth="1"/>
    <col min="8473" max="8483" width="9.140625" style="82"/>
    <col min="8484" max="8484" width="9.28515625" style="82" bestFit="1" customWidth="1"/>
    <col min="8485" max="8492" width="9.140625" style="82"/>
    <col min="8493" max="8493" width="11.140625" style="82" bestFit="1" customWidth="1"/>
    <col min="8494" max="8494" width="10" style="82" bestFit="1" customWidth="1"/>
    <col min="8495" max="8495" width="10" style="82" customWidth="1"/>
    <col min="8496" max="8498" width="9.140625" style="82"/>
    <col min="8499" max="8501" width="10.7109375" style="82" customWidth="1"/>
    <col min="8502" max="8502" width="9.140625" style="82"/>
    <col min="8503" max="8504" width="10.7109375" style="82" customWidth="1"/>
    <col min="8505" max="8507" width="9.140625" style="82"/>
    <col min="8508" max="8511" width="10.7109375" style="82" customWidth="1"/>
    <col min="8512" max="8512" width="9.140625" style="82"/>
    <col min="8513" max="8514" width="10.7109375" style="82" customWidth="1"/>
    <col min="8515" max="8516" width="9.140625" style="82"/>
    <col min="8517" max="8517" width="10.7109375" style="82" bestFit="1" customWidth="1"/>
    <col min="8518" max="8520" width="10.7109375" style="82" customWidth="1"/>
    <col min="8521" max="8704" width="9.140625" style="82"/>
    <col min="8705" max="8705" width="10.42578125" style="82" customWidth="1"/>
    <col min="8706" max="8706" width="10.7109375" style="82" customWidth="1"/>
    <col min="8707" max="8707" width="10.140625" style="82" customWidth="1"/>
    <col min="8708" max="8708" width="9.7109375" style="82" customWidth="1"/>
    <col min="8709" max="8709" width="10.42578125" style="82" customWidth="1"/>
    <col min="8710" max="8711" width="10.7109375" style="82" customWidth="1"/>
    <col min="8712" max="8713" width="9.140625" style="82"/>
    <col min="8714" max="8714" width="8.7109375" style="82" customWidth="1"/>
    <col min="8715" max="8715" width="11.5703125" style="82" customWidth="1"/>
    <col min="8716" max="8716" width="10.7109375" style="82" customWidth="1"/>
    <col min="8717" max="8718" width="9.7109375" style="82" customWidth="1"/>
    <col min="8719" max="8719" width="9.140625" style="82"/>
    <col min="8720" max="8720" width="10.7109375" style="82" customWidth="1"/>
    <col min="8721" max="8721" width="9.7109375" style="82" customWidth="1"/>
    <col min="8722" max="8724" width="9.140625" style="82"/>
    <col min="8725" max="8725" width="10.7109375" style="82" customWidth="1"/>
    <col min="8726" max="8728" width="7.28515625" style="82" customWidth="1"/>
    <col min="8729" max="8739" width="9.140625" style="82"/>
    <col min="8740" max="8740" width="9.28515625" style="82" bestFit="1" customWidth="1"/>
    <col min="8741" max="8748" width="9.140625" style="82"/>
    <col min="8749" max="8749" width="11.140625" style="82" bestFit="1" customWidth="1"/>
    <col min="8750" max="8750" width="10" style="82" bestFit="1" customWidth="1"/>
    <col min="8751" max="8751" width="10" style="82" customWidth="1"/>
    <col min="8752" max="8754" width="9.140625" style="82"/>
    <col min="8755" max="8757" width="10.7109375" style="82" customWidth="1"/>
    <col min="8758" max="8758" width="9.140625" style="82"/>
    <col min="8759" max="8760" width="10.7109375" style="82" customWidth="1"/>
    <col min="8761" max="8763" width="9.140625" style="82"/>
    <col min="8764" max="8767" width="10.7109375" style="82" customWidth="1"/>
    <col min="8768" max="8768" width="9.140625" style="82"/>
    <col min="8769" max="8770" width="10.7109375" style="82" customWidth="1"/>
    <col min="8771" max="8772" width="9.140625" style="82"/>
    <col min="8773" max="8773" width="10.7109375" style="82" bestFit="1" customWidth="1"/>
    <col min="8774" max="8776" width="10.7109375" style="82" customWidth="1"/>
    <col min="8777" max="8960" width="9.140625" style="82"/>
    <col min="8961" max="8961" width="10.42578125" style="82" customWidth="1"/>
    <col min="8962" max="8962" width="10.7109375" style="82" customWidth="1"/>
    <col min="8963" max="8963" width="10.140625" style="82" customWidth="1"/>
    <col min="8964" max="8964" width="9.7109375" style="82" customWidth="1"/>
    <col min="8965" max="8965" width="10.42578125" style="82" customWidth="1"/>
    <col min="8966" max="8967" width="10.7109375" style="82" customWidth="1"/>
    <col min="8968" max="8969" width="9.140625" style="82"/>
    <col min="8970" max="8970" width="8.7109375" style="82" customWidth="1"/>
    <col min="8971" max="8971" width="11.5703125" style="82" customWidth="1"/>
    <col min="8972" max="8972" width="10.7109375" style="82" customWidth="1"/>
    <col min="8973" max="8974" width="9.7109375" style="82" customWidth="1"/>
    <col min="8975" max="8975" width="9.140625" style="82"/>
    <col min="8976" max="8976" width="10.7109375" style="82" customWidth="1"/>
    <col min="8977" max="8977" width="9.7109375" style="82" customWidth="1"/>
    <col min="8978" max="8980" width="9.140625" style="82"/>
    <col min="8981" max="8981" width="10.7109375" style="82" customWidth="1"/>
    <col min="8982" max="8984" width="7.28515625" style="82" customWidth="1"/>
    <col min="8985" max="8995" width="9.140625" style="82"/>
    <col min="8996" max="8996" width="9.28515625" style="82" bestFit="1" customWidth="1"/>
    <col min="8997" max="9004" width="9.140625" style="82"/>
    <col min="9005" max="9005" width="11.140625" style="82" bestFit="1" customWidth="1"/>
    <col min="9006" max="9006" width="10" style="82" bestFit="1" customWidth="1"/>
    <col min="9007" max="9007" width="10" style="82" customWidth="1"/>
    <col min="9008" max="9010" width="9.140625" style="82"/>
    <col min="9011" max="9013" width="10.7109375" style="82" customWidth="1"/>
    <col min="9014" max="9014" width="9.140625" style="82"/>
    <col min="9015" max="9016" width="10.7109375" style="82" customWidth="1"/>
    <col min="9017" max="9019" width="9.140625" style="82"/>
    <col min="9020" max="9023" width="10.7109375" style="82" customWidth="1"/>
    <col min="9024" max="9024" width="9.140625" style="82"/>
    <col min="9025" max="9026" width="10.7109375" style="82" customWidth="1"/>
    <col min="9027" max="9028" width="9.140625" style="82"/>
    <col min="9029" max="9029" width="10.7109375" style="82" bestFit="1" customWidth="1"/>
    <col min="9030" max="9032" width="10.7109375" style="82" customWidth="1"/>
    <col min="9033" max="9216" width="9.140625" style="82"/>
    <col min="9217" max="9217" width="10.42578125" style="82" customWidth="1"/>
    <col min="9218" max="9218" width="10.7109375" style="82" customWidth="1"/>
    <col min="9219" max="9219" width="10.140625" style="82" customWidth="1"/>
    <col min="9220" max="9220" width="9.7109375" style="82" customWidth="1"/>
    <col min="9221" max="9221" width="10.42578125" style="82" customWidth="1"/>
    <col min="9222" max="9223" width="10.7109375" style="82" customWidth="1"/>
    <col min="9224" max="9225" width="9.140625" style="82"/>
    <col min="9226" max="9226" width="8.7109375" style="82" customWidth="1"/>
    <col min="9227" max="9227" width="11.5703125" style="82" customWidth="1"/>
    <col min="9228" max="9228" width="10.7109375" style="82" customWidth="1"/>
    <col min="9229" max="9230" width="9.7109375" style="82" customWidth="1"/>
    <col min="9231" max="9231" width="9.140625" style="82"/>
    <col min="9232" max="9232" width="10.7109375" style="82" customWidth="1"/>
    <col min="9233" max="9233" width="9.7109375" style="82" customWidth="1"/>
    <col min="9234" max="9236" width="9.140625" style="82"/>
    <col min="9237" max="9237" width="10.7109375" style="82" customWidth="1"/>
    <col min="9238" max="9240" width="7.28515625" style="82" customWidth="1"/>
    <col min="9241" max="9251" width="9.140625" style="82"/>
    <col min="9252" max="9252" width="9.28515625" style="82" bestFit="1" customWidth="1"/>
    <col min="9253" max="9260" width="9.140625" style="82"/>
    <col min="9261" max="9261" width="11.140625" style="82" bestFit="1" customWidth="1"/>
    <col min="9262" max="9262" width="10" style="82" bestFit="1" customWidth="1"/>
    <col min="9263" max="9263" width="10" style="82" customWidth="1"/>
    <col min="9264" max="9266" width="9.140625" style="82"/>
    <col min="9267" max="9269" width="10.7109375" style="82" customWidth="1"/>
    <col min="9270" max="9270" width="9.140625" style="82"/>
    <col min="9271" max="9272" width="10.7109375" style="82" customWidth="1"/>
    <col min="9273" max="9275" width="9.140625" style="82"/>
    <col min="9276" max="9279" width="10.7109375" style="82" customWidth="1"/>
    <col min="9280" max="9280" width="9.140625" style="82"/>
    <col min="9281" max="9282" width="10.7109375" style="82" customWidth="1"/>
    <col min="9283" max="9284" width="9.140625" style="82"/>
    <col min="9285" max="9285" width="10.7109375" style="82" bestFit="1" customWidth="1"/>
    <col min="9286" max="9288" width="10.7109375" style="82" customWidth="1"/>
    <col min="9289" max="9472" width="9.140625" style="82"/>
    <col min="9473" max="9473" width="10.42578125" style="82" customWidth="1"/>
    <col min="9474" max="9474" width="10.7109375" style="82" customWidth="1"/>
    <col min="9475" max="9475" width="10.140625" style="82" customWidth="1"/>
    <col min="9476" max="9476" width="9.7109375" style="82" customWidth="1"/>
    <col min="9477" max="9477" width="10.42578125" style="82" customWidth="1"/>
    <col min="9478" max="9479" width="10.7109375" style="82" customWidth="1"/>
    <col min="9480" max="9481" width="9.140625" style="82"/>
    <col min="9482" max="9482" width="8.7109375" style="82" customWidth="1"/>
    <col min="9483" max="9483" width="11.5703125" style="82" customWidth="1"/>
    <col min="9484" max="9484" width="10.7109375" style="82" customWidth="1"/>
    <col min="9485" max="9486" width="9.7109375" style="82" customWidth="1"/>
    <col min="9487" max="9487" width="9.140625" style="82"/>
    <col min="9488" max="9488" width="10.7109375" style="82" customWidth="1"/>
    <col min="9489" max="9489" width="9.7109375" style="82" customWidth="1"/>
    <col min="9490" max="9492" width="9.140625" style="82"/>
    <col min="9493" max="9493" width="10.7109375" style="82" customWidth="1"/>
    <col min="9494" max="9496" width="7.28515625" style="82" customWidth="1"/>
    <col min="9497" max="9507" width="9.140625" style="82"/>
    <col min="9508" max="9508" width="9.28515625" style="82" bestFit="1" customWidth="1"/>
    <col min="9509" max="9516" width="9.140625" style="82"/>
    <col min="9517" max="9517" width="11.140625" style="82" bestFit="1" customWidth="1"/>
    <col min="9518" max="9518" width="10" style="82" bestFit="1" customWidth="1"/>
    <col min="9519" max="9519" width="10" style="82" customWidth="1"/>
    <col min="9520" max="9522" width="9.140625" style="82"/>
    <col min="9523" max="9525" width="10.7109375" style="82" customWidth="1"/>
    <col min="9526" max="9526" width="9.140625" style="82"/>
    <col min="9527" max="9528" width="10.7109375" style="82" customWidth="1"/>
    <col min="9529" max="9531" width="9.140625" style="82"/>
    <col min="9532" max="9535" width="10.7109375" style="82" customWidth="1"/>
    <col min="9536" max="9536" width="9.140625" style="82"/>
    <col min="9537" max="9538" width="10.7109375" style="82" customWidth="1"/>
    <col min="9539" max="9540" width="9.140625" style="82"/>
    <col min="9541" max="9541" width="10.7109375" style="82" bestFit="1" customWidth="1"/>
    <col min="9542" max="9544" width="10.7109375" style="82" customWidth="1"/>
    <col min="9545" max="9728" width="9.140625" style="82"/>
    <col min="9729" max="9729" width="10.42578125" style="82" customWidth="1"/>
    <col min="9730" max="9730" width="10.7109375" style="82" customWidth="1"/>
    <col min="9731" max="9731" width="10.140625" style="82" customWidth="1"/>
    <col min="9732" max="9732" width="9.7109375" style="82" customWidth="1"/>
    <col min="9733" max="9733" width="10.42578125" style="82" customWidth="1"/>
    <col min="9734" max="9735" width="10.7109375" style="82" customWidth="1"/>
    <col min="9736" max="9737" width="9.140625" style="82"/>
    <col min="9738" max="9738" width="8.7109375" style="82" customWidth="1"/>
    <col min="9739" max="9739" width="11.5703125" style="82" customWidth="1"/>
    <col min="9740" max="9740" width="10.7109375" style="82" customWidth="1"/>
    <col min="9741" max="9742" width="9.7109375" style="82" customWidth="1"/>
    <col min="9743" max="9743" width="9.140625" style="82"/>
    <col min="9744" max="9744" width="10.7109375" style="82" customWidth="1"/>
    <col min="9745" max="9745" width="9.7109375" style="82" customWidth="1"/>
    <col min="9746" max="9748" width="9.140625" style="82"/>
    <col min="9749" max="9749" width="10.7109375" style="82" customWidth="1"/>
    <col min="9750" max="9752" width="7.28515625" style="82" customWidth="1"/>
    <col min="9753" max="9763" width="9.140625" style="82"/>
    <col min="9764" max="9764" width="9.28515625" style="82" bestFit="1" customWidth="1"/>
    <col min="9765" max="9772" width="9.140625" style="82"/>
    <col min="9773" max="9773" width="11.140625" style="82" bestFit="1" customWidth="1"/>
    <col min="9774" max="9774" width="10" style="82" bestFit="1" customWidth="1"/>
    <col min="9775" max="9775" width="10" style="82" customWidth="1"/>
    <col min="9776" max="9778" width="9.140625" style="82"/>
    <col min="9779" max="9781" width="10.7109375" style="82" customWidth="1"/>
    <col min="9782" max="9782" width="9.140625" style="82"/>
    <col min="9783" max="9784" width="10.7109375" style="82" customWidth="1"/>
    <col min="9785" max="9787" width="9.140625" style="82"/>
    <col min="9788" max="9791" width="10.7109375" style="82" customWidth="1"/>
    <col min="9792" max="9792" width="9.140625" style="82"/>
    <col min="9793" max="9794" width="10.7109375" style="82" customWidth="1"/>
    <col min="9795" max="9796" width="9.140625" style="82"/>
    <col min="9797" max="9797" width="10.7109375" style="82" bestFit="1" customWidth="1"/>
    <col min="9798" max="9800" width="10.7109375" style="82" customWidth="1"/>
    <col min="9801" max="9984" width="9.140625" style="82"/>
    <col min="9985" max="9985" width="10.42578125" style="82" customWidth="1"/>
    <col min="9986" max="9986" width="10.7109375" style="82" customWidth="1"/>
    <col min="9987" max="9987" width="10.140625" style="82" customWidth="1"/>
    <col min="9988" max="9988" width="9.7109375" style="82" customWidth="1"/>
    <col min="9989" max="9989" width="10.42578125" style="82" customWidth="1"/>
    <col min="9990" max="9991" width="10.7109375" style="82" customWidth="1"/>
    <col min="9992" max="9993" width="9.140625" style="82"/>
    <col min="9994" max="9994" width="8.7109375" style="82" customWidth="1"/>
    <col min="9995" max="9995" width="11.5703125" style="82" customWidth="1"/>
    <col min="9996" max="9996" width="10.7109375" style="82" customWidth="1"/>
    <col min="9997" max="9998" width="9.7109375" style="82" customWidth="1"/>
    <col min="9999" max="9999" width="9.140625" style="82"/>
    <col min="10000" max="10000" width="10.7109375" style="82" customWidth="1"/>
    <col min="10001" max="10001" width="9.7109375" style="82" customWidth="1"/>
    <col min="10002" max="10004" width="9.140625" style="82"/>
    <col min="10005" max="10005" width="10.7109375" style="82" customWidth="1"/>
    <col min="10006" max="10008" width="7.28515625" style="82" customWidth="1"/>
    <col min="10009" max="10019" width="9.140625" style="82"/>
    <col min="10020" max="10020" width="9.28515625" style="82" bestFit="1" customWidth="1"/>
    <col min="10021" max="10028" width="9.140625" style="82"/>
    <col min="10029" max="10029" width="11.140625" style="82" bestFit="1" customWidth="1"/>
    <col min="10030" max="10030" width="10" style="82" bestFit="1" customWidth="1"/>
    <col min="10031" max="10031" width="10" style="82" customWidth="1"/>
    <col min="10032" max="10034" width="9.140625" style="82"/>
    <col min="10035" max="10037" width="10.7109375" style="82" customWidth="1"/>
    <col min="10038" max="10038" width="9.140625" style="82"/>
    <col min="10039" max="10040" width="10.7109375" style="82" customWidth="1"/>
    <col min="10041" max="10043" width="9.140625" style="82"/>
    <col min="10044" max="10047" width="10.7109375" style="82" customWidth="1"/>
    <col min="10048" max="10048" width="9.140625" style="82"/>
    <col min="10049" max="10050" width="10.7109375" style="82" customWidth="1"/>
    <col min="10051" max="10052" width="9.140625" style="82"/>
    <col min="10053" max="10053" width="10.7109375" style="82" bestFit="1" customWidth="1"/>
    <col min="10054" max="10056" width="10.7109375" style="82" customWidth="1"/>
    <col min="10057" max="10240" width="9.140625" style="82"/>
    <col min="10241" max="10241" width="10.42578125" style="82" customWidth="1"/>
    <col min="10242" max="10242" width="10.7109375" style="82" customWidth="1"/>
    <col min="10243" max="10243" width="10.140625" style="82" customWidth="1"/>
    <col min="10244" max="10244" width="9.7109375" style="82" customWidth="1"/>
    <col min="10245" max="10245" width="10.42578125" style="82" customWidth="1"/>
    <col min="10246" max="10247" width="10.7109375" style="82" customWidth="1"/>
    <col min="10248" max="10249" width="9.140625" style="82"/>
    <col min="10250" max="10250" width="8.7109375" style="82" customWidth="1"/>
    <col min="10251" max="10251" width="11.5703125" style="82" customWidth="1"/>
    <col min="10252" max="10252" width="10.7109375" style="82" customWidth="1"/>
    <col min="10253" max="10254" width="9.7109375" style="82" customWidth="1"/>
    <col min="10255" max="10255" width="9.140625" style="82"/>
    <col min="10256" max="10256" width="10.7109375" style="82" customWidth="1"/>
    <col min="10257" max="10257" width="9.7109375" style="82" customWidth="1"/>
    <col min="10258" max="10260" width="9.140625" style="82"/>
    <col min="10261" max="10261" width="10.7109375" style="82" customWidth="1"/>
    <col min="10262" max="10264" width="7.28515625" style="82" customWidth="1"/>
    <col min="10265" max="10275" width="9.140625" style="82"/>
    <col min="10276" max="10276" width="9.28515625" style="82" bestFit="1" customWidth="1"/>
    <col min="10277" max="10284" width="9.140625" style="82"/>
    <col min="10285" max="10285" width="11.140625" style="82" bestFit="1" customWidth="1"/>
    <col min="10286" max="10286" width="10" style="82" bestFit="1" customWidth="1"/>
    <col min="10287" max="10287" width="10" style="82" customWidth="1"/>
    <col min="10288" max="10290" width="9.140625" style="82"/>
    <col min="10291" max="10293" width="10.7109375" style="82" customWidth="1"/>
    <col min="10294" max="10294" width="9.140625" style="82"/>
    <col min="10295" max="10296" width="10.7109375" style="82" customWidth="1"/>
    <col min="10297" max="10299" width="9.140625" style="82"/>
    <col min="10300" max="10303" width="10.7109375" style="82" customWidth="1"/>
    <col min="10304" max="10304" width="9.140625" style="82"/>
    <col min="10305" max="10306" width="10.7109375" style="82" customWidth="1"/>
    <col min="10307" max="10308" width="9.140625" style="82"/>
    <col min="10309" max="10309" width="10.7109375" style="82" bestFit="1" customWidth="1"/>
    <col min="10310" max="10312" width="10.7109375" style="82" customWidth="1"/>
    <col min="10313" max="10496" width="9.140625" style="82"/>
    <col min="10497" max="10497" width="10.42578125" style="82" customWidth="1"/>
    <col min="10498" max="10498" width="10.7109375" style="82" customWidth="1"/>
    <col min="10499" max="10499" width="10.140625" style="82" customWidth="1"/>
    <col min="10500" max="10500" width="9.7109375" style="82" customWidth="1"/>
    <col min="10501" max="10501" width="10.42578125" style="82" customWidth="1"/>
    <col min="10502" max="10503" width="10.7109375" style="82" customWidth="1"/>
    <col min="10504" max="10505" width="9.140625" style="82"/>
    <col min="10506" max="10506" width="8.7109375" style="82" customWidth="1"/>
    <col min="10507" max="10507" width="11.5703125" style="82" customWidth="1"/>
    <col min="10508" max="10508" width="10.7109375" style="82" customWidth="1"/>
    <col min="10509" max="10510" width="9.7109375" style="82" customWidth="1"/>
    <col min="10511" max="10511" width="9.140625" style="82"/>
    <col min="10512" max="10512" width="10.7109375" style="82" customWidth="1"/>
    <col min="10513" max="10513" width="9.7109375" style="82" customWidth="1"/>
    <col min="10514" max="10516" width="9.140625" style="82"/>
    <col min="10517" max="10517" width="10.7109375" style="82" customWidth="1"/>
    <col min="10518" max="10520" width="7.28515625" style="82" customWidth="1"/>
    <col min="10521" max="10531" width="9.140625" style="82"/>
    <col min="10532" max="10532" width="9.28515625" style="82" bestFit="1" customWidth="1"/>
    <col min="10533" max="10540" width="9.140625" style="82"/>
    <col min="10541" max="10541" width="11.140625" style="82" bestFit="1" customWidth="1"/>
    <col min="10542" max="10542" width="10" style="82" bestFit="1" customWidth="1"/>
    <col min="10543" max="10543" width="10" style="82" customWidth="1"/>
    <col min="10544" max="10546" width="9.140625" style="82"/>
    <col min="10547" max="10549" width="10.7109375" style="82" customWidth="1"/>
    <col min="10550" max="10550" width="9.140625" style="82"/>
    <col min="10551" max="10552" width="10.7109375" style="82" customWidth="1"/>
    <col min="10553" max="10555" width="9.140625" style="82"/>
    <col min="10556" max="10559" width="10.7109375" style="82" customWidth="1"/>
    <col min="10560" max="10560" width="9.140625" style="82"/>
    <col min="10561" max="10562" width="10.7109375" style="82" customWidth="1"/>
    <col min="10563" max="10564" width="9.140625" style="82"/>
    <col min="10565" max="10565" width="10.7109375" style="82" bestFit="1" customWidth="1"/>
    <col min="10566" max="10568" width="10.7109375" style="82" customWidth="1"/>
    <col min="10569" max="10752" width="9.140625" style="82"/>
    <col min="10753" max="10753" width="10.42578125" style="82" customWidth="1"/>
    <col min="10754" max="10754" width="10.7109375" style="82" customWidth="1"/>
    <col min="10755" max="10755" width="10.140625" style="82" customWidth="1"/>
    <col min="10756" max="10756" width="9.7109375" style="82" customWidth="1"/>
    <col min="10757" max="10757" width="10.42578125" style="82" customWidth="1"/>
    <col min="10758" max="10759" width="10.7109375" style="82" customWidth="1"/>
    <col min="10760" max="10761" width="9.140625" style="82"/>
    <col min="10762" max="10762" width="8.7109375" style="82" customWidth="1"/>
    <col min="10763" max="10763" width="11.5703125" style="82" customWidth="1"/>
    <col min="10764" max="10764" width="10.7109375" style="82" customWidth="1"/>
    <col min="10765" max="10766" width="9.7109375" style="82" customWidth="1"/>
    <col min="10767" max="10767" width="9.140625" style="82"/>
    <col min="10768" max="10768" width="10.7109375" style="82" customWidth="1"/>
    <col min="10769" max="10769" width="9.7109375" style="82" customWidth="1"/>
    <col min="10770" max="10772" width="9.140625" style="82"/>
    <col min="10773" max="10773" width="10.7109375" style="82" customWidth="1"/>
    <col min="10774" max="10776" width="7.28515625" style="82" customWidth="1"/>
    <col min="10777" max="10787" width="9.140625" style="82"/>
    <col min="10788" max="10788" width="9.28515625" style="82" bestFit="1" customWidth="1"/>
    <col min="10789" max="10796" width="9.140625" style="82"/>
    <col min="10797" max="10797" width="11.140625" style="82" bestFit="1" customWidth="1"/>
    <col min="10798" max="10798" width="10" style="82" bestFit="1" customWidth="1"/>
    <col min="10799" max="10799" width="10" style="82" customWidth="1"/>
    <col min="10800" max="10802" width="9.140625" style="82"/>
    <col min="10803" max="10805" width="10.7109375" style="82" customWidth="1"/>
    <col min="10806" max="10806" width="9.140625" style="82"/>
    <col min="10807" max="10808" width="10.7109375" style="82" customWidth="1"/>
    <col min="10809" max="10811" width="9.140625" style="82"/>
    <col min="10812" max="10815" width="10.7109375" style="82" customWidth="1"/>
    <col min="10816" max="10816" width="9.140625" style="82"/>
    <col min="10817" max="10818" width="10.7109375" style="82" customWidth="1"/>
    <col min="10819" max="10820" width="9.140625" style="82"/>
    <col min="10821" max="10821" width="10.7109375" style="82" bestFit="1" customWidth="1"/>
    <col min="10822" max="10824" width="10.7109375" style="82" customWidth="1"/>
    <col min="10825" max="11008" width="9.140625" style="82"/>
    <col min="11009" max="11009" width="10.42578125" style="82" customWidth="1"/>
    <col min="11010" max="11010" width="10.7109375" style="82" customWidth="1"/>
    <col min="11011" max="11011" width="10.140625" style="82" customWidth="1"/>
    <col min="11012" max="11012" width="9.7109375" style="82" customWidth="1"/>
    <col min="11013" max="11013" width="10.42578125" style="82" customWidth="1"/>
    <col min="11014" max="11015" width="10.7109375" style="82" customWidth="1"/>
    <col min="11016" max="11017" width="9.140625" style="82"/>
    <col min="11018" max="11018" width="8.7109375" style="82" customWidth="1"/>
    <col min="11019" max="11019" width="11.5703125" style="82" customWidth="1"/>
    <col min="11020" max="11020" width="10.7109375" style="82" customWidth="1"/>
    <col min="11021" max="11022" width="9.7109375" style="82" customWidth="1"/>
    <col min="11023" max="11023" width="9.140625" style="82"/>
    <col min="11024" max="11024" width="10.7109375" style="82" customWidth="1"/>
    <col min="11025" max="11025" width="9.7109375" style="82" customWidth="1"/>
    <col min="11026" max="11028" width="9.140625" style="82"/>
    <col min="11029" max="11029" width="10.7109375" style="82" customWidth="1"/>
    <col min="11030" max="11032" width="7.28515625" style="82" customWidth="1"/>
    <col min="11033" max="11043" width="9.140625" style="82"/>
    <col min="11044" max="11044" width="9.28515625" style="82" bestFit="1" customWidth="1"/>
    <col min="11045" max="11052" width="9.140625" style="82"/>
    <col min="11053" max="11053" width="11.140625" style="82" bestFit="1" customWidth="1"/>
    <col min="11054" max="11054" width="10" style="82" bestFit="1" customWidth="1"/>
    <col min="11055" max="11055" width="10" style="82" customWidth="1"/>
    <col min="11056" max="11058" width="9.140625" style="82"/>
    <col min="11059" max="11061" width="10.7109375" style="82" customWidth="1"/>
    <col min="11062" max="11062" width="9.140625" style="82"/>
    <col min="11063" max="11064" width="10.7109375" style="82" customWidth="1"/>
    <col min="11065" max="11067" width="9.140625" style="82"/>
    <col min="11068" max="11071" width="10.7109375" style="82" customWidth="1"/>
    <col min="11072" max="11072" width="9.140625" style="82"/>
    <col min="11073" max="11074" width="10.7109375" style="82" customWidth="1"/>
    <col min="11075" max="11076" width="9.140625" style="82"/>
    <col min="11077" max="11077" width="10.7109375" style="82" bestFit="1" customWidth="1"/>
    <col min="11078" max="11080" width="10.7109375" style="82" customWidth="1"/>
    <col min="11081" max="11264" width="9.140625" style="82"/>
    <col min="11265" max="11265" width="10.42578125" style="82" customWidth="1"/>
    <col min="11266" max="11266" width="10.7109375" style="82" customWidth="1"/>
    <col min="11267" max="11267" width="10.140625" style="82" customWidth="1"/>
    <col min="11268" max="11268" width="9.7109375" style="82" customWidth="1"/>
    <col min="11269" max="11269" width="10.42578125" style="82" customWidth="1"/>
    <col min="11270" max="11271" width="10.7109375" style="82" customWidth="1"/>
    <col min="11272" max="11273" width="9.140625" style="82"/>
    <col min="11274" max="11274" width="8.7109375" style="82" customWidth="1"/>
    <col min="11275" max="11275" width="11.5703125" style="82" customWidth="1"/>
    <col min="11276" max="11276" width="10.7109375" style="82" customWidth="1"/>
    <col min="11277" max="11278" width="9.7109375" style="82" customWidth="1"/>
    <col min="11279" max="11279" width="9.140625" style="82"/>
    <col min="11280" max="11280" width="10.7109375" style="82" customWidth="1"/>
    <col min="11281" max="11281" width="9.7109375" style="82" customWidth="1"/>
    <col min="11282" max="11284" width="9.140625" style="82"/>
    <col min="11285" max="11285" width="10.7109375" style="82" customWidth="1"/>
    <col min="11286" max="11288" width="7.28515625" style="82" customWidth="1"/>
    <col min="11289" max="11299" width="9.140625" style="82"/>
    <col min="11300" max="11300" width="9.28515625" style="82" bestFit="1" customWidth="1"/>
    <col min="11301" max="11308" width="9.140625" style="82"/>
    <col min="11309" max="11309" width="11.140625" style="82" bestFit="1" customWidth="1"/>
    <col min="11310" max="11310" width="10" style="82" bestFit="1" customWidth="1"/>
    <col min="11311" max="11311" width="10" style="82" customWidth="1"/>
    <col min="11312" max="11314" width="9.140625" style="82"/>
    <col min="11315" max="11317" width="10.7109375" style="82" customWidth="1"/>
    <col min="11318" max="11318" width="9.140625" style="82"/>
    <col min="11319" max="11320" width="10.7109375" style="82" customWidth="1"/>
    <col min="11321" max="11323" width="9.140625" style="82"/>
    <col min="11324" max="11327" width="10.7109375" style="82" customWidth="1"/>
    <col min="11328" max="11328" width="9.140625" style="82"/>
    <col min="11329" max="11330" width="10.7109375" style="82" customWidth="1"/>
    <col min="11331" max="11332" width="9.140625" style="82"/>
    <col min="11333" max="11333" width="10.7109375" style="82" bestFit="1" customWidth="1"/>
    <col min="11334" max="11336" width="10.7109375" style="82" customWidth="1"/>
    <col min="11337" max="11520" width="9.140625" style="82"/>
    <col min="11521" max="11521" width="10.42578125" style="82" customWidth="1"/>
    <col min="11522" max="11522" width="10.7109375" style="82" customWidth="1"/>
    <col min="11523" max="11523" width="10.140625" style="82" customWidth="1"/>
    <col min="11524" max="11524" width="9.7109375" style="82" customWidth="1"/>
    <col min="11525" max="11525" width="10.42578125" style="82" customWidth="1"/>
    <col min="11526" max="11527" width="10.7109375" style="82" customWidth="1"/>
    <col min="11528" max="11529" width="9.140625" style="82"/>
    <col min="11530" max="11530" width="8.7109375" style="82" customWidth="1"/>
    <col min="11531" max="11531" width="11.5703125" style="82" customWidth="1"/>
    <col min="11532" max="11532" width="10.7109375" style="82" customWidth="1"/>
    <col min="11533" max="11534" width="9.7109375" style="82" customWidth="1"/>
    <col min="11535" max="11535" width="9.140625" style="82"/>
    <col min="11536" max="11536" width="10.7109375" style="82" customWidth="1"/>
    <col min="11537" max="11537" width="9.7109375" style="82" customWidth="1"/>
    <col min="11538" max="11540" width="9.140625" style="82"/>
    <col min="11541" max="11541" width="10.7109375" style="82" customWidth="1"/>
    <col min="11542" max="11544" width="7.28515625" style="82" customWidth="1"/>
    <col min="11545" max="11555" width="9.140625" style="82"/>
    <col min="11556" max="11556" width="9.28515625" style="82" bestFit="1" customWidth="1"/>
    <col min="11557" max="11564" width="9.140625" style="82"/>
    <col min="11565" max="11565" width="11.140625" style="82" bestFit="1" customWidth="1"/>
    <col min="11566" max="11566" width="10" style="82" bestFit="1" customWidth="1"/>
    <col min="11567" max="11567" width="10" style="82" customWidth="1"/>
    <col min="11568" max="11570" width="9.140625" style="82"/>
    <col min="11571" max="11573" width="10.7109375" style="82" customWidth="1"/>
    <col min="11574" max="11574" width="9.140625" style="82"/>
    <col min="11575" max="11576" width="10.7109375" style="82" customWidth="1"/>
    <col min="11577" max="11579" width="9.140625" style="82"/>
    <col min="11580" max="11583" width="10.7109375" style="82" customWidth="1"/>
    <col min="11584" max="11584" width="9.140625" style="82"/>
    <col min="11585" max="11586" width="10.7109375" style="82" customWidth="1"/>
    <col min="11587" max="11588" width="9.140625" style="82"/>
    <col min="11589" max="11589" width="10.7109375" style="82" bestFit="1" customWidth="1"/>
    <col min="11590" max="11592" width="10.7109375" style="82" customWidth="1"/>
    <col min="11593" max="11776" width="9.140625" style="82"/>
    <col min="11777" max="11777" width="10.42578125" style="82" customWidth="1"/>
    <col min="11778" max="11778" width="10.7109375" style="82" customWidth="1"/>
    <col min="11779" max="11779" width="10.140625" style="82" customWidth="1"/>
    <col min="11780" max="11780" width="9.7109375" style="82" customWidth="1"/>
    <col min="11781" max="11781" width="10.42578125" style="82" customWidth="1"/>
    <col min="11782" max="11783" width="10.7109375" style="82" customWidth="1"/>
    <col min="11784" max="11785" width="9.140625" style="82"/>
    <col min="11786" max="11786" width="8.7109375" style="82" customWidth="1"/>
    <col min="11787" max="11787" width="11.5703125" style="82" customWidth="1"/>
    <col min="11788" max="11788" width="10.7109375" style="82" customWidth="1"/>
    <col min="11789" max="11790" width="9.7109375" style="82" customWidth="1"/>
    <col min="11791" max="11791" width="9.140625" style="82"/>
    <col min="11792" max="11792" width="10.7109375" style="82" customWidth="1"/>
    <col min="11793" max="11793" width="9.7109375" style="82" customWidth="1"/>
    <col min="11794" max="11796" width="9.140625" style="82"/>
    <col min="11797" max="11797" width="10.7109375" style="82" customWidth="1"/>
    <col min="11798" max="11800" width="7.28515625" style="82" customWidth="1"/>
    <col min="11801" max="11811" width="9.140625" style="82"/>
    <col min="11812" max="11812" width="9.28515625" style="82" bestFit="1" customWidth="1"/>
    <col min="11813" max="11820" width="9.140625" style="82"/>
    <col min="11821" max="11821" width="11.140625" style="82" bestFit="1" customWidth="1"/>
    <col min="11822" max="11822" width="10" style="82" bestFit="1" customWidth="1"/>
    <col min="11823" max="11823" width="10" style="82" customWidth="1"/>
    <col min="11824" max="11826" width="9.140625" style="82"/>
    <col min="11827" max="11829" width="10.7109375" style="82" customWidth="1"/>
    <col min="11830" max="11830" width="9.140625" style="82"/>
    <col min="11831" max="11832" width="10.7109375" style="82" customWidth="1"/>
    <col min="11833" max="11835" width="9.140625" style="82"/>
    <col min="11836" max="11839" width="10.7109375" style="82" customWidth="1"/>
    <col min="11840" max="11840" width="9.140625" style="82"/>
    <col min="11841" max="11842" width="10.7109375" style="82" customWidth="1"/>
    <col min="11843" max="11844" width="9.140625" style="82"/>
    <col min="11845" max="11845" width="10.7109375" style="82" bestFit="1" customWidth="1"/>
    <col min="11846" max="11848" width="10.7109375" style="82" customWidth="1"/>
    <col min="11849" max="12032" width="9.140625" style="82"/>
    <col min="12033" max="12033" width="10.42578125" style="82" customWidth="1"/>
    <col min="12034" max="12034" width="10.7109375" style="82" customWidth="1"/>
    <col min="12035" max="12035" width="10.140625" style="82" customWidth="1"/>
    <col min="12036" max="12036" width="9.7109375" style="82" customWidth="1"/>
    <col min="12037" max="12037" width="10.42578125" style="82" customWidth="1"/>
    <col min="12038" max="12039" width="10.7109375" style="82" customWidth="1"/>
    <col min="12040" max="12041" width="9.140625" style="82"/>
    <col min="12042" max="12042" width="8.7109375" style="82" customWidth="1"/>
    <col min="12043" max="12043" width="11.5703125" style="82" customWidth="1"/>
    <col min="12044" max="12044" width="10.7109375" style="82" customWidth="1"/>
    <col min="12045" max="12046" width="9.7109375" style="82" customWidth="1"/>
    <col min="12047" max="12047" width="9.140625" style="82"/>
    <col min="12048" max="12048" width="10.7109375" style="82" customWidth="1"/>
    <col min="12049" max="12049" width="9.7109375" style="82" customWidth="1"/>
    <col min="12050" max="12052" width="9.140625" style="82"/>
    <col min="12053" max="12053" width="10.7109375" style="82" customWidth="1"/>
    <col min="12054" max="12056" width="7.28515625" style="82" customWidth="1"/>
    <col min="12057" max="12067" width="9.140625" style="82"/>
    <col min="12068" max="12068" width="9.28515625" style="82" bestFit="1" customWidth="1"/>
    <col min="12069" max="12076" width="9.140625" style="82"/>
    <col min="12077" max="12077" width="11.140625" style="82" bestFit="1" customWidth="1"/>
    <col min="12078" max="12078" width="10" style="82" bestFit="1" customWidth="1"/>
    <col min="12079" max="12079" width="10" style="82" customWidth="1"/>
    <col min="12080" max="12082" width="9.140625" style="82"/>
    <col min="12083" max="12085" width="10.7109375" style="82" customWidth="1"/>
    <col min="12086" max="12086" width="9.140625" style="82"/>
    <col min="12087" max="12088" width="10.7109375" style="82" customWidth="1"/>
    <col min="12089" max="12091" width="9.140625" style="82"/>
    <col min="12092" max="12095" width="10.7109375" style="82" customWidth="1"/>
    <col min="12096" max="12096" width="9.140625" style="82"/>
    <col min="12097" max="12098" width="10.7109375" style="82" customWidth="1"/>
    <col min="12099" max="12100" width="9.140625" style="82"/>
    <col min="12101" max="12101" width="10.7109375" style="82" bestFit="1" customWidth="1"/>
    <col min="12102" max="12104" width="10.7109375" style="82" customWidth="1"/>
    <col min="12105" max="12288" width="9.140625" style="82"/>
    <col min="12289" max="12289" width="10.42578125" style="82" customWidth="1"/>
    <col min="12290" max="12290" width="10.7109375" style="82" customWidth="1"/>
    <col min="12291" max="12291" width="10.140625" style="82" customWidth="1"/>
    <col min="12292" max="12292" width="9.7109375" style="82" customWidth="1"/>
    <col min="12293" max="12293" width="10.42578125" style="82" customWidth="1"/>
    <col min="12294" max="12295" width="10.7109375" style="82" customWidth="1"/>
    <col min="12296" max="12297" width="9.140625" style="82"/>
    <col min="12298" max="12298" width="8.7109375" style="82" customWidth="1"/>
    <col min="12299" max="12299" width="11.5703125" style="82" customWidth="1"/>
    <col min="12300" max="12300" width="10.7109375" style="82" customWidth="1"/>
    <col min="12301" max="12302" width="9.7109375" style="82" customWidth="1"/>
    <col min="12303" max="12303" width="9.140625" style="82"/>
    <col min="12304" max="12304" width="10.7109375" style="82" customWidth="1"/>
    <col min="12305" max="12305" width="9.7109375" style="82" customWidth="1"/>
    <col min="12306" max="12308" width="9.140625" style="82"/>
    <col min="12309" max="12309" width="10.7109375" style="82" customWidth="1"/>
    <col min="12310" max="12312" width="7.28515625" style="82" customWidth="1"/>
    <col min="12313" max="12323" width="9.140625" style="82"/>
    <col min="12324" max="12324" width="9.28515625" style="82" bestFit="1" customWidth="1"/>
    <col min="12325" max="12332" width="9.140625" style="82"/>
    <col min="12333" max="12333" width="11.140625" style="82" bestFit="1" customWidth="1"/>
    <col min="12334" max="12334" width="10" style="82" bestFit="1" customWidth="1"/>
    <col min="12335" max="12335" width="10" style="82" customWidth="1"/>
    <col min="12336" max="12338" width="9.140625" style="82"/>
    <col min="12339" max="12341" width="10.7109375" style="82" customWidth="1"/>
    <col min="12342" max="12342" width="9.140625" style="82"/>
    <col min="12343" max="12344" width="10.7109375" style="82" customWidth="1"/>
    <col min="12345" max="12347" width="9.140625" style="82"/>
    <col min="12348" max="12351" width="10.7109375" style="82" customWidth="1"/>
    <col min="12352" max="12352" width="9.140625" style="82"/>
    <col min="12353" max="12354" width="10.7109375" style="82" customWidth="1"/>
    <col min="12355" max="12356" width="9.140625" style="82"/>
    <col min="12357" max="12357" width="10.7109375" style="82" bestFit="1" customWidth="1"/>
    <col min="12358" max="12360" width="10.7109375" style="82" customWidth="1"/>
    <col min="12361" max="12544" width="9.140625" style="82"/>
    <col min="12545" max="12545" width="10.42578125" style="82" customWidth="1"/>
    <col min="12546" max="12546" width="10.7109375" style="82" customWidth="1"/>
    <col min="12547" max="12547" width="10.140625" style="82" customWidth="1"/>
    <col min="12548" max="12548" width="9.7109375" style="82" customWidth="1"/>
    <col min="12549" max="12549" width="10.42578125" style="82" customWidth="1"/>
    <col min="12550" max="12551" width="10.7109375" style="82" customWidth="1"/>
    <col min="12552" max="12553" width="9.140625" style="82"/>
    <col min="12554" max="12554" width="8.7109375" style="82" customWidth="1"/>
    <col min="12555" max="12555" width="11.5703125" style="82" customWidth="1"/>
    <col min="12556" max="12556" width="10.7109375" style="82" customWidth="1"/>
    <col min="12557" max="12558" width="9.7109375" style="82" customWidth="1"/>
    <col min="12559" max="12559" width="9.140625" style="82"/>
    <col min="12560" max="12560" width="10.7109375" style="82" customWidth="1"/>
    <col min="12561" max="12561" width="9.7109375" style="82" customWidth="1"/>
    <col min="12562" max="12564" width="9.140625" style="82"/>
    <col min="12565" max="12565" width="10.7109375" style="82" customWidth="1"/>
    <col min="12566" max="12568" width="7.28515625" style="82" customWidth="1"/>
    <col min="12569" max="12579" width="9.140625" style="82"/>
    <col min="12580" max="12580" width="9.28515625" style="82" bestFit="1" customWidth="1"/>
    <col min="12581" max="12588" width="9.140625" style="82"/>
    <col min="12589" max="12589" width="11.140625" style="82" bestFit="1" customWidth="1"/>
    <col min="12590" max="12590" width="10" style="82" bestFit="1" customWidth="1"/>
    <col min="12591" max="12591" width="10" style="82" customWidth="1"/>
    <col min="12592" max="12594" width="9.140625" style="82"/>
    <col min="12595" max="12597" width="10.7109375" style="82" customWidth="1"/>
    <col min="12598" max="12598" width="9.140625" style="82"/>
    <col min="12599" max="12600" width="10.7109375" style="82" customWidth="1"/>
    <col min="12601" max="12603" width="9.140625" style="82"/>
    <col min="12604" max="12607" width="10.7109375" style="82" customWidth="1"/>
    <col min="12608" max="12608" width="9.140625" style="82"/>
    <col min="12609" max="12610" width="10.7109375" style="82" customWidth="1"/>
    <col min="12611" max="12612" width="9.140625" style="82"/>
    <col min="12613" max="12613" width="10.7109375" style="82" bestFit="1" customWidth="1"/>
    <col min="12614" max="12616" width="10.7109375" style="82" customWidth="1"/>
    <col min="12617" max="12800" width="9.140625" style="82"/>
    <col min="12801" max="12801" width="10.42578125" style="82" customWidth="1"/>
    <col min="12802" max="12802" width="10.7109375" style="82" customWidth="1"/>
    <col min="12803" max="12803" width="10.140625" style="82" customWidth="1"/>
    <col min="12804" max="12804" width="9.7109375" style="82" customWidth="1"/>
    <col min="12805" max="12805" width="10.42578125" style="82" customWidth="1"/>
    <col min="12806" max="12807" width="10.7109375" style="82" customWidth="1"/>
    <col min="12808" max="12809" width="9.140625" style="82"/>
    <col min="12810" max="12810" width="8.7109375" style="82" customWidth="1"/>
    <col min="12811" max="12811" width="11.5703125" style="82" customWidth="1"/>
    <col min="12812" max="12812" width="10.7109375" style="82" customWidth="1"/>
    <col min="12813" max="12814" width="9.7109375" style="82" customWidth="1"/>
    <col min="12815" max="12815" width="9.140625" style="82"/>
    <col min="12816" max="12816" width="10.7109375" style="82" customWidth="1"/>
    <col min="12817" max="12817" width="9.7109375" style="82" customWidth="1"/>
    <col min="12818" max="12820" width="9.140625" style="82"/>
    <col min="12821" max="12821" width="10.7109375" style="82" customWidth="1"/>
    <col min="12822" max="12824" width="7.28515625" style="82" customWidth="1"/>
    <col min="12825" max="12835" width="9.140625" style="82"/>
    <col min="12836" max="12836" width="9.28515625" style="82" bestFit="1" customWidth="1"/>
    <col min="12837" max="12844" width="9.140625" style="82"/>
    <col min="12845" max="12845" width="11.140625" style="82" bestFit="1" customWidth="1"/>
    <col min="12846" max="12846" width="10" style="82" bestFit="1" customWidth="1"/>
    <col min="12847" max="12847" width="10" style="82" customWidth="1"/>
    <col min="12848" max="12850" width="9.140625" style="82"/>
    <col min="12851" max="12853" width="10.7109375" style="82" customWidth="1"/>
    <col min="12854" max="12854" width="9.140625" style="82"/>
    <col min="12855" max="12856" width="10.7109375" style="82" customWidth="1"/>
    <col min="12857" max="12859" width="9.140625" style="82"/>
    <col min="12860" max="12863" width="10.7109375" style="82" customWidth="1"/>
    <col min="12864" max="12864" width="9.140625" style="82"/>
    <col min="12865" max="12866" width="10.7109375" style="82" customWidth="1"/>
    <col min="12867" max="12868" width="9.140625" style="82"/>
    <col min="12869" max="12869" width="10.7109375" style="82" bestFit="1" customWidth="1"/>
    <col min="12870" max="12872" width="10.7109375" style="82" customWidth="1"/>
    <col min="12873" max="13056" width="9.140625" style="82"/>
    <col min="13057" max="13057" width="10.42578125" style="82" customWidth="1"/>
    <col min="13058" max="13058" width="10.7109375" style="82" customWidth="1"/>
    <col min="13059" max="13059" width="10.140625" style="82" customWidth="1"/>
    <col min="13060" max="13060" width="9.7109375" style="82" customWidth="1"/>
    <col min="13061" max="13061" width="10.42578125" style="82" customWidth="1"/>
    <col min="13062" max="13063" width="10.7109375" style="82" customWidth="1"/>
    <col min="13064" max="13065" width="9.140625" style="82"/>
    <col min="13066" max="13066" width="8.7109375" style="82" customWidth="1"/>
    <col min="13067" max="13067" width="11.5703125" style="82" customWidth="1"/>
    <col min="13068" max="13068" width="10.7109375" style="82" customWidth="1"/>
    <col min="13069" max="13070" width="9.7109375" style="82" customWidth="1"/>
    <col min="13071" max="13071" width="9.140625" style="82"/>
    <col min="13072" max="13072" width="10.7109375" style="82" customWidth="1"/>
    <col min="13073" max="13073" width="9.7109375" style="82" customWidth="1"/>
    <col min="13074" max="13076" width="9.140625" style="82"/>
    <col min="13077" max="13077" width="10.7109375" style="82" customWidth="1"/>
    <col min="13078" max="13080" width="7.28515625" style="82" customWidth="1"/>
    <col min="13081" max="13091" width="9.140625" style="82"/>
    <col min="13092" max="13092" width="9.28515625" style="82" bestFit="1" customWidth="1"/>
    <col min="13093" max="13100" width="9.140625" style="82"/>
    <col min="13101" max="13101" width="11.140625" style="82" bestFit="1" customWidth="1"/>
    <col min="13102" max="13102" width="10" style="82" bestFit="1" customWidth="1"/>
    <col min="13103" max="13103" width="10" style="82" customWidth="1"/>
    <col min="13104" max="13106" width="9.140625" style="82"/>
    <col min="13107" max="13109" width="10.7109375" style="82" customWidth="1"/>
    <col min="13110" max="13110" width="9.140625" style="82"/>
    <col min="13111" max="13112" width="10.7109375" style="82" customWidth="1"/>
    <col min="13113" max="13115" width="9.140625" style="82"/>
    <col min="13116" max="13119" width="10.7109375" style="82" customWidth="1"/>
    <col min="13120" max="13120" width="9.140625" style="82"/>
    <col min="13121" max="13122" width="10.7109375" style="82" customWidth="1"/>
    <col min="13123" max="13124" width="9.140625" style="82"/>
    <col min="13125" max="13125" width="10.7109375" style="82" bestFit="1" customWidth="1"/>
    <col min="13126" max="13128" width="10.7109375" style="82" customWidth="1"/>
    <col min="13129" max="13312" width="9.140625" style="82"/>
    <col min="13313" max="13313" width="10.42578125" style="82" customWidth="1"/>
    <col min="13314" max="13314" width="10.7109375" style="82" customWidth="1"/>
    <col min="13315" max="13315" width="10.140625" style="82" customWidth="1"/>
    <col min="13316" max="13316" width="9.7109375" style="82" customWidth="1"/>
    <col min="13317" max="13317" width="10.42578125" style="82" customWidth="1"/>
    <col min="13318" max="13319" width="10.7109375" style="82" customWidth="1"/>
    <col min="13320" max="13321" width="9.140625" style="82"/>
    <col min="13322" max="13322" width="8.7109375" style="82" customWidth="1"/>
    <col min="13323" max="13323" width="11.5703125" style="82" customWidth="1"/>
    <col min="13324" max="13324" width="10.7109375" style="82" customWidth="1"/>
    <col min="13325" max="13326" width="9.7109375" style="82" customWidth="1"/>
    <col min="13327" max="13327" width="9.140625" style="82"/>
    <col min="13328" max="13328" width="10.7109375" style="82" customWidth="1"/>
    <col min="13329" max="13329" width="9.7109375" style="82" customWidth="1"/>
    <col min="13330" max="13332" width="9.140625" style="82"/>
    <col min="13333" max="13333" width="10.7109375" style="82" customWidth="1"/>
    <col min="13334" max="13336" width="7.28515625" style="82" customWidth="1"/>
    <col min="13337" max="13347" width="9.140625" style="82"/>
    <col min="13348" max="13348" width="9.28515625" style="82" bestFit="1" customWidth="1"/>
    <col min="13349" max="13356" width="9.140625" style="82"/>
    <col min="13357" max="13357" width="11.140625" style="82" bestFit="1" customWidth="1"/>
    <col min="13358" max="13358" width="10" style="82" bestFit="1" customWidth="1"/>
    <col min="13359" max="13359" width="10" style="82" customWidth="1"/>
    <col min="13360" max="13362" width="9.140625" style="82"/>
    <col min="13363" max="13365" width="10.7109375" style="82" customWidth="1"/>
    <col min="13366" max="13366" width="9.140625" style="82"/>
    <col min="13367" max="13368" width="10.7109375" style="82" customWidth="1"/>
    <col min="13369" max="13371" width="9.140625" style="82"/>
    <col min="13372" max="13375" width="10.7109375" style="82" customWidth="1"/>
    <col min="13376" max="13376" width="9.140625" style="82"/>
    <col min="13377" max="13378" width="10.7109375" style="82" customWidth="1"/>
    <col min="13379" max="13380" width="9.140625" style="82"/>
    <col min="13381" max="13381" width="10.7109375" style="82" bestFit="1" customWidth="1"/>
    <col min="13382" max="13384" width="10.7109375" style="82" customWidth="1"/>
    <col min="13385" max="13568" width="9.140625" style="82"/>
    <col min="13569" max="13569" width="10.42578125" style="82" customWidth="1"/>
    <col min="13570" max="13570" width="10.7109375" style="82" customWidth="1"/>
    <col min="13571" max="13571" width="10.140625" style="82" customWidth="1"/>
    <col min="13572" max="13572" width="9.7109375" style="82" customWidth="1"/>
    <col min="13573" max="13573" width="10.42578125" style="82" customWidth="1"/>
    <col min="13574" max="13575" width="10.7109375" style="82" customWidth="1"/>
    <col min="13576" max="13577" width="9.140625" style="82"/>
    <col min="13578" max="13578" width="8.7109375" style="82" customWidth="1"/>
    <col min="13579" max="13579" width="11.5703125" style="82" customWidth="1"/>
    <col min="13580" max="13580" width="10.7109375" style="82" customWidth="1"/>
    <col min="13581" max="13582" width="9.7109375" style="82" customWidth="1"/>
    <col min="13583" max="13583" width="9.140625" style="82"/>
    <col min="13584" max="13584" width="10.7109375" style="82" customWidth="1"/>
    <col min="13585" max="13585" width="9.7109375" style="82" customWidth="1"/>
    <col min="13586" max="13588" width="9.140625" style="82"/>
    <col min="13589" max="13589" width="10.7109375" style="82" customWidth="1"/>
    <col min="13590" max="13592" width="7.28515625" style="82" customWidth="1"/>
    <col min="13593" max="13603" width="9.140625" style="82"/>
    <col min="13604" max="13604" width="9.28515625" style="82" bestFit="1" customWidth="1"/>
    <col min="13605" max="13612" width="9.140625" style="82"/>
    <col min="13613" max="13613" width="11.140625" style="82" bestFit="1" customWidth="1"/>
    <col min="13614" max="13614" width="10" style="82" bestFit="1" customWidth="1"/>
    <col min="13615" max="13615" width="10" style="82" customWidth="1"/>
    <col min="13616" max="13618" width="9.140625" style="82"/>
    <col min="13619" max="13621" width="10.7109375" style="82" customWidth="1"/>
    <col min="13622" max="13622" width="9.140625" style="82"/>
    <col min="13623" max="13624" width="10.7109375" style="82" customWidth="1"/>
    <col min="13625" max="13627" width="9.140625" style="82"/>
    <col min="13628" max="13631" width="10.7109375" style="82" customWidth="1"/>
    <col min="13632" max="13632" width="9.140625" style="82"/>
    <col min="13633" max="13634" width="10.7109375" style="82" customWidth="1"/>
    <col min="13635" max="13636" width="9.140625" style="82"/>
    <col min="13637" max="13637" width="10.7109375" style="82" bestFit="1" customWidth="1"/>
    <col min="13638" max="13640" width="10.7109375" style="82" customWidth="1"/>
    <col min="13641" max="13824" width="9.140625" style="82"/>
    <col min="13825" max="13825" width="10.42578125" style="82" customWidth="1"/>
    <col min="13826" max="13826" width="10.7109375" style="82" customWidth="1"/>
    <col min="13827" max="13827" width="10.140625" style="82" customWidth="1"/>
    <col min="13828" max="13828" width="9.7109375" style="82" customWidth="1"/>
    <col min="13829" max="13829" width="10.42578125" style="82" customWidth="1"/>
    <col min="13830" max="13831" width="10.7109375" style="82" customWidth="1"/>
    <col min="13832" max="13833" width="9.140625" style="82"/>
    <col min="13834" max="13834" width="8.7109375" style="82" customWidth="1"/>
    <col min="13835" max="13835" width="11.5703125" style="82" customWidth="1"/>
    <col min="13836" max="13836" width="10.7109375" style="82" customWidth="1"/>
    <col min="13837" max="13838" width="9.7109375" style="82" customWidth="1"/>
    <col min="13839" max="13839" width="9.140625" style="82"/>
    <col min="13840" max="13840" width="10.7109375" style="82" customWidth="1"/>
    <col min="13841" max="13841" width="9.7109375" style="82" customWidth="1"/>
    <col min="13842" max="13844" width="9.140625" style="82"/>
    <col min="13845" max="13845" width="10.7109375" style="82" customWidth="1"/>
    <col min="13846" max="13848" width="7.28515625" style="82" customWidth="1"/>
    <col min="13849" max="13859" width="9.140625" style="82"/>
    <col min="13860" max="13860" width="9.28515625" style="82" bestFit="1" customWidth="1"/>
    <col min="13861" max="13868" width="9.140625" style="82"/>
    <col min="13869" max="13869" width="11.140625" style="82" bestFit="1" customWidth="1"/>
    <col min="13870" max="13870" width="10" style="82" bestFit="1" customWidth="1"/>
    <col min="13871" max="13871" width="10" style="82" customWidth="1"/>
    <col min="13872" max="13874" width="9.140625" style="82"/>
    <col min="13875" max="13877" width="10.7109375" style="82" customWidth="1"/>
    <col min="13878" max="13878" width="9.140625" style="82"/>
    <col min="13879" max="13880" width="10.7109375" style="82" customWidth="1"/>
    <col min="13881" max="13883" width="9.140625" style="82"/>
    <col min="13884" max="13887" width="10.7109375" style="82" customWidth="1"/>
    <col min="13888" max="13888" width="9.140625" style="82"/>
    <col min="13889" max="13890" width="10.7109375" style="82" customWidth="1"/>
    <col min="13891" max="13892" width="9.140625" style="82"/>
    <col min="13893" max="13893" width="10.7109375" style="82" bestFit="1" customWidth="1"/>
    <col min="13894" max="13896" width="10.7109375" style="82" customWidth="1"/>
    <col min="13897" max="14080" width="9.140625" style="82"/>
    <col min="14081" max="14081" width="10.42578125" style="82" customWidth="1"/>
    <col min="14082" max="14082" width="10.7109375" style="82" customWidth="1"/>
    <col min="14083" max="14083" width="10.140625" style="82" customWidth="1"/>
    <col min="14084" max="14084" width="9.7109375" style="82" customWidth="1"/>
    <col min="14085" max="14085" width="10.42578125" style="82" customWidth="1"/>
    <col min="14086" max="14087" width="10.7109375" style="82" customWidth="1"/>
    <col min="14088" max="14089" width="9.140625" style="82"/>
    <col min="14090" max="14090" width="8.7109375" style="82" customWidth="1"/>
    <col min="14091" max="14091" width="11.5703125" style="82" customWidth="1"/>
    <col min="14092" max="14092" width="10.7109375" style="82" customWidth="1"/>
    <col min="14093" max="14094" width="9.7109375" style="82" customWidth="1"/>
    <col min="14095" max="14095" width="9.140625" style="82"/>
    <col min="14096" max="14096" width="10.7109375" style="82" customWidth="1"/>
    <col min="14097" max="14097" width="9.7109375" style="82" customWidth="1"/>
    <col min="14098" max="14100" width="9.140625" style="82"/>
    <col min="14101" max="14101" width="10.7109375" style="82" customWidth="1"/>
    <col min="14102" max="14104" width="7.28515625" style="82" customWidth="1"/>
    <col min="14105" max="14115" width="9.140625" style="82"/>
    <col min="14116" max="14116" width="9.28515625" style="82" bestFit="1" customWidth="1"/>
    <col min="14117" max="14124" width="9.140625" style="82"/>
    <col min="14125" max="14125" width="11.140625" style="82" bestFit="1" customWidth="1"/>
    <col min="14126" max="14126" width="10" style="82" bestFit="1" customWidth="1"/>
    <col min="14127" max="14127" width="10" style="82" customWidth="1"/>
    <col min="14128" max="14130" width="9.140625" style="82"/>
    <col min="14131" max="14133" width="10.7109375" style="82" customWidth="1"/>
    <col min="14134" max="14134" width="9.140625" style="82"/>
    <col min="14135" max="14136" width="10.7109375" style="82" customWidth="1"/>
    <col min="14137" max="14139" width="9.140625" style="82"/>
    <col min="14140" max="14143" width="10.7109375" style="82" customWidth="1"/>
    <col min="14144" max="14144" width="9.140625" style="82"/>
    <col min="14145" max="14146" width="10.7109375" style="82" customWidth="1"/>
    <col min="14147" max="14148" width="9.140625" style="82"/>
    <col min="14149" max="14149" width="10.7109375" style="82" bestFit="1" customWidth="1"/>
    <col min="14150" max="14152" width="10.7109375" style="82" customWidth="1"/>
    <col min="14153" max="14336" width="9.140625" style="82"/>
    <col min="14337" max="14337" width="10.42578125" style="82" customWidth="1"/>
    <col min="14338" max="14338" width="10.7109375" style="82" customWidth="1"/>
    <col min="14339" max="14339" width="10.140625" style="82" customWidth="1"/>
    <col min="14340" max="14340" width="9.7109375" style="82" customWidth="1"/>
    <col min="14341" max="14341" width="10.42578125" style="82" customWidth="1"/>
    <col min="14342" max="14343" width="10.7109375" style="82" customWidth="1"/>
    <col min="14344" max="14345" width="9.140625" style="82"/>
    <col min="14346" max="14346" width="8.7109375" style="82" customWidth="1"/>
    <col min="14347" max="14347" width="11.5703125" style="82" customWidth="1"/>
    <col min="14348" max="14348" width="10.7109375" style="82" customWidth="1"/>
    <col min="14349" max="14350" width="9.7109375" style="82" customWidth="1"/>
    <col min="14351" max="14351" width="9.140625" style="82"/>
    <col min="14352" max="14352" width="10.7109375" style="82" customWidth="1"/>
    <col min="14353" max="14353" width="9.7109375" style="82" customWidth="1"/>
    <col min="14354" max="14356" width="9.140625" style="82"/>
    <col min="14357" max="14357" width="10.7109375" style="82" customWidth="1"/>
    <col min="14358" max="14360" width="7.28515625" style="82" customWidth="1"/>
    <col min="14361" max="14371" width="9.140625" style="82"/>
    <col min="14372" max="14372" width="9.28515625" style="82" bestFit="1" customWidth="1"/>
    <col min="14373" max="14380" width="9.140625" style="82"/>
    <col min="14381" max="14381" width="11.140625" style="82" bestFit="1" customWidth="1"/>
    <col min="14382" max="14382" width="10" style="82" bestFit="1" customWidth="1"/>
    <col min="14383" max="14383" width="10" style="82" customWidth="1"/>
    <col min="14384" max="14386" width="9.140625" style="82"/>
    <col min="14387" max="14389" width="10.7109375" style="82" customWidth="1"/>
    <col min="14390" max="14390" width="9.140625" style="82"/>
    <col min="14391" max="14392" width="10.7109375" style="82" customWidth="1"/>
    <col min="14393" max="14395" width="9.140625" style="82"/>
    <col min="14396" max="14399" width="10.7109375" style="82" customWidth="1"/>
    <col min="14400" max="14400" width="9.140625" style="82"/>
    <col min="14401" max="14402" width="10.7109375" style="82" customWidth="1"/>
    <col min="14403" max="14404" width="9.140625" style="82"/>
    <col min="14405" max="14405" width="10.7109375" style="82" bestFit="1" customWidth="1"/>
    <col min="14406" max="14408" width="10.7109375" style="82" customWidth="1"/>
    <col min="14409" max="14592" width="9.140625" style="82"/>
    <col min="14593" max="14593" width="10.42578125" style="82" customWidth="1"/>
    <col min="14594" max="14594" width="10.7109375" style="82" customWidth="1"/>
    <col min="14595" max="14595" width="10.140625" style="82" customWidth="1"/>
    <col min="14596" max="14596" width="9.7109375" style="82" customWidth="1"/>
    <col min="14597" max="14597" width="10.42578125" style="82" customWidth="1"/>
    <col min="14598" max="14599" width="10.7109375" style="82" customWidth="1"/>
    <col min="14600" max="14601" width="9.140625" style="82"/>
    <col min="14602" max="14602" width="8.7109375" style="82" customWidth="1"/>
    <col min="14603" max="14603" width="11.5703125" style="82" customWidth="1"/>
    <col min="14604" max="14604" width="10.7109375" style="82" customWidth="1"/>
    <col min="14605" max="14606" width="9.7109375" style="82" customWidth="1"/>
    <col min="14607" max="14607" width="9.140625" style="82"/>
    <col min="14608" max="14608" width="10.7109375" style="82" customWidth="1"/>
    <col min="14609" max="14609" width="9.7109375" style="82" customWidth="1"/>
    <col min="14610" max="14612" width="9.140625" style="82"/>
    <col min="14613" max="14613" width="10.7109375" style="82" customWidth="1"/>
    <col min="14614" max="14616" width="7.28515625" style="82" customWidth="1"/>
    <col min="14617" max="14627" width="9.140625" style="82"/>
    <col min="14628" max="14628" width="9.28515625" style="82" bestFit="1" customWidth="1"/>
    <col min="14629" max="14636" width="9.140625" style="82"/>
    <col min="14637" max="14637" width="11.140625" style="82" bestFit="1" customWidth="1"/>
    <col min="14638" max="14638" width="10" style="82" bestFit="1" customWidth="1"/>
    <col min="14639" max="14639" width="10" style="82" customWidth="1"/>
    <col min="14640" max="14642" width="9.140625" style="82"/>
    <col min="14643" max="14645" width="10.7109375" style="82" customWidth="1"/>
    <col min="14646" max="14646" width="9.140625" style="82"/>
    <col min="14647" max="14648" width="10.7109375" style="82" customWidth="1"/>
    <col min="14649" max="14651" width="9.140625" style="82"/>
    <col min="14652" max="14655" width="10.7109375" style="82" customWidth="1"/>
    <col min="14656" max="14656" width="9.140625" style="82"/>
    <col min="14657" max="14658" width="10.7109375" style="82" customWidth="1"/>
    <col min="14659" max="14660" width="9.140625" style="82"/>
    <col min="14661" max="14661" width="10.7109375" style="82" bestFit="1" customWidth="1"/>
    <col min="14662" max="14664" width="10.7109375" style="82" customWidth="1"/>
    <col min="14665" max="14848" width="9.140625" style="82"/>
    <col min="14849" max="14849" width="10.42578125" style="82" customWidth="1"/>
    <col min="14850" max="14850" width="10.7109375" style="82" customWidth="1"/>
    <col min="14851" max="14851" width="10.140625" style="82" customWidth="1"/>
    <col min="14852" max="14852" width="9.7109375" style="82" customWidth="1"/>
    <col min="14853" max="14853" width="10.42578125" style="82" customWidth="1"/>
    <col min="14854" max="14855" width="10.7109375" style="82" customWidth="1"/>
    <col min="14856" max="14857" width="9.140625" style="82"/>
    <col min="14858" max="14858" width="8.7109375" style="82" customWidth="1"/>
    <col min="14859" max="14859" width="11.5703125" style="82" customWidth="1"/>
    <col min="14860" max="14860" width="10.7109375" style="82" customWidth="1"/>
    <col min="14861" max="14862" width="9.7109375" style="82" customWidth="1"/>
    <col min="14863" max="14863" width="9.140625" style="82"/>
    <col min="14864" max="14864" width="10.7109375" style="82" customWidth="1"/>
    <col min="14865" max="14865" width="9.7109375" style="82" customWidth="1"/>
    <col min="14866" max="14868" width="9.140625" style="82"/>
    <col min="14869" max="14869" width="10.7109375" style="82" customWidth="1"/>
    <col min="14870" max="14872" width="7.28515625" style="82" customWidth="1"/>
    <col min="14873" max="14883" width="9.140625" style="82"/>
    <col min="14884" max="14884" width="9.28515625" style="82" bestFit="1" customWidth="1"/>
    <col min="14885" max="14892" width="9.140625" style="82"/>
    <col min="14893" max="14893" width="11.140625" style="82" bestFit="1" customWidth="1"/>
    <col min="14894" max="14894" width="10" style="82" bestFit="1" customWidth="1"/>
    <col min="14895" max="14895" width="10" style="82" customWidth="1"/>
    <col min="14896" max="14898" width="9.140625" style="82"/>
    <col min="14899" max="14901" width="10.7109375" style="82" customWidth="1"/>
    <col min="14902" max="14902" width="9.140625" style="82"/>
    <col min="14903" max="14904" width="10.7109375" style="82" customWidth="1"/>
    <col min="14905" max="14907" width="9.140625" style="82"/>
    <col min="14908" max="14911" width="10.7109375" style="82" customWidth="1"/>
    <col min="14912" max="14912" width="9.140625" style="82"/>
    <col min="14913" max="14914" width="10.7109375" style="82" customWidth="1"/>
    <col min="14915" max="14916" width="9.140625" style="82"/>
    <col min="14917" max="14917" width="10.7109375" style="82" bestFit="1" customWidth="1"/>
    <col min="14918" max="14920" width="10.7109375" style="82" customWidth="1"/>
    <col min="14921" max="15104" width="9.140625" style="82"/>
    <col min="15105" max="15105" width="10.42578125" style="82" customWidth="1"/>
    <col min="15106" max="15106" width="10.7109375" style="82" customWidth="1"/>
    <col min="15107" max="15107" width="10.140625" style="82" customWidth="1"/>
    <col min="15108" max="15108" width="9.7109375" style="82" customWidth="1"/>
    <col min="15109" max="15109" width="10.42578125" style="82" customWidth="1"/>
    <col min="15110" max="15111" width="10.7109375" style="82" customWidth="1"/>
    <col min="15112" max="15113" width="9.140625" style="82"/>
    <col min="15114" max="15114" width="8.7109375" style="82" customWidth="1"/>
    <col min="15115" max="15115" width="11.5703125" style="82" customWidth="1"/>
    <col min="15116" max="15116" width="10.7109375" style="82" customWidth="1"/>
    <col min="15117" max="15118" width="9.7109375" style="82" customWidth="1"/>
    <col min="15119" max="15119" width="9.140625" style="82"/>
    <col min="15120" max="15120" width="10.7109375" style="82" customWidth="1"/>
    <col min="15121" max="15121" width="9.7109375" style="82" customWidth="1"/>
    <col min="15122" max="15124" width="9.140625" style="82"/>
    <col min="15125" max="15125" width="10.7109375" style="82" customWidth="1"/>
    <col min="15126" max="15128" width="7.28515625" style="82" customWidth="1"/>
    <col min="15129" max="15139" width="9.140625" style="82"/>
    <col min="15140" max="15140" width="9.28515625" style="82" bestFit="1" customWidth="1"/>
    <col min="15141" max="15148" width="9.140625" style="82"/>
    <col min="15149" max="15149" width="11.140625" style="82" bestFit="1" customWidth="1"/>
    <col min="15150" max="15150" width="10" style="82" bestFit="1" customWidth="1"/>
    <col min="15151" max="15151" width="10" style="82" customWidth="1"/>
    <col min="15152" max="15154" width="9.140625" style="82"/>
    <col min="15155" max="15157" width="10.7109375" style="82" customWidth="1"/>
    <col min="15158" max="15158" width="9.140625" style="82"/>
    <col min="15159" max="15160" width="10.7109375" style="82" customWidth="1"/>
    <col min="15161" max="15163" width="9.140625" style="82"/>
    <col min="15164" max="15167" width="10.7109375" style="82" customWidth="1"/>
    <col min="15168" max="15168" width="9.140625" style="82"/>
    <col min="15169" max="15170" width="10.7109375" style="82" customWidth="1"/>
    <col min="15171" max="15172" width="9.140625" style="82"/>
    <col min="15173" max="15173" width="10.7109375" style="82" bestFit="1" customWidth="1"/>
    <col min="15174" max="15176" width="10.7109375" style="82" customWidth="1"/>
    <col min="15177" max="15360" width="9.140625" style="82"/>
    <col min="15361" max="15361" width="10.42578125" style="82" customWidth="1"/>
    <col min="15362" max="15362" width="10.7109375" style="82" customWidth="1"/>
    <col min="15363" max="15363" width="10.140625" style="82" customWidth="1"/>
    <col min="15364" max="15364" width="9.7109375" style="82" customWidth="1"/>
    <col min="15365" max="15365" width="10.42578125" style="82" customWidth="1"/>
    <col min="15366" max="15367" width="10.7109375" style="82" customWidth="1"/>
    <col min="15368" max="15369" width="9.140625" style="82"/>
    <col min="15370" max="15370" width="8.7109375" style="82" customWidth="1"/>
    <col min="15371" max="15371" width="11.5703125" style="82" customWidth="1"/>
    <col min="15372" max="15372" width="10.7109375" style="82" customWidth="1"/>
    <col min="15373" max="15374" width="9.7109375" style="82" customWidth="1"/>
    <col min="15375" max="15375" width="9.140625" style="82"/>
    <col min="15376" max="15376" width="10.7109375" style="82" customWidth="1"/>
    <col min="15377" max="15377" width="9.7109375" style="82" customWidth="1"/>
    <col min="15378" max="15380" width="9.140625" style="82"/>
    <col min="15381" max="15381" width="10.7109375" style="82" customWidth="1"/>
    <col min="15382" max="15384" width="7.28515625" style="82" customWidth="1"/>
    <col min="15385" max="15395" width="9.140625" style="82"/>
    <col min="15396" max="15396" width="9.28515625" style="82" bestFit="1" customWidth="1"/>
    <col min="15397" max="15404" width="9.140625" style="82"/>
    <col min="15405" max="15405" width="11.140625" style="82" bestFit="1" customWidth="1"/>
    <col min="15406" max="15406" width="10" style="82" bestFit="1" customWidth="1"/>
    <col min="15407" max="15407" width="10" style="82" customWidth="1"/>
    <col min="15408" max="15410" width="9.140625" style="82"/>
    <col min="15411" max="15413" width="10.7109375" style="82" customWidth="1"/>
    <col min="15414" max="15414" width="9.140625" style="82"/>
    <col min="15415" max="15416" width="10.7109375" style="82" customWidth="1"/>
    <col min="15417" max="15419" width="9.140625" style="82"/>
    <col min="15420" max="15423" width="10.7109375" style="82" customWidth="1"/>
    <col min="15424" max="15424" width="9.140625" style="82"/>
    <col min="15425" max="15426" width="10.7109375" style="82" customWidth="1"/>
    <col min="15427" max="15428" width="9.140625" style="82"/>
    <col min="15429" max="15429" width="10.7109375" style="82" bestFit="1" customWidth="1"/>
    <col min="15430" max="15432" width="10.7109375" style="82" customWidth="1"/>
    <col min="15433" max="15616" width="9.140625" style="82"/>
    <col min="15617" max="15617" width="10.42578125" style="82" customWidth="1"/>
    <col min="15618" max="15618" width="10.7109375" style="82" customWidth="1"/>
    <col min="15619" max="15619" width="10.140625" style="82" customWidth="1"/>
    <col min="15620" max="15620" width="9.7109375" style="82" customWidth="1"/>
    <col min="15621" max="15621" width="10.42578125" style="82" customWidth="1"/>
    <col min="15622" max="15623" width="10.7109375" style="82" customWidth="1"/>
    <col min="15624" max="15625" width="9.140625" style="82"/>
    <col min="15626" max="15626" width="8.7109375" style="82" customWidth="1"/>
    <col min="15627" max="15627" width="11.5703125" style="82" customWidth="1"/>
    <col min="15628" max="15628" width="10.7109375" style="82" customWidth="1"/>
    <col min="15629" max="15630" width="9.7109375" style="82" customWidth="1"/>
    <col min="15631" max="15631" width="9.140625" style="82"/>
    <col min="15632" max="15632" width="10.7109375" style="82" customWidth="1"/>
    <col min="15633" max="15633" width="9.7109375" style="82" customWidth="1"/>
    <col min="15634" max="15636" width="9.140625" style="82"/>
    <col min="15637" max="15637" width="10.7109375" style="82" customWidth="1"/>
    <col min="15638" max="15640" width="7.28515625" style="82" customWidth="1"/>
    <col min="15641" max="15651" width="9.140625" style="82"/>
    <col min="15652" max="15652" width="9.28515625" style="82" bestFit="1" customWidth="1"/>
    <col min="15653" max="15660" width="9.140625" style="82"/>
    <col min="15661" max="15661" width="11.140625" style="82" bestFit="1" customWidth="1"/>
    <col min="15662" max="15662" width="10" style="82" bestFit="1" customWidth="1"/>
    <col min="15663" max="15663" width="10" style="82" customWidth="1"/>
    <col min="15664" max="15666" width="9.140625" style="82"/>
    <col min="15667" max="15669" width="10.7109375" style="82" customWidth="1"/>
    <col min="15670" max="15670" width="9.140625" style="82"/>
    <col min="15671" max="15672" width="10.7109375" style="82" customWidth="1"/>
    <col min="15673" max="15675" width="9.140625" style="82"/>
    <col min="15676" max="15679" width="10.7109375" style="82" customWidth="1"/>
    <col min="15680" max="15680" width="9.140625" style="82"/>
    <col min="15681" max="15682" width="10.7109375" style="82" customWidth="1"/>
    <col min="15683" max="15684" width="9.140625" style="82"/>
    <col min="15685" max="15685" width="10.7109375" style="82" bestFit="1" customWidth="1"/>
    <col min="15686" max="15688" width="10.7109375" style="82" customWidth="1"/>
    <col min="15689" max="15872" width="9.140625" style="82"/>
    <col min="15873" max="15873" width="10.42578125" style="82" customWidth="1"/>
    <col min="15874" max="15874" width="10.7109375" style="82" customWidth="1"/>
    <col min="15875" max="15875" width="10.140625" style="82" customWidth="1"/>
    <col min="15876" max="15876" width="9.7109375" style="82" customWidth="1"/>
    <col min="15877" max="15877" width="10.42578125" style="82" customWidth="1"/>
    <col min="15878" max="15879" width="10.7109375" style="82" customWidth="1"/>
    <col min="15880" max="15881" width="9.140625" style="82"/>
    <col min="15882" max="15882" width="8.7109375" style="82" customWidth="1"/>
    <col min="15883" max="15883" width="11.5703125" style="82" customWidth="1"/>
    <col min="15884" max="15884" width="10.7109375" style="82" customWidth="1"/>
    <col min="15885" max="15886" width="9.7109375" style="82" customWidth="1"/>
    <col min="15887" max="15887" width="9.140625" style="82"/>
    <col min="15888" max="15888" width="10.7109375" style="82" customWidth="1"/>
    <col min="15889" max="15889" width="9.7109375" style="82" customWidth="1"/>
    <col min="15890" max="15892" width="9.140625" style="82"/>
    <col min="15893" max="15893" width="10.7109375" style="82" customWidth="1"/>
    <col min="15894" max="15896" width="7.28515625" style="82" customWidth="1"/>
    <col min="15897" max="15907" width="9.140625" style="82"/>
    <col min="15908" max="15908" width="9.28515625" style="82" bestFit="1" customWidth="1"/>
    <col min="15909" max="15916" width="9.140625" style="82"/>
    <col min="15917" max="15917" width="11.140625" style="82" bestFit="1" customWidth="1"/>
    <col min="15918" max="15918" width="10" style="82" bestFit="1" customWidth="1"/>
    <col min="15919" max="15919" width="10" style="82" customWidth="1"/>
    <col min="15920" max="15922" width="9.140625" style="82"/>
    <col min="15923" max="15925" width="10.7109375" style="82" customWidth="1"/>
    <col min="15926" max="15926" width="9.140625" style="82"/>
    <col min="15927" max="15928" width="10.7109375" style="82" customWidth="1"/>
    <col min="15929" max="15931" width="9.140625" style="82"/>
    <col min="15932" max="15935" width="10.7109375" style="82" customWidth="1"/>
    <col min="15936" max="15936" width="9.140625" style="82"/>
    <col min="15937" max="15938" width="10.7109375" style="82" customWidth="1"/>
    <col min="15939" max="15940" width="9.140625" style="82"/>
    <col min="15941" max="15941" width="10.7109375" style="82" bestFit="1" customWidth="1"/>
    <col min="15942" max="15944" width="10.7109375" style="82" customWidth="1"/>
    <col min="15945" max="16128" width="9.140625" style="82"/>
    <col min="16129" max="16129" width="10.42578125" style="82" customWidth="1"/>
    <col min="16130" max="16130" width="10.7109375" style="82" customWidth="1"/>
    <col min="16131" max="16131" width="10.140625" style="82" customWidth="1"/>
    <col min="16132" max="16132" width="9.7109375" style="82" customWidth="1"/>
    <col min="16133" max="16133" width="10.42578125" style="82" customWidth="1"/>
    <col min="16134" max="16135" width="10.7109375" style="82" customWidth="1"/>
    <col min="16136" max="16137" width="9.140625" style="82"/>
    <col min="16138" max="16138" width="8.7109375" style="82" customWidth="1"/>
    <col min="16139" max="16139" width="11.5703125" style="82" customWidth="1"/>
    <col min="16140" max="16140" width="10.7109375" style="82" customWidth="1"/>
    <col min="16141" max="16142" width="9.7109375" style="82" customWidth="1"/>
    <col min="16143" max="16143" width="9.140625" style="82"/>
    <col min="16144" max="16144" width="10.7109375" style="82" customWidth="1"/>
    <col min="16145" max="16145" width="9.7109375" style="82" customWidth="1"/>
    <col min="16146" max="16148" width="9.140625" style="82"/>
    <col min="16149" max="16149" width="10.7109375" style="82" customWidth="1"/>
    <col min="16150" max="16152" width="7.28515625" style="82" customWidth="1"/>
    <col min="16153" max="16163" width="9.140625" style="82"/>
    <col min="16164" max="16164" width="9.28515625" style="82" bestFit="1" customWidth="1"/>
    <col min="16165" max="16172" width="9.140625" style="82"/>
    <col min="16173" max="16173" width="11.140625" style="82" bestFit="1" customWidth="1"/>
    <col min="16174" max="16174" width="10" style="82" bestFit="1" customWidth="1"/>
    <col min="16175" max="16175" width="10" style="82" customWidth="1"/>
    <col min="16176" max="16178" width="9.140625" style="82"/>
    <col min="16179" max="16181" width="10.7109375" style="82" customWidth="1"/>
    <col min="16182" max="16182" width="9.140625" style="82"/>
    <col min="16183" max="16184" width="10.7109375" style="82" customWidth="1"/>
    <col min="16185" max="16187" width="9.140625" style="82"/>
    <col min="16188" max="16191" width="10.7109375" style="82" customWidth="1"/>
    <col min="16192" max="16192" width="9.140625" style="82"/>
    <col min="16193" max="16194" width="10.7109375" style="82" customWidth="1"/>
    <col min="16195" max="16196" width="9.140625" style="82"/>
    <col min="16197" max="16197" width="10.7109375" style="82" bestFit="1" customWidth="1"/>
    <col min="16198" max="16200" width="10.7109375" style="82" customWidth="1"/>
    <col min="16201" max="16384" width="9.140625" style="82"/>
  </cols>
  <sheetData>
    <row r="1" spans="1:93">
      <c r="A1" s="66" t="s">
        <v>60</v>
      </c>
      <c r="B1" s="67"/>
      <c r="C1" s="68"/>
      <c r="D1" s="68"/>
      <c r="E1" s="67"/>
      <c r="F1" s="67"/>
      <c r="G1" s="67"/>
      <c r="H1" s="67"/>
      <c r="I1" s="67"/>
      <c r="J1" s="67"/>
      <c r="K1" s="69"/>
      <c r="L1" s="70"/>
      <c r="M1" s="71"/>
      <c r="N1" s="71"/>
      <c r="O1" s="71"/>
      <c r="P1" s="71"/>
      <c r="Q1" s="71"/>
      <c r="R1" s="71"/>
      <c r="S1" s="71"/>
      <c r="T1" s="71"/>
      <c r="U1" s="72"/>
      <c r="V1" s="73"/>
      <c r="W1" s="73"/>
      <c r="X1" s="73"/>
      <c r="Y1" s="74" t="s">
        <v>61</v>
      </c>
      <c r="Z1" s="68"/>
      <c r="AA1" s="68"/>
      <c r="AB1" s="68"/>
      <c r="AC1" s="68"/>
      <c r="AD1" s="68"/>
      <c r="AE1" s="68"/>
      <c r="AF1" s="68"/>
      <c r="AG1" s="68"/>
      <c r="AH1" s="68"/>
      <c r="AI1" s="75"/>
      <c r="AJ1" s="76"/>
      <c r="AK1" s="76"/>
      <c r="AL1" s="76"/>
      <c r="AM1" s="76"/>
      <c r="AN1" s="76"/>
      <c r="AO1" s="76"/>
      <c r="AP1" s="76"/>
      <c r="AQ1" s="76"/>
      <c r="AR1" s="76"/>
      <c r="AS1" s="72"/>
      <c r="AT1" s="77"/>
      <c r="AU1" s="68"/>
      <c r="AV1" s="68"/>
      <c r="AW1" s="78" t="s">
        <v>62</v>
      </c>
      <c r="AX1" s="70"/>
      <c r="AY1" s="71"/>
      <c r="AZ1" s="71"/>
      <c r="BA1" s="71"/>
      <c r="BB1" s="71"/>
      <c r="BC1" s="71"/>
      <c r="BD1" s="71"/>
      <c r="BE1" s="71"/>
      <c r="BF1" s="71"/>
      <c r="BG1" s="72"/>
      <c r="BH1" s="79"/>
      <c r="BI1" s="71"/>
      <c r="BJ1" s="71"/>
      <c r="BK1" s="71"/>
      <c r="BL1" s="71"/>
      <c r="BM1" s="71"/>
      <c r="BN1" s="71"/>
      <c r="BO1" s="71"/>
      <c r="BP1" s="71"/>
      <c r="BQ1" s="72"/>
      <c r="BR1" s="71"/>
      <c r="BS1" s="78" t="s">
        <v>63</v>
      </c>
      <c r="BT1" s="71"/>
      <c r="BU1" s="71"/>
      <c r="BV1" s="71"/>
      <c r="BW1" s="71"/>
      <c r="BX1" s="71"/>
      <c r="BY1" s="71"/>
      <c r="BZ1" s="71"/>
      <c r="CA1" s="71"/>
      <c r="CB1" s="71"/>
      <c r="CC1" s="72"/>
      <c r="CD1" s="71"/>
      <c r="CE1" s="71"/>
      <c r="CF1" s="71"/>
      <c r="CG1" s="71"/>
      <c r="CH1" s="71"/>
      <c r="CI1" s="71"/>
      <c r="CJ1" s="71"/>
      <c r="CK1" s="71"/>
      <c r="CL1" s="71"/>
      <c r="CM1" s="80"/>
    </row>
    <row r="2" spans="1:93">
      <c r="A2" s="70"/>
      <c r="B2" s="67"/>
      <c r="C2" s="68"/>
      <c r="D2" s="68"/>
      <c r="E2" s="67"/>
      <c r="F2" s="67"/>
      <c r="G2" s="67"/>
      <c r="H2" s="67"/>
      <c r="I2" s="67"/>
      <c r="J2" s="67"/>
      <c r="K2" s="69"/>
      <c r="L2" s="71"/>
      <c r="M2" s="71"/>
      <c r="N2" s="71"/>
      <c r="O2" s="71"/>
      <c r="P2" s="71"/>
      <c r="Q2" s="71"/>
      <c r="R2" s="71"/>
      <c r="S2" s="71"/>
      <c r="T2" s="71"/>
      <c r="U2" s="72"/>
      <c r="V2" s="73"/>
      <c r="W2" s="73"/>
      <c r="X2" s="73"/>
      <c r="Y2" s="74"/>
      <c r="Z2" s="68"/>
      <c r="AA2" s="68"/>
      <c r="AB2" s="68"/>
      <c r="AC2" s="68"/>
      <c r="AD2" s="68"/>
      <c r="AE2" s="68"/>
      <c r="AF2" s="68"/>
      <c r="AG2" s="68"/>
      <c r="AH2" s="68"/>
      <c r="AI2" s="75"/>
      <c r="AJ2" s="76"/>
      <c r="AK2" s="76"/>
      <c r="AL2" s="76"/>
      <c r="AM2" s="76"/>
      <c r="AN2" s="76"/>
      <c r="AO2" s="76"/>
      <c r="AP2" s="76"/>
      <c r="AQ2" s="76"/>
      <c r="AR2" s="76"/>
      <c r="AS2" s="72"/>
      <c r="AT2" s="77"/>
      <c r="AU2" s="68"/>
      <c r="AV2" s="68"/>
      <c r="AW2" s="68"/>
      <c r="AX2" s="71"/>
      <c r="AY2" s="71"/>
      <c r="AZ2" s="71"/>
      <c r="BA2" s="71"/>
      <c r="BB2" s="71"/>
      <c r="BC2" s="71"/>
      <c r="BD2" s="71"/>
      <c r="BE2" s="71"/>
      <c r="BF2" s="71"/>
      <c r="BG2" s="72"/>
      <c r="BH2" s="79"/>
      <c r="BI2" s="71"/>
      <c r="BJ2" s="71"/>
      <c r="BK2" s="71"/>
      <c r="BL2" s="71"/>
      <c r="BM2" s="71"/>
      <c r="BN2" s="71"/>
      <c r="BO2" s="71"/>
      <c r="BP2" s="71"/>
      <c r="BQ2" s="72"/>
      <c r="BR2" s="71"/>
      <c r="BS2" s="74"/>
      <c r="BT2" s="71"/>
      <c r="BU2" s="71"/>
      <c r="BV2" s="71"/>
      <c r="BW2" s="71"/>
      <c r="BX2" s="71"/>
      <c r="BY2" s="71"/>
      <c r="BZ2" s="71"/>
      <c r="CA2" s="71"/>
      <c r="CB2" s="71"/>
      <c r="CC2" s="72"/>
      <c r="CD2" s="71"/>
      <c r="CE2" s="71"/>
      <c r="CF2" s="71"/>
      <c r="CG2" s="71"/>
      <c r="CH2" s="71"/>
      <c r="CI2" s="71"/>
      <c r="CJ2" s="71"/>
      <c r="CK2" s="71"/>
      <c r="CL2" s="71"/>
      <c r="CM2" s="80"/>
    </row>
    <row r="3" spans="1:93">
      <c r="A3" s="83"/>
      <c r="B3" s="84" t="s">
        <v>64</v>
      </c>
      <c r="C3" s="85"/>
      <c r="D3" s="85"/>
      <c r="E3" s="84"/>
      <c r="F3" s="84"/>
      <c r="G3" s="84"/>
      <c r="H3" s="84"/>
      <c r="I3" s="84"/>
      <c r="J3" s="84"/>
      <c r="K3" s="86">
        <f>SUM(K37:K83)</f>
        <v>438362</v>
      </c>
      <c r="L3" s="87" t="s">
        <v>65</v>
      </c>
      <c r="M3" s="87"/>
      <c r="N3" s="87"/>
      <c r="O3" s="87"/>
      <c r="P3" s="87"/>
      <c r="Q3" s="87"/>
      <c r="R3" s="87"/>
      <c r="S3" s="87"/>
      <c r="T3" s="87"/>
      <c r="U3" s="72"/>
      <c r="V3" s="88" t="s">
        <v>66</v>
      </c>
      <c r="W3" s="73"/>
      <c r="X3" s="73"/>
      <c r="Y3" s="74"/>
      <c r="Z3" s="84" t="s">
        <v>67</v>
      </c>
      <c r="AA3" s="85"/>
      <c r="AB3" s="85"/>
      <c r="AC3" s="84"/>
      <c r="AD3" s="84"/>
      <c r="AE3" s="84"/>
      <c r="AF3" s="85"/>
      <c r="AG3" s="84"/>
      <c r="AH3" s="84"/>
      <c r="AI3" s="89"/>
      <c r="AJ3" s="76"/>
      <c r="AK3" s="90"/>
      <c r="AL3" s="90"/>
      <c r="AM3" s="90"/>
      <c r="AN3" s="90" t="s">
        <v>68</v>
      </c>
      <c r="AO3" s="90"/>
      <c r="AP3" s="90"/>
      <c r="AQ3" s="90"/>
      <c r="AR3" s="90"/>
      <c r="AS3" s="69"/>
      <c r="AT3" s="77"/>
      <c r="AU3" s="85"/>
      <c r="AV3" s="85"/>
      <c r="AW3" s="68"/>
      <c r="AX3" s="87" t="s">
        <v>69</v>
      </c>
      <c r="AY3" s="87"/>
      <c r="AZ3" s="87"/>
      <c r="BA3" s="87"/>
      <c r="BB3" s="87"/>
      <c r="BC3" s="87"/>
      <c r="BD3" s="87"/>
      <c r="BE3" s="87"/>
      <c r="BF3" s="87"/>
      <c r="BG3" s="80"/>
      <c r="BH3" s="91" t="s">
        <v>70</v>
      </c>
      <c r="BI3" s="87"/>
      <c r="BJ3" s="87"/>
      <c r="BK3" s="87"/>
      <c r="BL3" s="87"/>
      <c r="BM3" s="87"/>
      <c r="BN3" s="87"/>
      <c r="BO3" s="87"/>
      <c r="BP3" s="87"/>
      <c r="BQ3" s="86">
        <f>SUM(BQ37:BQ83)</f>
        <v>239687</v>
      </c>
      <c r="BR3" s="87"/>
      <c r="BS3" s="74"/>
      <c r="BT3" s="87" t="s">
        <v>71</v>
      </c>
      <c r="BU3" s="87"/>
      <c r="BV3" s="87"/>
      <c r="BW3" s="87"/>
      <c r="BX3" s="87"/>
      <c r="BY3" s="87"/>
      <c r="BZ3" s="87"/>
      <c r="CA3" s="87"/>
      <c r="CB3" s="87"/>
      <c r="CC3" s="80"/>
      <c r="CD3" s="87" t="s">
        <v>72</v>
      </c>
      <c r="CE3" s="87"/>
      <c r="CF3" s="87"/>
      <c r="CG3" s="87"/>
      <c r="CH3" s="87"/>
      <c r="CI3" s="87"/>
      <c r="CJ3" s="87"/>
      <c r="CK3" s="87"/>
      <c r="CL3" s="87"/>
      <c r="CM3" s="80"/>
      <c r="CO3" s="92"/>
    </row>
    <row r="4" spans="1:93">
      <c r="A4" s="93"/>
      <c r="B4" s="67"/>
      <c r="C4" s="68"/>
      <c r="D4" s="68"/>
      <c r="E4" s="67"/>
      <c r="F4" s="67"/>
      <c r="G4" s="67"/>
      <c r="H4" s="67"/>
      <c r="I4" s="67"/>
      <c r="J4" s="67"/>
      <c r="K4" s="94"/>
      <c r="L4" s="71"/>
      <c r="M4" s="71"/>
      <c r="N4" s="71"/>
      <c r="O4" s="71"/>
      <c r="P4" s="71"/>
      <c r="Q4" s="71"/>
      <c r="R4" s="71"/>
      <c r="S4" s="71"/>
      <c r="T4" s="71"/>
      <c r="U4" s="72"/>
      <c r="V4" s="88" t="s">
        <v>73</v>
      </c>
      <c r="W4" s="73"/>
      <c r="X4" s="73" t="s">
        <v>74</v>
      </c>
      <c r="Y4" s="74"/>
      <c r="Z4" s="67"/>
      <c r="AA4" s="68"/>
      <c r="AB4" s="68"/>
      <c r="AC4" s="67"/>
      <c r="AD4" s="67"/>
      <c r="AE4" s="67"/>
      <c r="AF4" s="67"/>
      <c r="AG4" s="67"/>
      <c r="AH4" s="67"/>
      <c r="AI4" s="95"/>
      <c r="AJ4" s="96"/>
      <c r="AK4" s="96"/>
      <c r="AL4" s="96"/>
      <c r="AM4" s="96"/>
      <c r="AN4" s="96"/>
      <c r="AO4" s="96"/>
      <c r="AP4" s="96"/>
      <c r="AQ4" s="96"/>
      <c r="AR4" s="96"/>
      <c r="AS4" s="69"/>
      <c r="AT4" s="77"/>
      <c r="AU4" s="68"/>
      <c r="AV4" s="68"/>
      <c r="AW4" s="68"/>
      <c r="AX4" s="71"/>
      <c r="AY4" s="71"/>
      <c r="AZ4" s="71"/>
      <c r="BA4" s="71"/>
      <c r="BB4" s="71"/>
      <c r="BC4" s="71"/>
      <c r="BD4" s="71"/>
      <c r="BE4" s="71"/>
      <c r="BF4" s="71"/>
      <c r="BG4" s="80"/>
      <c r="BH4" s="79"/>
      <c r="BI4" s="71"/>
      <c r="BJ4" s="71"/>
      <c r="BK4" s="71"/>
      <c r="BL4" s="71"/>
      <c r="BM4" s="71"/>
      <c r="BN4" s="71"/>
      <c r="BO4" s="71"/>
      <c r="BP4" s="71"/>
      <c r="BQ4" s="72"/>
      <c r="BR4" s="71"/>
      <c r="BS4" s="74"/>
      <c r="BT4" s="71"/>
      <c r="BU4" s="71"/>
      <c r="BV4" s="71"/>
      <c r="BW4" s="71"/>
      <c r="BX4" s="71"/>
      <c r="BY4" s="71"/>
      <c r="BZ4" s="71"/>
      <c r="CA4" s="71"/>
      <c r="CB4" s="71"/>
      <c r="CC4" s="80"/>
      <c r="CD4" s="71"/>
      <c r="CE4" s="71"/>
      <c r="CF4" s="71"/>
      <c r="CG4" s="71"/>
      <c r="CH4" s="71"/>
      <c r="CI4" s="71"/>
      <c r="CJ4" s="71"/>
      <c r="CK4" s="71"/>
      <c r="CL4" s="71"/>
      <c r="CM4" s="80"/>
    </row>
    <row r="5" spans="1:93">
      <c r="A5" s="66" t="s">
        <v>75</v>
      </c>
      <c r="B5" s="87" t="s">
        <v>5</v>
      </c>
      <c r="C5" s="87"/>
      <c r="D5" s="87" t="s">
        <v>6</v>
      </c>
      <c r="E5" s="87"/>
      <c r="F5" s="87" t="s">
        <v>7</v>
      </c>
      <c r="G5" s="87"/>
      <c r="H5" s="87" t="s">
        <v>8</v>
      </c>
      <c r="I5" s="87"/>
      <c r="J5" s="97" t="s">
        <v>9</v>
      </c>
      <c r="K5" s="80" t="s">
        <v>76</v>
      </c>
      <c r="L5" s="87" t="s">
        <v>5</v>
      </c>
      <c r="M5" s="87"/>
      <c r="N5" s="87" t="s">
        <v>6</v>
      </c>
      <c r="O5" s="87"/>
      <c r="P5" s="87" t="s">
        <v>7</v>
      </c>
      <c r="Q5" s="87"/>
      <c r="R5" s="87" t="s">
        <v>8</v>
      </c>
      <c r="S5" s="87"/>
      <c r="T5" s="97" t="s">
        <v>9</v>
      </c>
      <c r="U5" s="72" t="s">
        <v>76</v>
      </c>
      <c r="V5" s="98" t="s">
        <v>77</v>
      </c>
      <c r="W5" s="99" t="s">
        <v>78</v>
      </c>
      <c r="X5" s="99" t="s">
        <v>79</v>
      </c>
      <c r="Y5" s="66" t="s">
        <v>75</v>
      </c>
      <c r="Z5" s="87" t="s">
        <v>5</v>
      </c>
      <c r="AA5" s="87"/>
      <c r="AB5" s="87" t="s">
        <v>6</v>
      </c>
      <c r="AC5" s="87"/>
      <c r="AD5" s="433" t="s">
        <v>7</v>
      </c>
      <c r="AE5" s="433"/>
      <c r="AF5" s="87" t="s">
        <v>8</v>
      </c>
      <c r="AG5" s="87"/>
      <c r="AH5" s="97" t="s">
        <v>9</v>
      </c>
      <c r="AI5" s="100" t="s">
        <v>10</v>
      </c>
      <c r="AJ5" s="87" t="s">
        <v>5</v>
      </c>
      <c r="AK5" s="87"/>
      <c r="AL5" s="87" t="s">
        <v>6</v>
      </c>
      <c r="AM5" s="87"/>
      <c r="AN5" s="433" t="s">
        <v>7</v>
      </c>
      <c r="AO5" s="433"/>
      <c r="AP5" s="87" t="s">
        <v>8</v>
      </c>
      <c r="AQ5" s="87"/>
      <c r="AR5" s="97" t="s">
        <v>9</v>
      </c>
      <c r="AS5" s="97" t="s">
        <v>76</v>
      </c>
      <c r="AT5" s="77" t="s">
        <v>46</v>
      </c>
      <c r="AU5" s="68"/>
      <c r="AV5" s="68"/>
      <c r="AW5" s="78" t="s">
        <v>80</v>
      </c>
      <c r="AX5" s="87" t="s">
        <v>5</v>
      </c>
      <c r="AY5" s="87"/>
      <c r="AZ5" s="87" t="s">
        <v>6</v>
      </c>
      <c r="BA5" s="87"/>
      <c r="BB5" s="433" t="s">
        <v>7</v>
      </c>
      <c r="BC5" s="433"/>
      <c r="BD5" s="87" t="s">
        <v>8</v>
      </c>
      <c r="BE5" s="87"/>
      <c r="BF5" s="97" t="s">
        <v>9</v>
      </c>
      <c r="BG5" s="101" t="s">
        <v>76</v>
      </c>
      <c r="BH5" s="91" t="s">
        <v>5</v>
      </c>
      <c r="BI5" s="87"/>
      <c r="BJ5" s="87" t="s">
        <v>6</v>
      </c>
      <c r="BK5" s="87"/>
      <c r="BL5" s="433" t="s">
        <v>7</v>
      </c>
      <c r="BM5" s="433"/>
      <c r="BN5" s="87" t="s">
        <v>8</v>
      </c>
      <c r="BO5" s="87"/>
      <c r="BP5" s="97" t="s">
        <v>9</v>
      </c>
      <c r="BQ5" s="97" t="s">
        <v>76</v>
      </c>
      <c r="BR5" s="97"/>
      <c r="BS5" s="78" t="s">
        <v>80</v>
      </c>
      <c r="BT5" s="87" t="s">
        <v>81</v>
      </c>
      <c r="BU5" s="87"/>
      <c r="BV5" s="87" t="s">
        <v>82</v>
      </c>
      <c r="BW5" s="87"/>
      <c r="BX5" s="87" t="s">
        <v>7</v>
      </c>
      <c r="BY5" s="87"/>
      <c r="BZ5" s="87" t="s">
        <v>83</v>
      </c>
      <c r="CA5" s="87"/>
      <c r="CB5" s="97" t="s">
        <v>9</v>
      </c>
      <c r="CC5" s="80" t="s">
        <v>76</v>
      </c>
      <c r="CD5" s="87" t="s">
        <v>81</v>
      </c>
      <c r="CE5" s="87"/>
      <c r="CF5" s="87" t="s">
        <v>82</v>
      </c>
      <c r="CG5" s="87"/>
      <c r="CH5" s="87" t="s">
        <v>7</v>
      </c>
      <c r="CI5" s="87"/>
      <c r="CJ5" s="87" t="s">
        <v>83</v>
      </c>
      <c r="CK5" s="87"/>
      <c r="CL5" s="97" t="s">
        <v>9</v>
      </c>
      <c r="CM5" s="80" t="s">
        <v>76</v>
      </c>
      <c r="CO5" s="102"/>
    </row>
    <row r="6" spans="1:93" ht="15.75">
      <c r="A6" s="93"/>
      <c r="B6" s="103" t="s">
        <v>11</v>
      </c>
      <c r="C6" s="103" t="s">
        <v>12</v>
      </c>
      <c r="D6" s="103" t="s">
        <v>11</v>
      </c>
      <c r="E6" s="103" t="s">
        <v>12</v>
      </c>
      <c r="F6" s="103" t="s">
        <v>11</v>
      </c>
      <c r="G6" s="103" t="s">
        <v>12</v>
      </c>
      <c r="H6" s="103" t="s">
        <v>11</v>
      </c>
      <c r="I6" s="103" t="s">
        <v>12</v>
      </c>
      <c r="K6" s="80" t="s">
        <v>10</v>
      </c>
      <c r="L6" s="103" t="s">
        <v>11</v>
      </c>
      <c r="M6" s="103" t="s">
        <v>12</v>
      </c>
      <c r="N6" s="103" t="s">
        <v>11</v>
      </c>
      <c r="O6" s="103" t="s">
        <v>12</v>
      </c>
      <c r="P6" s="103" t="s">
        <v>11</v>
      </c>
      <c r="Q6" s="103" t="s">
        <v>12</v>
      </c>
      <c r="R6" s="103" t="s">
        <v>11</v>
      </c>
      <c r="S6" s="103" t="s">
        <v>12</v>
      </c>
      <c r="T6" s="102"/>
      <c r="U6" s="72" t="s">
        <v>10</v>
      </c>
      <c r="V6" s="104" t="s">
        <v>84</v>
      </c>
      <c r="W6" s="105" t="s">
        <v>84</v>
      </c>
      <c r="X6" s="106" t="s">
        <v>85</v>
      </c>
      <c r="Y6" s="107"/>
      <c r="Z6" s="108" t="s">
        <v>11</v>
      </c>
      <c r="AA6" s="108" t="s">
        <v>12</v>
      </c>
      <c r="AB6" s="108" t="s">
        <v>11</v>
      </c>
      <c r="AC6" s="108" t="s">
        <v>12</v>
      </c>
      <c r="AD6" s="108" t="s">
        <v>11</v>
      </c>
      <c r="AE6" s="108" t="s">
        <v>12</v>
      </c>
      <c r="AF6" s="108" t="s">
        <v>11</v>
      </c>
      <c r="AG6" s="108" t="s">
        <v>12</v>
      </c>
      <c r="AH6" s="109"/>
      <c r="AI6" s="110" t="s">
        <v>86</v>
      </c>
      <c r="AJ6" s="108" t="s">
        <v>11</v>
      </c>
      <c r="AK6" s="108" t="s">
        <v>12</v>
      </c>
      <c r="AL6" s="108" t="s">
        <v>11</v>
      </c>
      <c r="AM6" s="108" t="s">
        <v>12</v>
      </c>
      <c r="AN6" s="108" t="s">
        <v>11</v>
      </c>
      <c r="AO6" s="108" t="s">
        <v>12</v>
      </c>
      <c r="AP6" s="108" t="s">
        <v>11</v>
      </c>
      <c r="AQ6" s="108" t="s">
        <v>12</v>
      </c>
      <c r="AR6" s="109"/>
      <c r="AS6" s="111" t="s">
        <v>10</v>
      </c>
      <c r="AT6" s="112" t="s">
        <v>87</v>
      </c>
      <c r="AU6" s="68"/>
      <c r="AV6" s="68"/>
      <c r="AW6" s="113"/>
      <c r="AX6" s="108" t="s">
        <v>11</v>
      </c>
      <c r="AY6" s="108" t="s">
        <v>12</v>
      </c>
      <c r="AZ6" s="108" t="s">
        <v>11</v>
      </c>
      <c r="BA6" s="108" t="s">
        <v>12</v>
      </c>
      <c r="BB6" s="108" t="s">
        <v>11</v>
      </c>
      <c r="BC6" s="108" t="s">
        <v>12</v>
      </c>
      <c r="BD6" s="108" t="s">
        <v>11</v>
      </c>
      <c r="BE6" s="108" t="s">
        <v>12</v>
      </c>
      <c r="BF6" s="109"/>
      <c r="BG6" s="114" t="s">
        <v>10</v>
      </c>
      <c r="BH6" s="115" t="s">
        <v>11</v>
      </c>
      <c r="BI6" s="108" t="s">
        <v>12</v>
      </c>
      <c r="BJ6" s="108" t="s">
        <v>11</v>
      </c>
      <c r="BK6" s="108" t="s">
        <v>12</v>
      </c>
      <c r="BL6" s="108" t="s">
        <v>11</v>
      </c>
      <c r="BM6" s="108" t="s">
        <v>12</v>
      </c>
      <c r="BN6" s="108" t="s">
        <v>11</v>
      </c>
      <c r="BO6" s="108" t="s">
        <v>12</v>
      </c>
      <c r="BP6" s="108"/>
      <c r="BQ6" s="111" t="s">
        <v>10</v>
      </c>
      <c r="BR6" s="97"/>
      <c r="BS6" s="116"/>
      <c r="BT6" s="108" t="s">
        <v>11</v>
      </c>
      <c r="BU6" s="108" t="s">
        <v>12</v>
      </c>
      <c r="BV6" s="108" t="s">
        <v>11</v>
      </c>
      <c r="BW6" s="108" t="s">
        <v>12</v>
      </c>
      <c r="BX6" s="108" t="s">
        <v>11</v>
      </c>
      <c r="BY6" s="108" t="s">
        <v>12</v>
      </c>
      <c r="BZ6" s="108" t="s">
        <v>11</v>
      </c>
      <c r="CA6" s="108" t="s">
        <v>12</v>
      </c>
      <c r="CB6" s="109"/>
      <c r="CC6" s="117" t="s">
        <v>10</v>
      </c>
      <c r="CD6" s="108" t="s">
        <v>11</v>
      </c>
      <c r="CE6" s="108" t="s">
        <v>12</v>
      </c>
      <c r="CF6" s="108" t="s">
        <v>11</v>
      </c>
      <c r="CG6" s="108" t="s">
        <v>12</v>
      </c>
      <c r="CH6" s="108" t="s">
        <v>11</v>
      </c>
      <c r="CI6" s="108" t="s">
        <v>12</v>
      </c>
      <c r="CJ6" s="108" t="s">
        <v>11</v>
      </c>
      <c r="CK6" s="108" t="s">
        <v>12</v>
      </c>
      <c r="CL6" s="108"/>
      <c r="CM6" s="117" t="s">
        <v>10</v>
      </c>
      <c r="CN6" s="81" t="s">
        <v>88</v>
      </c>
      <c r="CO6" s="102"/>
    </row>
    <row r="7" spans="1:93">
      <c r="A7" s="66">
        <v>44257</v>
      </c>
      <c r="B7" s="118">
        <v>0</v>
      </c>
      <c r="C7" s="118">
        <v>2</v>
      </c>
      <c r="D7" s="118">
        <v>0</v>
      </c>
      <c r="E7" s="118">
        <v>0</v>
      </c>
      <c r="F7" s="118">
        <v>2</v>
      </c>
      <c r="G7" s="118">
        <v>0</v>
      </c>
      <c r="H7" s="118">
        <v>0</v>
      </c>
      <c r="I7" s="118">
        <v>0</v>
      </c>
      <c r="J7" s="118">
        <v>6</v>
      </c>
      <c r="K7" s="118">
        <v>10</v>
      </c>
      <c r="L7" s="118">
        <v>0</v>
      </c>
      <c r="M7" s="118">
        <v>2</v>
      </c>
      <c r="N7" s="118">
        <v>0</v>
      </c>
      <c r="O7" s="118">
        <v>0</v>
      </c>
      <c r="P7" s="118">
        <v>2</v>
      </c>
      <c r="Q7" s="118">
        <v>0</v>
      </c>
      <c r="R7" s="118">
        <v>0</v>
      </c>
      <c r="S7" s="118">
        <v>0</v>
      </c>
      <c r="T7" s="118">
        <v>6</v>
      </c>
      <c r="U7" s="118">
        <v>10</v>
      </c>
      <c r="V7" s="119">
        <v>36.31</v>
      </c>
      <c r="W7" s="119">
        <v>0.57999999999999996</v>
      </c>
      <c r="X7" s="119">
        <v>39</v>
      </c>
      <c r="Y7" s="120">
        <v>44257</v>
      </c>
      <c r="Z7" s="119" t="s">
        <v>178</v>
      </c>
      <c r="AA7" s="119">
        <v>0</v>
      </c>
      <c r="AB7" s="119" t="s">
        <v>178</v>
      </c>
      <c r="AC7" s="119" t="s">
        <v>178</v>
      </c>
      <c r="AD7" s="119">
        <v>0</v>
      </c>
      <c r="AE7" s="119" t="s">
        <v>178</v>
      </c>
      <c r="AF7" s="119" t="s">
        <v>178</v>
      </c>
      <c r="AG7" s="119" t="s">
        <v>178</v>
      </c>
      <c r="AH7" s="119">
        <v>0</v>
      </c>
      <c r="AI7" s="119">
        <v>0</v>
      </c>
      <c r="AJ7" s="118">
        <v>0</v>
      </c>
      <c r="AK7" s="118">
        <v>0</v>
      </c>
      <c r="AL7" s="118">
        <v>0</v>
      </c>
      <c r="AM7" s="118">
        <v>0</v>
      </c>
      <c r="AN7" s="118">
        <v>0</v>
      </c>
      <c r="AO7" s="118">
        <v>0</v>
      </c>
      <c r="AP7" s="118">
        <v>0</v>
      </c>
      <c r="AQ7" s="118">
        <v>0</v>
      </c>
      <c r="AR7" s="118">
        <v>0</v>
      </c>
      <c r="AS7" s="118">
        <v>0</v>
      </c>
      <c r="AT7" s="121">
        <v>0</v>
      </c>
      <c r="AU7" s="118"/>
      <c r="AV7" s="118"/>
      <c r="AW7" s="120">
        <f>[2]LWG!AW7</f>
        <v>44257</v>
      </c>
      <c r="AX7" s="122" t="str">
        <f>[2]LWG!AX7</f>
        <v>---</v>
      </c>
      <c r="AY7" s="122" t="str">
        <f>[2]LWG!AY7</f>
        <v>---</v>
      </c>
      <c r="AZ7" s="122" t="str">
        <f>[2]LWG!AZ7</f>
        <v>---</v>
      </c>
      <c r="BA7" s="122" t="str">
        <f>[2]LWG!BA7</f>
        <v>---</v>
      </c>
      <c r="BB7" s="122" t="str">
        <f>[2]LWG!BB7</f>
        <v>---</v>
      </c>
      <c r="BC7" s="122" t="str">
        <f>[2]LWG!BC7</f>
        <v>---</v>
      </c>
      <c r="BD7" s="122" t="str">
        <f>[2]LWG!BD7</f>
        <v>---</v>
      </c>
      <c r="BE7" s="122" t="str">
        <f>[2]LWG!BE7</f>
        <v>---</v>
      </c>
      <c r="BF7" s="122" t="str">
        <f>[2]LWG!BF7</f>
        <v>---</v>
      </c>
      <c r="BG7" s="122">
        <f>[2]LWG!BG7</f>
        <v>0</v>
      </c>
      <c r="BH7" s="122" t="str">
        <f>[2]LWG!BH7</f>
        <v>---</v>
      </c>
      <c r="BI7" s="122" t="str">
        <f>[2]LWG!BI7</f>
        <v>---</v>
      </c>
      <c r="BJ7" s="122" t="str">
        <f>[2]LWG!BJ7</f>
        <v>---</v>
      </c>
      <c r="BK7" s="122" t="str">
        <f>[2]LWG!BK7</f>
        <v>---</v>
      </c>
      <c r="BL7" s="122" t="str">
        <f>[2]LWG!BL7</f>
        <v>---</v>
      </c>
      <c r="BM7" s="122" t="str">
        <f>[2]LWG!BM7</f>
        <v>---</v>
      </c>
      <c r="BN7" s="122" t="str">
        <f>[2]LWG!BN7</f>
        <v>---</v>
      </c>
      <c r="BO7" s="122" t="str">
        <f>[2]LWG!BO7</f>
        <v>---</v>
      </c>
      <c r="BP7" s="122" t="str">
        <f>[2]LWG!BP7</f>
        <v>---</v>
      </c>
      <c r="BQ7" s="122">
        <f>[2]LWG!BQ7</f>
        <v>0</v>
      </c>
      <c r="BR7" s="118"/>
      <c r="BS7" s="123">
        <f>[2]LWG!BS7</f>
        <v>44257</v>
      </c>
      <c r="BT7" s="122">
        <f>[2]LWG!BT7</f>
        <v>0</v>
      </c>
      <c r="BU7" s="122">
        <f>[2]LWG!BU7</f>
        <v>0</v>
      </c>
      <c r="BV7" s="122">
        <f>[2]LWG!BV7</f>
        <v>0</v>
      </c>
      <c r="BW7" s="122">
        <f>[2]LWG!BW7</f>
        <v>0</v>
      </c>
      <c r="BX7" s="122">
        <f>[2]LWG!BX7</f>
        <v>6</v>
      </c>
      <c r="BY7" s="122">
        <f>[2]LWG!BY7</f>
        <v>4</v>
      </c>
      <c r="BZ7" s="122">
        <f>[2]LWG!BZ7</f>
        <v>0</v>
      </c>
      <c r="CA7" s="122">
        <f>[2]LWG!CA7</f>
        <v>0</v>
      </c>
      <c r="CB7" s="122">
        <f>[2]LWG!CB7</f>
        <v>0</v>
      </c>
      <c r="CC7" s="122">
        <f>[2]LWG!CC7</f>
        <v>10</v>
      </c>
      <c r="CD7" s="122">
        <f>[2]LWG!CD7</f>
        <v>0</v>
      </c>
      <c r="CE7" s="122">
        <f>[2]LWG!CE7</f>
        <v>0</v>
      </c>
      <c r="CF7" s="122">
        <f>[2]LWG!CF7</f>
        <v>0</v>
      </c>
      <c r="CG7" s="122">
        <f>[2]LWG!CG7</f>
        <v>0</v>
      </c>
      <c r="CH7" s="122">
        <f>[2]LWG!CH7</f>
        <v>0</v>
      </c>
      <c r="CI7" s="122">
        <f>[2]LWG!CI7</f>
        <v>0</v>
      </c>
      <c r="CJ7" s="122">
        <f>[2]LWG!CJ7</f>
        <v>0</v>
      </c>
      <c r="CK7" s="122">
        <f>[2]LWG!CK7</f>
        <v>0</v>
      </c>
      <c r="CL7" s="122">
        <f>[2]LWG!CL7</f>
        <v>0</v>
      </c>
      <c r="CM7" s="122">
        <f>[2]LWG!CM7</f>
        <v>0</v>
      </c>
      <c r="CN7" s="122">
        <f>[2]LWG!CN7</f>
        <v>0</v>
      </c>
      <c r="CO7" s="102"/>
    </row>
    <row r="8" spans="1:93">
      <c r="A8" s="66">
        <v>44258</v>
      </c>
      <c r="B8" s="118">
        <v>0</v>
      </c>
      <c r="C8" s="118">
        <v>4</v>
      </c>
      <c r="D8" s="118">
        <v>0</v>
      </c>
      <c r="E8" s="118">
        <v>4</v>
      </c>
      <c r="F8" s="118">
        <v>1</v>
      </c>
      <c r="G8" s="118">
        <v>5</v>
      </c>
      <c r="H8" s="118">
        <v>0</v>
      </c>
      <c r="I8" s="118">
        <v>0</v>
      </c>
      <c r="J8" s="118">
        <v>2</v>
      </c>
      <c r="K8" s="118">
        <v>16</v>
      </c>
      <c r="L8" s="118">
        <v>0</v>
      </c>
      <c r="M8" s="118">
        <v>4</v>
      </c>
      <c r="N8" s="118">
        <v>0</v>
      </c>
      <c r="O8" s="118">
        <v>3</v>
      </c>
      <c r="P8" s="118">
        <v>1</v>
      </c>
      <c r="Q8" s="118">
        <v>5</v>
      </c>
      <c r="R8" s="118">
        <v>0</v>
      </c>
      <c r="S8" s="118">
        <v>0</v>
      </c>
      <c r="T8" s="118">
        <v>2</v>
      </c>
      <c r="U8" s="118">
        <v>15</v>
      </c>
      <c r="V8" s="119">
        <v>38.92</v>
      </c>
      <c r="W8" s="119">
        <v>0.57999999999999996</v>
      </c>
      <c r="X8" s="119">
        <v>39</v>
      </c>
      <c r="Y8" s="120">
        <v>44258</v>
      </c>
      <c r="Z8" s="119" t="s">
        <v>178</v>
      </c>
      <c r="AA8" s="119">
        <v>0</v>
      </c>
      <c r="AB8" s="119" t="s">
        <v>178</v>
      </c>
      <c r="AC8" s="119" t="s">
        <v>178</v>
      </c>
      <c r="AD8" s="119">
        <v>0</v>
      </c>
      <c r="AE8" s="119">
        <v>0</v>
      </c>
      <c r="AF8" s="119" t="s">
        <v>178</v>
      </c>
      <c r="AG8" s="119" t="s">
        <v>178</v>
      </c>
      <c r="AH8" s="119">
        <v>0</v>
      </c>
      <c r="AI8" s="119">
        <v>0</v>
      </c>
      <c r="AJ8" s="118">
        <v>0</v>
      </c>
      <c r="AK8" s="118">
        <v>0</v>
      </c>
      <c r="AL8" s="118">
        <v>0</v>
      </c>
      <c r="AM8" s="118">
        <v>1</v>
      </c>
      <c r="AN8" s="118">
        <v>0</v>
      </c>
      <c r="AO8" s="118">
        <v>0</v>
      </c>
      <c r="AP8" s="118">
        <v>0</v>
      </c>
      <c r="AQ8" s="118">
        <v>0</v>
      </c>
      <c r="AR8" s="118">
        <v>0</v>
      </c>
      <c r="AS8" s="118">
        <v>1</v>
      </c>
      <c r="AT8" s="121">
        <v>6.25E-2</v>
      </c>
      <c r="AU8" s="118"/>
      <c r="AV8" s="118"/>
      <c r="AW8" s="120">
        <f>[2]LWG!AW8</f>
        <v>44258</v>
      </c>
      <c r="AX8" s="122" t="str">
        <f>[2]LWG!AX8</f>
        <v>---</v>
      </c>
      <c r="AY8" s="122" t="str">
        <f>[2]LWG!AY8</f>
        <v>---</v>
      </c>
      <c r="AZ8" s="122" t="str">
        <f>[2]LWG!AZ8</f>
        <v>---</v>
      </c>
      <c r="BA8" s="122" t="str">
        <f>[2]LWG!BA8</f>
        <v>---</v>
      </c>
      <c r="BB8" s="122" t="str">
        <f>[2]LWG!BB8</f>
        <v>---</v>
      </c>
      <c r="BC8" s="122" t="str">
        <f>[2]LWG!BC8</f>
        <v>---</v>
      </c>
      <c r="BD8" s="122" t="str">
        <f>[2]LWG!BD8</f>
        <v>---</v>
      </c>
      <c r="BE8" s="122" t="str">
        <f>[2]LWG!BE8</f>
        <v>---</v>
      </c>
      <c r="BF8" s="122" t="str">
        <f>[2]LWG!BF8</f>
        <v>---</v>
      </c>
      <c r="BG8" s="122">
        <f>[2]LWG!BG8</f>
        <v>0</v>
      </c>
      <c r="BH8" s="122" t="str">
        <f>[2]LWG!BH8</f>
        <v>---</v>
      </c>
      <c r="BI8" s="122" t="str">
        <f>[2]LWG!BI8</f>
        <v>---</v>
      </c>
      <c r="BJ8" s="122" t="str">
        <f>[2]LWG!BJ8</f>
        <v>---</v>
      </c>
      <c r="BK8" s="122" t="str">
        <f>[2]LWG!BK8</f>
        <v>---</v>
      </c>
      <c r="BL8" s="122" t="str">
        <f>[2]LWG!BL8</f>
        <v>---</v>
      </c>
      <c r="BM8" s="122" t="str">
        <f>[2]LWG!BM8</f>
        <v>---</v>
      </c>
      <c r="BN8" s="122" t="str">
        <f>[2]LWG!BN8</f>
        <v>---</v>
      </c>
      <c r="BO8" s="122" t="str">
        <f>[2]LWG!BO8</f>
        <v>---</v>
      </c>
      <c r="BP8" s="122" t="str">
        <f>[2]LWG!BP8</f>
        <v>---</v>
      </c>
      <c r="BQ8" s="122">
        <f>[2]LWG!BQ8</f>
        <v>0</v>
      </c>
      <c r="BR8" s="118"/>
      <c r="BS8" s="123">
        <f>[2]LWG!BS8</f>
        <v>44258</v>
      </c>
      <c r="BT8" s="122">
        <f>[2]LWG!BT8</f>
        <v>0</v>
      </c>
      <c r="BU8" s="122">
        <f>[2]LWG!BU8</f>
        <v>0</v>
      </c>
      <c r="BV8" s="122">
        <f>[2]LWG!BV8</f>
        <v>0</v>
      </c>
      <c r="BW8" s="122">
        <f>[2]LWG!BW8</f>
        <v>0</v>
      </c>
      <c r="BX8" s="122">
        <f>[2]LWG!BX8</f>
        <v>4</v>
      </c>
      <c r="BY8" s="122">
        <f>[2]LWG!BY8</f>
        <v>7</v>
      </c>
      <c r="BZ8" s="122">
        <f>[2]LWG!BZ8</f>
        <v>0</v>
      </c>
      <c r="CA8" s="122">
        <f>[2]LWG!CA8</f>
        <v>0</v>
      </c>
      <c r="CB8" s="122">
        <f>[2]LWG!CB8</f>
        <v>0</v>
      </c>
      <c r="CC8" s="122">
        <f>[2]LWG!CC8</f>
        <v>11</v>
      </c>
      <c r="CD8" s="122">
        <f>[2]LWG!CD8</f>
        <v>0</v>
      </c>
      <c r="CE8" s="122">
        <f>[2]LWG!CE8</f>
        <v>0</v>
      </c>
      <c r="CF8" s="122">
        <f>[2]LWG!CF8</f>
        <v>0</v>
      </c>
      <c r="CG8" s="122">
        <f>[2]LWG!CG8</f>
        <v>0</v>
      </c>
      <c r="CH8" s="122">
        <f>[2]LWG!CH8</f>
        <v>1</v>
      </c>
      <c r="CI8" s="122">
        <f>[2]LWG!CI8</f>
        <v>0</v>
      </c>
      <c r="CJ8" s="122">
        <f>[2]LWG!CJ8</f>
        <v>0</v>
      </c>
      <c r="CK8" s="122">
        <f>[2]LWG!CK8</f>
        <v>0</v>
      </c>
      <c r="CL8" s="122">
        <f>[2]LWG!CL8</f>
        <v>0</v>
      </c>
      <c r="CM8" s="122">
        <f>[2]LWG!CM8</f>
        <v>1</v>
      </c>
      <c r="CN8" s="122">
        <f>[2]LWG!CN8</f>
        <v>0</v>
      </c>
      <c r="CO8" s="102"/>
    </row>
    <row r="9" spans="1:93">
      <c r="A9" s="66">
        <v>44259</v>
      </c>
      <c r="B9" s="118">
        <v>0</v>
      </c>
      <c r="C9" s="118">
        <v>9</v>
      </c>
      <c r="D9" s="118">
        <v>0</v>
      </c>
      <c r="E9" s="118">
        <v>0</v>
      </c>
      <c r="F9" s="118">
        <v>4</v>
      </c>
      <c r="G9" s="118">
        <v>11</v>
      </c>
      <c r="H9" s="118">
        <v>0</v>
      </c>
      <c r="I9" s="118">
        <v>0</v>
      </c>
      <c r="J9" s="118">
        <v>0</v>
      </c>
      <c r="K9" s="118">
        <v>24</v>
      </c>
      <c r="L9" s="118">
        <v>0</v>
      </c>
      <c r="M9" s="118">
        <v>9</v>
      </c>
      <c r="N9" s="118">
        <v>0</v>
      </c>
      <c r="O9" s="118">
        <v>0</v>
      </c>
      <c r="P9" s="118">
        <v>4</v>
      </c>
      <c r="Q9" s="118">
        <v>11</v>
      </c>
      <c r="R9" s="118">
        <v>0</v>
      </c>
      <c r="S9" s="118">
        <v>0</v>
      </c>
      <c r="T9" s="118">
        <v>0</v>
      </c>
      <c r="U9" s="118">
        <v>24</v>
      </c>
      <c r="V9" s="119">
        <v>39.58</v>
      </c>
      <c r="W9" s="119">
        <v>0.59</v>
      </c>
      <c r="X9" s="119">
        <v>39</v>
      </c>
      <c r="Y9" s="120">
        <v>44259</v>
      </c>
      <c r="Z9" s="119" t="s">
        <v>178</v>
      </c>
      <c r="AA9" s="119">
        <v>0</v>
      </c>
      <c r="AB9" s="119" t="s">
        <v>178</v>
      </c>
      <c r="AC9" s="119" t="s">
        <v>178</v>
      </c>
      <c r="AD9" s="119">
        <v>0</v>
      </c>
      <c r="AE9" s="119">
        <v>9.1</v>
      </c>
      <c r="AF9" s="119" t="s">
        <v>178</v>
      </c>
      <c r="AG9" s="119" t="s">
        <v>178</v>
      </c>
      <c r="AH9" s="119" t="s">
        <v>178</v>
      </c>
      <c r="AI9" s="119">
        <v>4.2</v>
      </c>
      <c r="AJ9" s="118">
        <v>0</v>
      </c>
      <c r="AK9" s="118">
        <v>0</v>
      </c>
      <c r="AL9" s="118">
        <v>0</v>
      </c>
      <c r="AM9" s="118">
        <v>0</v>
      </c>
      <c r="AN9" s="118">
        <v>0</v>
      </c>
      <c r="AO9" s="118">
        <v>0</v>
      </c>
      <c r="AP9" s="118">
        <v>0</v>
      </c>
      <c r="AQ9" s="118">
        <v>0</v>
      </c>
      <c r="AR9" s="118">
        <v>0</v>
      </c>
      <c r="AS9" s="118">
        <v>0</v>
      </c>
      <c r="AT9" s="121">
        <v>0</v>
      </c>
      <c r="AU9" s="118"/>
      <c r="AV9" s="118"/>
      <c r="AW9" s="120">
        <f>[2]LWG!AW9</f>
        <v>44259</v>
      </c>
      <c r="AX9" s="122" t="str">
        <f>[2]LWG!AX9</f>
        <v>---</v>
      </c>
      <c r="AY9" s="122" t="str">
        <f>[2]LWG!AY9</f>
        <v>---</v>
      </c>
      <c r="AZ9" s="122" t="str">
        <f>[2]LWG!AZ9</f>
        <v>---</v>
      </c>
      <c r="BA9" s="122" t="str">
        <f>[2]LWG!BA9</f>
        <v>---</v>
      </c>
      <c r="BB9" s="122" t="str">
        <f>[2]LWG!BB9</f>
        <v>---</v>
      </c>
      <c r="BC9" s="122" t="str">
        <f>[2]LWG!BC9</f>
        <v>---</v>
      </c>
      <c r="BD9" s="122" t="str">
        <f>[2]LWG!BD9</f>
        <v>---</v>
      </c>
      <c r="BE9" s="122" t="str">
        <f>[2]LWG!BE9</f>
        <v>---</v>
      </c>
      <c r="BF9" s="122" t="str">
        <f>[2]LWG!BF9</f>
        <v>---</v>
      </c>
      <c r="BG9" s="122">
        <f>[2]LWG!BG9</f>
        <v>0</v>
      </c>
      <c r="BH9" s="122" t="str">
        <f>[2]LWG!BH9</f>
        <v>---</v>
      </c>
      <c r="BI9" s="122" t="str">
        <f>[2]LWG!BI9</f>
        <v>---</v>
      </c>
      <c r="BJ9" s="122" t="str">
        <f>[2]LWG!BJ9</f>
        <v>---</v>
      </c>
      <c r="BK9" s="122" t="str">
        <f>[2]LWG!BK9</f>
        <v>---</v>
      </c>
      <c r="BL9" s="122" t="str">
        <f>[2]LWG!BL9</f>
        <v>---</v>
      </c>
      <c r="BM9" s="122" t="str">
        <f>[2]LWG!BM9</f>
        <v>---</v>
      </c>
      <c r="BN9" s="122" t="str">
        <f>[2]LWG!BN9</f>
        <v>---</v>
      </c>
      <c r="BO9" s="122" t="str">
        <f>[2]LWG!BO9</f>
        <v>---</v>
      </c>
      <c r="BP9" s="122" t="str">
        <f>[2]LWG!BP9</f>
        <v>---</v>
      </c>
      <c r="BQ9" s="122">
        <f>[2]LWG!BQ9</f>
        <v>0</v>
      </c>
      <c r="BR9" s="118"/>
      <c r="BS9" s="123">
        <f>[2]LWG!BS9</f>
        <v>44259</v>
      </c>
      <c r="BT9" s="122">
        <f>[2]LWG!BT9</f>
        <v>0</v>
      </c>
      <c r="BU9" s="122">
        <f>[2]LWG!BU9</f>
        <v>0</v>
      </c>
      <c r="BV9" s="122">
        <f>[2]LWG!BV9</f>
        <v>0</v>
      </c>
      <c r="BW9" s="122">
        <f>[2]LWG!BW9</f>
        <v>0</v>
      </c>
      <c r="BX9" s="122">
        <f>[2]LWG!BX9</f>
        <v>5</v>
      </c>
      <c r="BY9" s="122">
        <f>[2]LWG!BY9</f>
        <v>0</v>
      </c>
      <c r="BZ9" s="122">
        <f>[2]LWG!BZ9</f>
        <v>0</v>
      </c>
      <c r="CA9" s="122">
        <f>[2]LWG!CA9</f>
        <v>0</v>
      </c>
      <c r="CB9" s="122">
        <f>[2]LWG!CB9</f>
        <v>0</v>
      </c>
      <c r="CC9" s="122">
        <f>[2]LWG!CC9</f>
        <v>5</v>
      </c>
      <c r="CD9" s="122">
        <f>[2]LWG!CD9</f>
        <v>0</v>
      </c>
      <c r="CE9" s="122">
        <f>[2]LWG!CE9</f>
        <v>0</v>
      </c>
      <c r="CF9" s="122">
        <f>[2]LWG!CF9</f>
        <v>0</v>
      </c>
      <c r="CG9" s="122">
        <f>[2]LWG!CG9</f>
        <v>0</v>
      </c>
      <c r="CH9" s="122">
        <f>[2]LWG!CH9</f>
        <v>1</v>
      </c>
      <c r="CI9" s="122">
        <f>[2]LWG!CI9</f>
        <v>0</v>
      </c>
      <c r="CJ9" s="122">
        <f>[2]LWG!CJ9</f>
        <v>0</v>
      </c>
      <c r="CK9" s="122">
        <f>[2]LWG!CK9</f>
        <v>0</v>
      </c>
      <c r="CL9" s="122">
        <f>[2]LWG!CL9</f>
        <v>0</v>
      </c>
      <c r="CM9" s="122">
        <f>[2]LWG!CM9</f>
        <v>1</v>
      </c>
      <c r="CN9" s="122">
        <f>[2]LWG!CN9</f>
        <v>0</v>
      </c>
      <c r="CO9" s="102"/>
    </row>
    <row r="10" spans="1:93">
      <c r="A10" s="66">
        <v>44260</v>
      </c>
      <c r="B10" s="118">
        <v>0</v>
      </c>
      <c r="C10" s="118">
        <v>6</v>
      </c>
      <c r="D10" s="118">
        <v>0</v>
      </c>
      <c r="E10" s="118">
        <v>0</v>
      </c>
      <c r="F10" s="118">
        <v>1</v>
      </c>
      <c r="G10" s="118">
        <v>4</v>
      </c>
      <c r="H10" s="118">
        <v>0</v>
      </c>
      <c r="I10" s="118">
        <v>0</v>
      </c>
      <c r="J10" s="118">
        <v>0</v>
      </c>
      <c r="K10" s="118">
        <v>11</v>
      </c>
      <c r="L10" s="118">
        <v>0</v>
      </c>
      <c r="M10" s="118">
        <v>6</v>
      </c>
      <c r="N10" s="118">
        <v>0</v>
      </c>
      <c r="O10" s="118">
        <v>0</v>
      </c>
      <c r="P10" s="118">
        <v>1</v>
      </c>
      <c r="Q10" s="118">
        <v>4</v>
      </c>
      <c r="R10" s="118">
        <v>0</v>
      </c>
      <c r="S10" s="118">
        <v>0</v>
      </c>
      <c r="T10" s="118">
        <v>0</v>
      </c>
      <c r="U10" s="118">
        <v>11</v>
      </c>
      <c r="V10" s="119">
        <v>40.619999999999997</v>
      </c>
      <c r="W10" s="119">
        <v>0.57999999999999996</v>
      </c>
      <c r="X10" s="119">
        <v>39.200000000000003</v>
      </c>
      <c r="Y10" s="120">
        <v>44260</v>
      </c>
      <c r="Z10" s="119" t="s">
        <v>178</v>
      </c>
      <c r="AA10" s="119">
        <v>0</v>
      </c>
      <c r="AB10" s="119" t="s">
        <v>178</v>
      </c>
      <c r="AC10" s="119" t="s">
        <v>178</v>
      </c>
      <c r="AD10" s="119">
        <v>0</v>
      </c>
      <c r="AE10" s="119">
        <v>25</v>
      </c>
      <c r="AF10" s="119" t="s">
        <v>178</v>
      </c>
      <c r="AG10" s="119" t="s">
        <v>178</v>
      </c>
      <c r="AH10" s="119" t="s">
        <v>178</v>
      </c>
      <c r="AI10" s="119">
        <v>9.1</v>
      </c>
      <c r="AJ10" s="118">
        <v>0</v>
      </c>
      <c r="AK10" s="118">
        <v>0</v>
      </c>
      <c r="AL10" s="118">
        <v>0</v>
      </c>
      <c r="AM10" s="118">
        <v>0</v>
      </c>
      <c r="AN10" s="118">
        <v>0</v>
      </c>
      <c r="AO10" s="118">
        <v>0</v>
      </c>
      <c r="AP10" s="118">
        <v>0</v>
      </c>
      <c r="AQ10" s="118">
        <v>0</v>
      </c>
      <c r="AR10" s="118">
        <v>0</v>
      </c>
      <c r="AS10" s="118">
        <v>0</v>
      </c>
      <c r="AT10" s="121">
        <v>0</v>
      </c>
      <c r="AU10" s="118"/>
      <c r="AV10" s="118"/>
      <c r="AW10" s="120">
        <f>[2]LWG!AW10</f>
        <v>44260</v>
      </c>
      <c r="AX10" s="122" t="str">
        <f>[2]LWG!AX10</f>
        <v>---</v>
      </c>
      <c r="AY10" s="122" t="str">
        <f>[2]LWG!AY10</f>
        <v>---</v>
      </c>
      <c r="AZ10" s="122" t="str">
        <f>[2]LWG!AZ10</f>
        <v>---</v>
      </c>
      <c r="BA10" s="122" t="str">
        <f>[2]LWG!BA10</f>
        <v>---</v>
      </c>
      <c r="BB10" s="122" t="str">
        <f>[2]LWG!BB10</f>
        <v>---</v>
      </c>
      <c r="BC10" s="122" t="str">
        <f>[2]LWG!BC10</f>
        <v>---</v>
      </c>
      <c r="BD10" s="122" t="str">
        <f>[2]LWG!BD10</f>
        <v>---</v>
      </c>
      <c r="BE10" s="122" t="str">
        <f>[2]LWG!BE10</f>
        <v>---</v>
      </c>
      <c r="BF10" s="122" t="str">
        <f>[2]LWG!BF10</f>
        <v>---</v>
      </c>
      <c r="BG10" s="122">
        <f>[2]LWG!BG10</f>
        <v>0</v>
      </c>
      <c r="BH10" s="122" t="str">
        <f>[2]LWG!BH10</f>
        <v>---</v>
      </c>
      <c r="BI10" s="122" t="str">
        <f>[2]LWG!BI10</f>
        <v>---</v>
      </c>
      <c r="BJ10" s="122" t="str">
        <f>[2]LWG!BJ10</f>
        <v>---</v>
      </c>
      <c r="BK10" s="122" t="str">
        <f>[2]LWG!BK10</f>
        <v>---</v>
      </c>
      <c r="BL10" s="122" t="str">
        <f>[2]LWG!BL10</f>
        <v>---</v>
      </c>
      <c r="BM10" s="122" t="str">
        <f>[2]LWG!BM10</f>
        <v>---</v>
      </c>
      <c r="BN10" s="122" t="str">
        <f>[2]LWG!BN10</f>
        <v>---</v>
      </c>
      <c r="BO10" s="122" t="str">
        <f>[2]LWG!BO10</f>
        <v>---</v>
      </c>
      <c r="BP10" s="122" t="str">
        <f>[2]LWG!BP10</f>
        <v>---</v>
      </c>
      <c r="BQ10" s="122">
        <f>[2]LWG!BQ10</f>
        <v>0</v>
      </c>
      <c r="BR10" s="118"/>
      <c r="BS10" s="123">
        <f>[2]LWG!BS10</f>
        <v>44260</v>
      </c>
      <c r="BT10" s="122">
        <f>[2]LWG!BT10</f>
        <v>0</v>
      </c>
      <c r="BU10" s="122">
        <f>[2]LWG!BU10</f>
        <v>0</v>
      </c>
      <c r="BV10" s="122">
        <f>[2]LWG!BV10</f>
        <v>0</v>
      </c>
      <c r="BW10" s="122">
        <f>[2]LWG!BW10</f>
        <v>0</v>
      </c>
      <c r="BX10" s="122">
        <f>[2]LWG!BX10</f>
        <v>2</v>
      </c>
      <c r="BY10" s="122">
        <f>[2]LWG!BY10</f>
        <v>0</v>
      </c>
      <c r="BZ10" s="122">
        <f>[2]LWG!BZ10</f>
        <v>0</v>
      </c>
      <c r="CA10" s="122">
        <f>[2]LWG!CA10</f>
        <v>0</v>
      </c>
      <c r="CB10" s="122">
        <f>[2]LWG!CB10</f>
        <v>0</v>
      </c>
      <c r="CC10" s="122">
        <f>[2]LWG!CC10</f>
        <v>2</v>
      </c>
      <c r="CD10" s="122">
        <f>[2]LWG!CD10</f>
        <v>0</v>
      </c>
      <c r="CE10" s="122">
        <f>[2]LWG!CE10</f>
        <v>0</v>
      </c>
      <c r="CF10" s="122">
        <f>[2]LWG!CF10</f>
        <v>0</v>
      </c>
      <c r="CG10" s="122">
        <f>[2]LWG!CG10</f>
        <v>0</v>
      </c>
      <c r="CH10" s="122">
        <f>[2]LWG!CH10</f>
        <v>0</v>
      </c>
      <c r="CI10" s="122">
        <f>[2]LWG!CI10</f>
        <v>0</v>
      </c>
      <c r="CJ10" s="122">
        <f>[2]LWG!CJ10</f>
        <v>0</v>
      </c>
      <c r="CK10" s="122">
        <f>[2]LWG!CK10</f>
        <v>0</v>
      </c>
      <c r="CL10" s="122">
        <f>[2]LWG!CL10</f>
        <v>0</v>
      </c>
      <c r="CM10" s="122">
        <f>[2]LWG!CM10</f>
        <v>0</v>
      </c>
      <c r="CN10" s="122">
        <f>[2]LWG!CN10</f>
        <v>0</v>
      </c>
      <c r="CO10" s="102"/>
    </row>
    <row r="11" spans="1:93">
      <c r="A11" s="66">
        <v>44261</v>
      </c>
      <c r="B11" s="118">
        <v>0</v>
      </c>
      <c r="C11" s="118">
        <v>3</v>
      </c>
      <c r="D11" s="118">
        <v>0</v>
      </c>
      <c r="E11" s="118">
        <v>3</v>
      </c>
      <c r="F11" s="118">
        <v>4</v>
      </c>
      <c r="G11" s="118">
        <v>7</v>
      </c>
      <c r="H11" s="118">
        <v>0</v>
      </c>
      <c r="I11" s="118">
        <v>0</v>
      </c>
      <c r="J11" s="118">
        <v>0</v>
      </c>
      <c r="K11" s="118">
        <v>17</v>
      </c>
      <c r="L11" s="118">
        <v>0</v>
      </c>
      <c r="M11" s="118">
        <v>3</v>
      </c>
      <c r="N11" s="118">
        <v>0</v>
      </c>
      <c r="O11" s="118">
        <v>2</v>
      </c>
      <c r="P11" s="118">
        <v>4</v>
      </c>
      <c r="Q11" s="118">
        <v>7</v>
      </c>
      <c r="R11" s="118">
        <v>0</v>
      </c>
      <c r="S11" s="118">
        <v>0</v>
      </c>
      <c r="T11" s="118">
        <v>0</v>
      </c>
      <c r="U11" s="118">
        <v>16</v>
      </c>
      <c r="V11" s="119">
        <v>41.06</v>
      </c>
      <c r="W11" s="119">
        <v>0</v>
      </c>
      <c r="X11" s="119">
        <v>39.9</v>
      </c>
      <c r="Y11" s="120">
        <v>44261</v>
      </c>
      <c r="Z11" s="119" t="s">
        <v>178</v>
      </c>
      <c r="AA11" s="119">
        <v>0</v>
      </c>
      <c r="AB11" s="119" t="s">
        <v>178</v>
      </c>
      <c r="AC11" s="119" t="s">
        <v>178</v>
      </c>
      <c r="AD11" s="119">
        <v>0</v>
      </c>
      <c r="AE11" s="119">
        <v>0</v>
      </c>
      <c r="AF11" s="119" t="s">
        <v>178</v>
      </c>
      <c r="AG11" s="119" t="s">
        <v>178</v>
      </c>
      <c r="AH11" s="119" t="s">
        <v>178</v>
      </c>
      <c r="AI11" s="119">
        <v>0</v>
      </c>
      <c r="AJ11" s="118">
        <v>0</v>
      </c>
      <c r="AK11" s="118">
        <v>0</v>
      </c>
      <c r="AL11" s="118">
        <v>0</v>
      </c>
      <c r="AM11" s="118">
        <v>1</v>
      </c>
      <c r="AN11" s="118">
        <v>0</v>
      </c>
      <c r="AO11" s="118">
        <v>0</v>
      </c>
      <c r="AP11" s="118">
        <v>0</v>
      </c>
      <c r="AQ11" s="118">
        <v>0</v>
      </c>
      <c r="AR11" s="118">
        <v>0</v>
      </c>
      <c r="AS11" s="118">
        <v>1</v>
      </c>
      <c r="AT11" s="121">
        <v>5.8823529411764705E-2</v>
      </c>
      <c r="AU11" s="118"/>
      <c r="AV11" s="118"/>
      <c r="AW11" s="120">
        <f>[2]LWG!AW11</f>
        <v>44261</v>
      </c>
      <c r="AX11" s="122" t="str">
        <f>[2]LWG!AX11</f>
        <v>---</v>
      </c>
      <c r="AY11" s="122" t="str">
        <f>[2]LWG!AY11</f>
        <v>---</v>
      </c>
      <c r="AZ11" s="122" t="str">
        <f>[2]LWG!AZ11</f>
        <v>---</v>
      </c>
      <c r="BA11" s="122" t="str">
        <f>[2]LWG!BA11</f>
        <v>---</v>
      </c>
      <c r="BB11" s="122" t="str">
        <f>[2]LWG!BB11</f>
        <v>---</v>
      </c>
      <c r="BC11" s="122" t="str">
        <f>[2]LWG!BC11</f>
        <v>---</v>
      </c>
      <c r="BD11" s="122" t="str">
        <f>[2]LWG!BD11</f>
        <v>---</v>
      </c>
      <c r="BE11" s="122" t="str">
        <f>[2]LWG!BE11</f>
        <v>---</v>
      </c>
      <c r="BF11" s="122" t="str">
        <f>[2]LWG!BF11</f>
        <v>---</v>
      </c>
      <c r="BG11" s="122">
        <f>[2]LWG!BG11</f>
        <v>0</v>
      </c>
      <c r="BH11" s="122" t="str">
        <f>[2]LWG!BH11</f>
        <v>---</v>
      </c>
      <c r="BI11" s="122" t="str">
        <f>[2]LWG!BI11</f>
        <v>---</v>
      </c>
      <c r="BJ11" s="122" t="str">
        <f>[2]LWG!BJ11</f>
        <v>---</v>
      </c>
      <c r="BK11" s="122" t="str">
        <f>[2]LWG!BK11</f>
        <v>---</v>
      </c>
      <c r="BL11" s="122" t="str">
        <f>[2]LWG!BL11</f>
        <v>---</v>
      </c>
      <c r="BM11" s="122" t="str">
        <f>[2]LWG!BM11</f>
        <v>---</v>
      </c>
      <c r="BN11" s="122" t="str">
        <f>[2]LWG!BN11</f>
        <v>---</v>
      </c>
      <c r="BO11" s="122" t="str">
        <f>[2]LWG!BO11</f>
        <v>---</v>
      </c>
      <c r="BP11" s="122" t="str">
        <f>[2]LWG!BP11</f>
        <v>---</v>
      </c>
      <c r="BQ11" s="122">
        <f>[2]LWG!BQ11</f>
        <v>0</v>
      </c>
      <c r="BR11" s="118"/>
      <c r="BS11" s="123">
        <f>[2]LWG!BS11</f>
        <v>44261</v>
      </c>
      <c r="BT11" s="122">
        <f>[2]LWG!BT11</f>
        <v>0</v>
      </c>
      <c r="BU11" s="122">
        <f>[2]LWG!BU11</f>
        <v>0</v>
      </c>
      <c r="BV11" s="122">
        <f>[2]LWG!BV11</f>
        <v>0</v>
      </c>
      <c r="BW11" s="122">
        <f>[2]LWG!BW11</f>
        <v>0</v>
      </c>
      <c r="BX11" s="122">
        <f>[2]LWG!BX11</f>
        <v>4</v>
      </c>
      <c r="BY11" s="122">
        <f>[2]LWG!BY11</f>
        <v>1</v>
      </c>
      <c r="BZ11" s="122">
        <f>[2]LWG!BZ11</f>
        <v>0</v>
      </c>
      <c r="CA11" s="122">
        <f>[2]LWG!CA11</f>
        <v>0</v>
      </c>
      <c r="CB11" s="122">
        <f>[2]LWG!CB11</f>
        <v>0</v>
      </c>
      <c r="CC11" s="122">
        <f>[2]LWG!CC11</f>
        <v>5</v>
      </c>
      <c r="CD11" s="122">
        <f>[2]LWG!CD11</f>
        <v>0</v>
      </c>
      <c r="CE11" s="122">
        <f>[2]LWG!CE11</f>
        <v>0</v>
      </c>
      <c r="CF11" s="122">
        <f>[2]LWG!CF11</f>
        <v>0</v>
      </c>
      <c r="CG11" s="122">
        <f>[2]LWG!CG11</f>
        <v>0</v>
      </c>
      <c r="CH11" s="122">
        <f>[2]LWG!CH11</f>
        <v>0</v>
      </c>
      <c r="CI11" s="122">
        <f>[2]LWG!CI11</f>
        <v>0</v>
      </c>
      <c r="CJ11" s="122">
        <f>[2]LWG!CJ11</f>
        <v>0</v>
      </c>
      <c r="CK11" s="122">
        <f>[2]LWG!CK11</f>
        <v>0</v>
      </c>
      <c r="CL11" s="122">
        <f>[2]LWG!CL11</f>
        <v>0</v>
      </c>
      <c r="CM11" s="122">
        <f>[2]LWG!CM11</f>
        <v>0</v>
      </c>
      <c r="CN11" s="122">
        <f>[2]LWG!CN11</f>
        <v>0</v>
      </c>
      <c r="CO11" s="102"/>
    </row>
    <row r="12" spans="1:93">
      <c r="A12" s="66">
        <v>44262</v>
      </c>
      <c r="B12" s="118">
        <v>0</v>
      </c>
      <c r="C12" s="118">
        <v>3</v>
      </c>
      <c r="D12" s="118">
        <v>0</v>
      </c>
      <c r="E12" s="118">
        <v>0</v>
      </c>
      <c r="F12" s="118">
        <v>0</v>
      </c>
      <c r="G12" s="118">
        <v>5</v>
      </c>
      <c r="H12" s="118">
        <v>0</v>
      </c>
      <c r="I12" s="118">
        <v>0</v>
      </c>
      <c r="J12" s="118">
        <v>0</v>
      </c>
      <c r="K12" s="118">
        <v>8</v>
      </c>
      <c r="L12" s="118">
        <v>0</v>
      </c>
      <c r="M12" s="118">
        <v>3</v>
      </c>
      <c r="N12" s="118">
        <v>0</v>
      </c>
      <c r="O12" s="118">
        <v>0</v>
      </c>
      <c r="P12" s="118">
        <v>0</v>
      </c>
      <c r="Q12" s="118">
        <v>5</v>
      </c>
      <c r="R12" s="118">
        <v>0</v>
      </c>
      <c r="S12" s="118">
        <v>0</v>
      </c>
      <c r="T12" s="118">
        <v>0</v>
      </c>
      <c r="U12" s="118">
        <v>8</v>
      </c>
      <c r="V12" s="119">
        <v>42.3</v>
      </c>
      <c r="W12" s="119">
        <v>0.59</v>
      </c>
      <c r="X12" s="119">
        <v>40.299999999999997</v>
      </c>
      <c r="Y12" s="120">
        <v>44262</v>
      </c>
      <c r="Z12" s="119" t="s">
        <v>178</v>
      </c>
      <c r="AA12" s="119">
        <v>0</v>
      </c>
      <c r="AB12" s="119" t="s">
        <v>178</v>
      </c>
      <c r="AC12" s="119" t="s">
        <v>178</v>
      </c>
      <c r="AD12" s="119" t="s">
        <v>178</v>
      </c>
      <c r="AE12" s="119">
        <v>0</v>
      </c>
      <c r="AF12" s="119" t="s">
        <v>178</v>
      </c>
      <c r="AG12" s="119" t="s">
        <v>178</v>
      </c>
      <c r="AH12" s="119" t="s">
        <v>178</v>
      </c>
      <c r="AI12" s="119">
        <v>0</v>
      </c>
      <c r="AJ12" s="118">
        <v>0</v>
      </c>
      <c r="AK12" s="118">
        <v>0</v>
      </c>
      <c r="AL12" s="118">
        <v>0</v>
      </c>
      <c r="AM12" s="118">
        <v>0</v>
      </c>
      <c r="AN12" s="118">
        <v>0</v>
      </c>
      <c r="AO12" s="118">
        <v>0</v>
      </c>
      <c r="AP12" s="118">
        <v>0</v>
      </c>
      <c r="AQ12" s="118">
        <v>0</v>
      </c>
      <c r="AR12" s="118">
        <v>0</v>
      </c>
      <c r="AS12" s="118">
        <v>0</v>
      </c>
      <c r="AT12" s="121">
        <v>0</v>
      </c>
      <c r="AU12" s="118"/>
      <c r="AV12" s="118"/>
      <c r="AW12" s="120">
        <f>[2]LWG!AW12</f>
        <v>44262</v>
      </c>
      <c r="AX12" s="122" t="str">
        <f>[2]LWG!AX12</f>
        <v>---</v>
      </c>
      <c r="AY12" s="122" t="str">
        <f>[2]LWG!AY12</f>
        <v>---</v>
      </c>
      <c r="AZ12" s="122" t="str">
        <f>[2]LWG!AZ12</f>
        <v>---</v>
      </c>
      <c r="BA12" s="122" t="str">
        <f>[2]LWG!BA12</f>
        <v>---</v>
      </c>
      <c r="BB12" s="122" t="str">
        <f>[2]LWG!BB12</f>
        <v>---</v>
      </c>
      <c r="BC12" s="122" t="str">
        <f>[2]LWG!BC12</f>
        <v>---</v>
      </c>
      <c r="BD12" s="122" t="str">
        <f>[2]LWG!BD12</f>
        <v>---</v>
      </c>
      <c r="BE12" s="122" t="str">
        <f>[2]LWG!BE12</f>
        <v>---</v>
      </c>
      <c r="BF12" s="122" t="str">
        <f>[2]LWG!BF12</f>
        <v>---</v>
      </c>
      <c r="BG12" s="122">
        <f>[2]LWG!BG12</f>
        <v>0</v>
      </c>
      <c r="BH12" s="122" t="str">
        <f>[2]LWG!BH12</f>
        <v>---</v>
      </c>
      <c r="BI12" s="122" t="str">
        <f>[2]LWG!BI12</f>
        <v>---</v>
      </c>
      <c r="BJ12" s="122" t="str">
        <f>[2]LWG!BJ12</f>
        <v>---</v>
      </c>
      <c r="BK12" s="122" t="str">
        <f>[2]LWG!BK12</f>
        <v>---</v>
      </c>
      <c r="BL12" s="122" t="str">
        <f>[2]LWG!BL12</f>
        <v>---</v>
      </c>
      <c r="BM12" s="122" t="str">
        <f>[2]LWG!BM12</f>
        <v>---</v>
      </c>
      <c r="BN12" s="122" t="str">
        <f>[2]LWG!BN12</f>
        <v>---</v>
      </c>
      <c r="BO12" s="122" t="str">
        <f>[2]LWG!BO12</f>
        <v>---</v>
      </c>
      <c r="BP12" s="122" t="str">
        <f>[2]LWG!BP12</f>
        <v>---</v>
      </c>
      <c r="BQ12" s="122">
        <f>[2]LWG!BQ12</f>
        <v>0</v>
      </c>
      <c r="BR12" s="118"/>
      <c r="BS12" s="123">
        <f>[2]LWG!BS12</f>
        <v>44262</v>
      </c>
      <c r="BT12" s="122">
        <f>[2]LWG!BT12</f>
        <v>0</v>
      </c>
      <c r="BU12" s="122">
        <f>[2]LWG!BU12</f>
        <v>0</v>
      </c>
      <c r="BV12" s="122">
        <f>[2]LWG!BV12</f>
        <v>0</v>
      </c>
      <c r="BW12" s="122">
        <f>[2]LWG!BW12</f>
        <v>0</v>
      </c>
      <c r="BX12" s="122">
        <f>[2]LWG!BX12</f>
        <v>0</v>
      </c>
      <c r="BY12" s="122">
        <f>[2]LWG!BY12</f>
        <v>1</v>
      </c>
      <c r="BZ12" s="122">
        <f>[2]LWG!BZ12</f>
        <v>0</v>
      </c>
      <c r="CA12" s="122">
        <f>[2]LWG!CA12</f>
        <v>0</v>
      </c>
      <c r="CB12" s="122">
        <f>[2]LWG!CB12</f>
        <v>0</v>
      </c>
      <c r="CC12" s="122">
        <f>[2]LWG!CC12</f>
        <v>1</v>
      </c>
      <c r="CD12" s="122">
        <f>[2]LWG!CD12</f>
        <v>0</v>
      </c>
      <c r="CE12" s="122">
        <f>[2]LWG!CE12</f>
        <v>0</v>
      </c>
      <c r="CF12" s="122">
        <f>[2]LWG!CF12</f>
        <v>0</v>
      </c>
      <c r="CG12" s="122">
        <f>[2]LWG!CG12</f>
        <v>0</v>
      </c>
      <c r="CH12" s="122">
        <f>[2]LWG!CH12</f>
        <v>0</v>
      </c>
      <c r="CI12" s="122">
        <f>[2]LWG!CI12</f>
        <v>0</v>
      </c>
      <c r="CJ12" s="122">
        <f>[2]LWG!CJ12</f>
        <v>0</v>
      </c>
      <c r="CK12" s="122">
        <f>[2]LWG!CK12</f>
        <v>0</v>
      </c>
      <c r="CL12" s="122">
        <f>[2]LWG!CL12</f>
        <v>0</v>
      </c>
      <c r="CM12" s="122">
        <f>[2]LWG!CM12</f>
        <v>0</v>
      </c>
      <c r="CN12" s="122">
        <f>[2]LWG!CN12</f>
        <v>0</v>
      </c>
      <c r="CO12" s="102"/>
    </row>
    <row r="13" spans="1:93">
      <c r="A13" s="66">
        <v>44263</v>
      </c>
      <c r="B13" s="118">
        <v>1</v>
      </c>
      <c r="C13" s="118">
        <v>4</v>
      </c>
      <c r="D13" s="118">
        <v>0</v>
      </c>
      <c r="E13" s="118">
        <v>6</v>
      </c>
      <c r="F13" s="118">
        <v>3</v>
      </c>
      <c r="G13" s="118">
        <v>6</v>
      </c>
      <c r="H13" s="118">
        <v>0</v>
      </c>
      <c r="I13" s="118">
        <v>0</v>
      </c>
      <c r="J13" s="118">
        <v>0</v>
      </c>
      <c r="K13" s="118">
        <v>20</v>
      </c>
      <c r="L13" s="118">
        <v>1</v>
      </c>
      <c r="M13" s="118">
        <v>4</v>
      </c>
      <c r="N13" s="118">
        <v>0</v>
      </c>
      <c r="O13" s="118">
        <v>6</v>
      </c>
      <c r="P13" s="118">
        <v>3</v>
      </c>
      <c r="Q13" s="118">
        <v>6</v>
      </c>
      <c r="R13" s="118">
        <v>0</v>
      </c>
      <c r="S13" s="118">
        <v>0</v>
      </c>
      <c r="T13" s="118">
        <v>0</v>
      </c>
      <c r="U13" s="118">
        <v>20</v>
      </c>
      <c r="V13" s="119">
        <v>42.26</v>
      </c>
      <c r="W13" s="119">
        <v>0.6</v>
      </c>
      <c r="X13" s="119">
        <v>40.799999999999997</v>
      </c>
      <c r="Y13" s="120">
        <v>44263</v>
      </c>
      <c r="Z13" s="119">
        <v>0</v>
      </c>
      <c r="AA13" s="119">
        <v>0</v>
      </c>
      <c r="AB13" s="119" t="s">
        <v>178</v>
      </c>
      <c r="AC13" s="119" t="s">
        <v>178</v>
      </c>
      <c r="AD13" s="119">
        <v>0</v>
      </c>
      <c r="AE13" s="119">
        <v>0</v>
      </c>
      <c r="AF13" s="119" t="s">
        <v>178</v>
      </c>
      <c r="AG13" s="119" t="s">
        <v>178</v>
      </c>
      <c r="AH13" s="119" t="s">
        <v>178</v>
      </c>
      <c r="AI13" s="119">
        <v>0</v>
      </c>
      <c r="AJ13" s="118">
        <v>0</v>
      </c>
      <c r="AK13" s="118">
        <v>0</v>
      </c>
      <c r="AL13" s="118">
        <v>0</v>
      </c>
      <c r="AM13" s="118">
        <v>0</v>
      </c>
      <c r="AN13" s="118">
        <v>0</v>
      </c>
      <c r="AO13" s="118">
        <v>0</v>
      </c>
      <c r="AP13" s="118">
        <v>0</v>
      </c>
      <c r="AQ13" s="118">
        <v>0</v>
      </c>
      <c r="AR13" s="118">
        <v>0</v>
      </c>
      <c r="AS13" s="118">
        <v>0</v>
      </c>
      <c r="AT13" s="121">
        <v>0</v>
      </c>
      <c r="AU13" s="118"/>
      <c r="AV13" s="118"/>
      <c r="AW13" s="120">
        <f>[2]LWG!AW13</f>
        <v>44263</v>
      </c>
      <c r="AX13" s="122" t="str">
        <f>[2]LWG!AX13</f>
        <v>---</v>
      </c>
      <c r="AY13" s="122" t="str">
        <f>[2]LWG!AY13</f>
        <v>---</v>
      </c>
      <c r="AZ13" s="122" t="str">
        <f>[2]LWG!AZ13</f>
        <v>---</v>
      </c>
      <c r="BA13" s="122" t="str">
        <f>[2]LWG!BA13</f>
        <v>---</v>
      </c>
      <c r="BB13" s="122" t="str">
        <f>[2]LWG!BB13</f>
        <v>---</v>
      </c>
      <c r="BC13" s="122" t="str">
        <f>[2]LWG!BC13</f>
        <v>---</v>
      </c>
      <c r="BD13" s="122" t="str">
        <f>[2]LWG!BD13</f>
        <v>---</v>
      </c>
      <c r="BE13" s="122" t="str">
        <f>[2]LWG!BE13</f>
        <v>---</v>
      </c>
      <c r="BF13" s="122" t="str">
        <f>[2]LWG!BF13</f>
        <v>---</v>
      </c>
      <c r="BG13" s="122">
        <f>[2]LWG!BG13</f>
        <v>0</v>
      </c>
      <c r="BH13" s="122" t="str">
        <f>[2]LWG!BH13</f>
        <v>---</v>
      </c>
      <c r="BI13" s="122" t="str">
        <f>[2]LWG!BI13</f>
        <v>---</v>
      </c>
      <c r="BJ13" s="122" t="str">
        <f>[2]LWG!BJ13</f>
        <v>---</v>
      </c>
      <c r="BK13" s="122" t="str">
        <f>[2]LWG!BK13</f>
        <v>---</v>
      </c>
      <c r="BL13" s="122" t="str">
        <f>[2]LWG!BL13</f>
        <v>---</v>
      </c>
      <c r="BM13" s="122" t="str">
        <f>[2]LWG!BM13</f>
        <v>---</v>
      </c>
      <c r="BN13" s="122" t="str">
        <f>[2]LWG!BN13</f>
        <v>---</v>
      </c>
      <c r="BO13" s="122" t="str">
        <f>[2]LWG!BO13</f>
        <v>---</v>
      </c>
      <c r="BP13" s="122" t="str">
        <f>[2]LWG!BP13</f>
        <v>---</v>
      </c>
      <c r="BQ13" s="122">
        <f>[2]LWG!BQ13</f>
        <v>0</v>
      </c>
      <c r="BR13" s="118"/>
      <c r="BS13" s="123">
        <f>[2]LWG!BS13</f>
        <v>44263</v>
      </c>
      <c r="BT13" s="122">
        <f>[2]LWG!BT13</f>
        <v>0</v>
      </c>
      <c r="BU13" s="122">
        <f>[2]LWG!BU13</f>
        <v>0</v>
      </c>
      <c r="BV13" s="122">
        <f>[2]LWG!BV13</f>
        <v>0</v>
      </c>
      <c r="BW13" s="122">
        <f>[2]LWG!BW13</f>
        <v>0</v>
      </c>
      <c r="BX13" s="122">
        <f>[2]LWG!BX13</f>
        <v>1</v>
      </c>
      <c r="BY13" s="122">
        <f>[2]LWG!BY13</f>
        <v>3</v>
      </c>
      <c r="BZ13" s="122">
        <f>[2]LWG!BZ13</f>
        <v>0</v>
      </c>
      <c r="CA13" s="122">
        <f>[2]LWG!CA13</f>
        <v>0</v>
      </c>
      <c r="CB13" s="122">
        <f>[2]LWG!CB13</f>
        <v>0</v>
      </c>
      <c r="CC13" s="122">
        <f>[2]LWG!CC13</f>
        <v>4</v>
      </c>
      <c r="CD13" s="122">
        <f>[2]LWG!CD13</f>
        <v>0</v>
      </c>
      <c r="CE13" s="122">
        <f>[2]LWG!CE13</f>
        <v>0</v>
      </c>
      <c r="CF13" s="122">
        <f>[2]LWG!CF13</f>
        <v>0</v>
      </c>
      <c r="CG13" s="122">
        <f>[2]LWG!CG13</f>
        <v>0</v>
      </c>
      <c r="CH13" s="122">
        <f>[2]LWG!CH13</f>
        <v>0</v>
      </c>
      <c r="CI13" s="122">
        <f>[2]LWG!CI13</f>
        <v>1</v>
      </c>
      <c r="CJ13" s="122">
        <f>[2]LWG!CJ13</f>
        <v>0</v>
      </c>
      <c r="CK13" s="122">
        <f>[2]LWG!CK13</f>
        <v>0</v>
      </c>
      <c r="CL13" s="122">
        <f>[2]LWG!CL13</f>
        <v>0</v>
      </c>
      <c r="CM13" s="122">
        <f>[2]LWG!CM13</f>
        <v>1</v>
      </c>
      <c r="CN13" s="122">
        <f>[2]LWG!CN13</f>
        <v>0</v>
      </c>
      <c r="CO13" s="102"/>
    </row>
    <row r="14" spans="1:93">
      <c r="A14" s="66">
        <v>44264</v>
      </c>
      <c r="B14" s="118">
        <v>1</v>
      </c>
      <c r="C14" s="118">
        <v>4</v>
      </c>
      <c r="D14" s="118">
        <v>0</v>
      </c>
      <c r="E14" s="118">
        <v>4</v>
      </c>
      <c r="F14" s="118">
        <v>2</v>
      </c>
      <c r="G14" s="118">
        <v>7</v>
      </c>
      <c r="H14" s="118">
        <v>0</v>
      </c>
      <c r="I14" s="118">
        <v>0</v>
      </c>
      <c r="J14" s="118">
        <v>0</v>
      </c>
      <c r="K14" s="118">
        <v>18</v>
      </c>
      <c r="L14" s="118">
        <v>1</v>
      </c>
      <c r="M14" s="118">
        <v>4</v>
      </c>
      <c r="N14" s="118">
        <v>0</v>
      </c>
      <c r="O14" s="118">
        <v>2</v>
      </c>
      <c r="P14" s="118">
        <v>2</v>
      </c>
      <c r="Q14" s="118">
        <v>7</v>
      </c>
      <c r="R14" s="118">
        <v>0</v>
      </c>
      <c r="S14" s="118">
        <v>0</v>
      </c>
      <c r="T14" s="118">
        <v>0</v>
      </c>
      <c r="U14" s="118">
        <v>16</v>
      </c>
      <c r="V14" s="119">
        <v>42.33</v>
      </c>
      <c r="W14" s="119">
        <v>0.57999999999999996</v>
      </c>
      <c r="X14" s="119">
        <v>41</v>
      </c>
      <c r="Y14" s="120">
        <v>44264</v>
      </c>
      <c r="Z14" s="119">
        <v>0</v>
      </c>
      <c r="AA14" s="119">
        <v>0</v>
      </c>
      <c r="AB14" s="119" t="s">
        <v>178</v>
      </c>
      <c r="AC14" s="119" t="s">
        <v>178</v>
      </c>
      <c r="AD14" s="119">
        <v>0</v>
      </c>
      <c r="AE14" s="119">
        <v>0</v>
      </c>
      <c r="AF14" s="119" t="s">
        <v>178</v>
      </c>
      <c r="AG14" s="119" t="s">
        <v>178</v>
      </c>
      <c r="AH14" s="119" t="s">
        <v>178</v>
      </c>
      <c r="AI14" s="119">
        <v>0</v>
      </c>
      <c r="AJ14" s="118">
        <v>0</v>
      </c>
      <c r="AK14" s="118">
        <v>0</v>
      </c>
      <c r="AL14" s="118">
        <v>0</v>
      </c>
      <c r="AM14" s="118">
        <v>2</v>
      </c>
      <c r="AN14" s="118">
        <v>0</v>
      </c>
      <c r="AO14" s="118">
        <v>0</v>
      </c>
      <c r="AP14" s="118">
        <v>0</v>
      </c>
      <c r="AQ14" s="118">
        <v>0</v>
      </c>
      <c r="AR14" s="118">
        <v>0</v>
      </c>
      <c r="AS14" s="118">
        <v>2</v>
      </c>
      <c r="AT14" s="121">
        <v>0.1111111111111111</v>
      </c>
      <c r="AU14" s="118"/>
      <c r="AV14" s="118"/>
      <c r="AW14" s="120">
        <f>[2]LWG!AW14</f>
        <v>44264</v>
      </c>
      <c r="AX14" s="122" t="str">
        <f>[2]LWG!AX14</f>
        <v>---</v>
      </c>
      <c r="AY14" s="122" t="str">
        <f>[2]LWG!AY14</f>
        <v>---</v>
      </c>
      <c r="AZ14" s="122" t="str">
        <f>[2]LWG!AZ14</f>
        <v>---</v>
      </c>
      <c r="BA14" s="122" t="str">
        <f>[2]LWG!BA14</f>
        <v>---</v>
      </c>
      <c r="BB14" s="122" t="str">
        <f>[2]LWG!BB14</f>
        <v>---</v>
      </c>
      <c r="BC14" s="122" t="str">
        <f>[2]LWG!BC14</f>
        <v>---</v>
      </c>
      <c r="BD14" s="122" t="str">
        <f>[2]LWG!BD14</f>
        <v>---</v>
      </c>
      <c r="BE14" s="122" t="str">
        <f>[2]LWG!BE14</f>
        <v>---</v>
      </c>
      <c r="BF14" s="122" t="str">
        <f>[2]LWG!BF14</f>
        <v>---</v>
      </c>
      <c r="BG14" s="122">
        <f>[2]LWG!BG14</f>
        <v>0</v>
      </c>
      <c r="BH14" s="122" t="str">
        <f>[2]LWG!BH14</f>
        <v>---</v>
      </c>
      <c r="BI14" s="122" t="str">
        <f>[2]LWG!BI14</f>
        <v>---</v>
      </c>
      <c r="BJ14" s="122" t="str">
        <f>[2]LWG!BJ14</f>
        <v>---</v>
      </c>
      <c r="BK14" s="122" t="str">
        <f>[2]LWG!BK14</f>
        <v>---</v>
      </c>
      <c r="BL14" s="122" t="str">
        <f>[2]LWG!BL14</f>
        <v>---</v>
      </c>
      <c r="BM14" s="122" t="str">
        <f>[2]LWG!BM14</f>
        <v>---</v>
      </c>
      <c r="BN14" s="122" t="str">
        <f>[2]LWG!BN14</f>
        <v>---</v>
      </c>
      <c r="BO14" s="122" t="str">
        <f>[2]LWG!BO14</f>
        <v>---</v>
      </c>
      <c r="BP14" s="122" t="str">
        <f>[2]LWG!BP14</f>
        <v>---</v>
      </c>
      <c r="BQ14" s="122">
        <f>[2]LWG!BQ14</f>
        <v>0</v>
      </c>
      <c r="BR14" s="118"/>
      <c r="BS14" s="123">
        <f>[2]LWG!BS14</f>
        <v>44264</v>
      </c>
      <c r="BT14" s="122">
        <f>[2]LWG!BT14</f>
        <v>0</v>
      </c>
      <c r="BU14" s="122">
        <f>[2]LWG!BU14</f>
        <v>0</v>
      </c>
      <c r="BV14" s="122">
        <f>[2]LWG!BV14</f>
        <v>0</v>
      </c>
      <c r="BW14" s="122">
        <f>[2]LWG!BW14</f>
        <v>0</v>
      </c>
      <c r="BX14" s="122">
        <f>[2]LWG!BX14</f>
        <v>0</v>
      </c>
      <c r="BY14" s="122">
        <f>[2]LWG!BY14</f>
        <v>1</v>
      </c>
      <c r="BZ14" s="122">
        <f>[2]LWG!BZ14</f>
        <v>0</v>
      </c>
      <c r="CA14" s="122">
        <f>[2]LWG!CA14</f>
        <v>0</v>
      </c>
      <c r="CB14" s="122">
        <f>[2]LWG!CB14</f>
        <v>0</v>
      </c>
      <c r="CC14" s="122">
        <f>[2]LWG!CC14</f>
        <v>1</v>
      </c>
      <c r="CD14" s="122">
        <f>[2]LWG!CD14</f>
        <v>0</v>
      </c>
      <c r="CE14" s="122">
        <f>[2]LWG!CE14</f>
        <v>0</v>
      </c>
      <c r="CF14" s="122">
        <f>[2]LWG!CF14</f>
        <v>0</v>
      </c>
      <c r="CG14" s="122">
        <f>[2]LWG!CG14</f>
        <v>0</v>
      </c>
      <c r="CH14" s="122">
        <f>[2]LWG!CH14</f>
        <v>0</v>
      </c>
      <c r="CI14" s="122">
        <f>[2]LWG!CI14</f>
        <v>0</v>
      </c>
      <c r="CJ14" s="122">
        <f>[2]LWG!CJ14</f>
        <v>0</v>
      </c>
      <c r="CK14" s="122">
        <f>[2]LWG!CK14</f>
        <v>0</v>
      </c>
      <c r="CL14" s="122">
        <f>[2]LWG!CL14</f>
        <v>0</v>
      </c>
      <c r="CM14" s="122">
        <f>[2]LWG!CM14</f>
        <v>0</v>
      </c>
      <c r="CN14" s="122">
        <f>[2]LWG!CN14</f>
        <v>0</v>
      </c>
      <c r="CO14" s="102"/>
    </row>
    <row r="15" spans="1:93">
      <c r="A15" s="66">
        <v>44265</v>
      </c>
      <c r="B15" s="118">
        <v>0</v>
      </c>
      <c r="C15" s="118">
        <v>3</v>
      </c>
      <c r="D15" s="118">
        <v>0</v>
      </c>
      <c r="E15" s="118">
        <v>2</v>
      </c>
      <c r="F15" s="118">
        <v>2</v>
      </c>
      <c r="G15" s="118">
        <v>7</v>
      </c>
      <c r="H15" s="118">
        <v>0</v>
      </c>
      <c r="I15" s="118">
        <v>0</v>
      </c>
      <c r="J15" s="118">
        <v>0</v>
      </c>
      <c r="K15" s="118">
        <v>14</v>
      </c>
      <c r="L15" s="118">
        <v>0</v>
      </c>
      <c r="M15" s="118">
        <v>3</v>
      </c>
      <c r="N15" s="118">
        <v>0</v>
      </c>
      <c r="O15" s="118">
        <v>2</v>
      </c>
      <c r="P15" s="118">
        <v>2</v>
      </c>
      <c r="Q15" s="118">
        <v>7</v>
      </c>
      <c r="R15" s="118">
        <v>0</v>
      </c>
      <c r="S15" s="118">
        <v>0</v>
      </c>
      <c r="T15" s="118">
        <v>0</v>
      </c>
      <c r="U15" s="118">
        <v>14</v>
      </c>
      <c r="V15" s="119">
        <v>43</v>
      </c>
      <c r="W15" s="119">
        <v>0.57999999999999996</v>
      </c>
      <c r="X15" s="119">
        <v>41</v>
      </c>
      <c r="Y15" s="120">
        <v>44265</v>
      </c>
      <c r="Z15" s="119" t="s">
        <v>178</v>
      </c>
      <c r="AA15" s="119">
        <v>0</v>
      </c>
      <c r="AB15" s="119" t="s">
        <v>178</v>
      </c>
      <c r="AC15" s="119" t="s">
        <v>178</v>
      </c>
      <c r="AD15" s="119">
        <v>0</v>
      </c>
      <c r="AE15" s="119">
        <v>14.3</v>
      </c>
      <c r="AF15" s="119" t="s">
        <v>178</v>
      </c>
      <c r="AG15" s="119" t="s">
        <v>178</v>
      </c>
      <c r="AH15" s="119" t="s">
        <v>178</v>
      </c>
      <c r="AI15" s="119">
        <v>8.3000000000000007</v>
      </c>
      <c r="AJ15" s="118">
        <v>0</v>
      </c>
      <c r="AK15" s="118">
        <v>0</v>
      </c>
      <c r="AL15" s="118">
        <v>0</v>
      </c>
      <c r="AM15" s="118">
        <v>0</v>
      </c>
      <c r="AN15" s="118">
        <v>0</v>
      </c>
      <c r="AO15" s="118">
        <v>0</v>
      </c>
      <c r="AP15" s="118">
        <v>0</v>
      </c>
      <c r="AQ15" s="118">
        <v>0</v>
      </c>
      <c r="AR15" s="118">
        <v>0</v>
      </c>
      <c r="AS15" s="118">
        <v>0</v>
      </c>
      <c r="AT15" s="121">
        <v>0</v>
      </c>
      <c r="AU15" s="118"/>
      <c r="AV15" s="118"/>
      <c r="AW15" s="120">
        <f>[2]LWG!AW15</f>
        <v>44265</v>
      </c>
      <c r="AX15" s="122" t="str">
        <f>[2]LWG!AX15</f>
        <v>---</v>
      </c>
      <c r="AY15" s="122" t="str">
        <f>[2]LWG!AY15</f>
        <v>---</v>
      </c>
      <c r="AZ15" s="122" t="str">
        <f>[2]LWG!AZ15</f>
        <v>---</v>
      </c>
      <c r="BA15" s="122" t="str">
        <f>[2]LWG!BA15</f>
        <v>---</v>
      </c>
      <c r="BB15" s="122" t="str">
        <f>[2]LWG!BB15</f>
        <v>---</v>
      </c>
      <c r="BC15" s="122" t="str">
        <f>[2]LWG!BC15</f>
        <v>---</v>
      </c>
      <c r="BD15" s="122" t="str">
        <f>[2]LWG!BD15</f>
        <v>---</v>
      </c>
      <c r="BE15" s="122" t="str">
        <f>[2]LWG!BE15</f>
        <v>---</v>
      </c>
      <c r="BF15" s="122" t="str">
        <f>[2]LWG!BF15</f>
        <v>---</v>
      </c>
      <c r="BG15" s="122">
        <f>[2]LWG!BG15</f>
        <v>0</v>
      </c>
      <c r="BH15" s="122" t="str">
        <f>[2]LWG!BH15</f>
        <v>---</v>
      </c>
      <c r="BI15" s="122" t="str">
        <f>[2]LWG!BI15</f>
        <v>---</v>
      </c>
      <c r="BJ15" s="122" t="str">
        <f>[2]LWG!BJ15</f>
        <v>---</v>
      </c>
      <c r="BK15" s="122" t="str">
        <f>[2]LWG!BK15</f>
        <v>---</v>
      </c>
      <c r="BL15" s="122" t="str">
        <f>[2]LWG!BL15</f>
        <v>---</v>
      </c>
      <c r="BM15" s="122" t="str">
        <f>[2]LWG!BM15</f>
        <v>---</v>
      </c>
      <c r="BN15" s="122" t="str">
        <f>[2]LWG!BN15</f>
        <v>---</v>
      </c>
      <c r="BO15" s="122" t="str">
        <f>[2]LWG!BO15</f>
        <v>---</v>
      </c>
      <c r="BP15" s="122" t="str">
        <f>[2]LWG!BP15</f>
        <v>---</v>
      </c>
      <c r="BQ15" s="122">
        <f>[2]LWG!BQ15</f>
        <v>0</v>
      </c>
      <c r="BR15" s="118"/>
      <c r="BS15" s="123">
        <f>[2]LWG!BS15</f>
        <v>44265</v>
      </c>
      <c r="BT15" s="122">
        <f>[2]LWG!BT15</f>
        <v>0</v>
      </c>
      <c r="BU15" s="122">
        <f>[2]LWG!BU15</f>
        <v>0</v>
      </c>
      <c r="BV15" s="122">
        <f>[2]LWG!BV15</f>
        <v>0</v>
      </c>
      <c r="BW15" s="122">
        <f>[2]LWG!BW15</f>
        <v>0</v>
      </c>
      <c r="BX15" s="122">
        <f>[2]LWG!BX15</f>
        <v>2</v>
      </c>
      <c r="BY15" s="122">
        <f>[2]LWG!BY15</f>
        <v>1</v>
      </c>
      <c r="BZ15" s="122">
        <f>[2]LWG!BZ15</f>
        <v>0</v>
      </c>
      <c r="CA15" s="122">
        <f>[2]LWG!CA15</f>
        <v>0</v>
      </c>
      <c r="CB15" s="122">
        <f>[2]LWG!CB15</f>
        <v>0</v>
      </c>
      <c r="CC15" s="122">
        <f>[2]LWG!CC15</f>
        <v>3</v>
      </c>
      <c r="CD15" s="122">
        <f>[2]LWG!CD15</f>
        <v>0</v>
      </c>
      <c r="CE15" s="122">
        <f>[2]LWG!CE15</f>
        <v>0</v>
      </c>
      <c r="CF15" s="122">
        <f>[2]LWG!CF15</f>
        <v>0</v>
      </c>
      <c r="CG15" s="122">
        <f>[2]LWG!CG15</f>
        <v>0</v>
      </c>
      <c r="CH15" s="122">
        <f>[2]LWG!CH15</f>
        <v>0</v>
      </c>
      <c r="CI15" s="122">
        <f>[2]LWG!CI15</f>
        <v>0</v>
      </c>
      <c r="CJ15" s="122">
        <f>[2]LWG!CJ15</f>
        <v>0</v>
      </c>
      <c r="CK15" s="122">
        <f>[2]LWG!CK15</f>
        <v>0</v>
      </c>
      <c r="CL15" s="122">
        <f>[2]LWG!CL15</f>
        <v>0</v>
      </c>
      <c r="CM15" s="122">
        <f>[2]LWG!CM15</f>
        <v>0</v>
      </c>
      <c r="CN15" s="122">
        <f>[2]LWG!CN15</f>
        <v>0</v>
      </c>
      <c r="CO15" s="102"/>
    </row>
    <row r="16" spans="1:93">
      <c r="A16" s="66">
        <v>44266</v>
      </c>
      <c r="B16" s="118">
        <v>0</v>
      </c>
      <c r="C16" s="118">
        <v>2</v>
      </c>
      <c r="D16" s="118">
        <v>0</v>
      </c>
      <c r="E16" s="118">
        <v>3</v>
      </c>
      <c r="F16" s="118">
        <v>1</v>
      </c>
      <c r="G16" s="118">
        <v>6</v>
      </c>
      <c r="H16" s="118">
        <v>0</v>
      </c>
      <c r="I16" s="118">
        <v>0</v>
      </c>
      <c r="J16" s="118">
        <v>3</v>
      </c>
      <c r="K16" s="118">
        <v>15</v>
      </c>
      <c r="L16" s="118">
        <v>0</v>
      </c>
      <c r="M16" s="118">
        <v>2</v>
      </c>
      <c r="N16" s="118">
        <v>0</v>
      </c>
      <c r="O16" s="118">
        <v>2</v>
      </c>
      <c r="P16" s="118">
        <v>1</v>
      </c>
      <c r="Q16" s="118">
        <v>6</v>
      </c>
      <c r="R16" s="118">
        <v>0</v>
      </c>
      <c r="S16" s="118">
        <v>0</v>
      </c>
      <c r="T16" s="118">
        <v>3</v>
      </c>
      <c r="U16" s="118">
        <v>14</v>
      </c>
      <c r="V16" s="119">
        <v>40.450000000000003</v>
      </c>
      <c r="W16" s="119">
        <v>0.33</v>
      </c>
      <c r="X16" s="119">
        <v>40.799999999999997</v>
      </c>
      <c r="Y16" s="120">
        <v>44266</v>
      </c>
      <c r="Z16" s="119" t="s">
        <v>178</v>
      </c>
      <c r="AA16" s="119">
        <v>0</v>
      </c>
      <c r="AB16" s="119" t="s">
        <v>178</v>
      </c>
      <c r="AC16" s="119" t="s">
        <v>178</v>
      </c>
      <c r="AD16" s="119">
        <v>0</v>
      </c>
      <c r="AE16" s="119">
        <v>0</v>
      </c>
      <c r="AF16" s="119" t="s">
        <v>178</v>
      </c>
      <c r="AG16" s="119" t="s">
        <v>178</v>
      </c>
      <c r="AH16" s="119">
        <v>0</v>
      </c>
      <c r="AI16" s="119">
        <v>0</v>
      </c>
      <c r="AJ16" s="118">
        <v>0</v>
      </c>
      <c r="AK16" s="118">
        <v>0</v>
      </c>
      <c r="AL16" s="118">
        <v>0</v>
      </c>
      <c r="AM16" s="118">
        <v>1</v>
      </c>
      <c r="AN16" s="118">
        <v>0</v>
      </c>
      <c r="AO16" s="118">
        <v>0</v>
      </c>
      <c r="AP16" s="118">
        <v>0</v>
      </c>
      <c r="AQ16" s="118">
        <v>0</v>
      </c>
      <c r="AR16" s="118">
        <v>0</v>
      </c>
      <c r="AS16" s="118">
        <v>1</v>
      </c>
      <c r="AT16" s="121">
        <v>6.6666666666666666E-2</v>
      </c>
      <c r="AU16" s="118"/>
      <c r="AV16" s="118"/>
      <c r="AW16" s="120">
        <f>[2]LWG!AW16</f>
        <v>44266</v>
      </c>
      <c r="AX16" s="122" t="str">
        <f>[2]LWG!AX16</f>
        <v>---</v>
      </c>
      <c r="AY16" s="122" t="str">
        <f>[2]LWG!AY16</f>
        <v>---</v>
      </c>
      <c r="AZ16" s="122" t="str">
        <f>[2]LWG!AZ16</f>
        <v>---</v>
      </c>
      <c r="BA16" s="122" t="str">
        <f>[2]LWG!BA16</f>
        <v>---</v>
      </c>
      <c r="BB16" s="122" t="str">
        <f>[2]LWG!BB16</f>
        <v>---</v>
      </c>
      <c r="BC16" s="122" t="str">
        <f>[2]LWG!BC16</f>
        <v>---</v>
      </c>
      <c r="BD16" s="122" t="str">
        <f>[2]LWG!BD16</f>
        <v>---</v>
      </c>
      <c r="BE16" s="122" t="str">
        <f>[2]LWG!BE16</f>
        <v>---</v>
      </c>
      <c r="BF16" s="122" t="str">
        <f>[2]LWG!BF16</f>
        <v>---</v>
      </c>
      <c r="BG16" s="122">
        <f>[2]LWG!BG16</f>
        <v>0</v>
      </c>
      <c r="BH16" s="122" t="str">
        <f>[2]LWG!BH16</f>
        <v>---</v>
      </c>
      <c r="BI16" s="122" t="str">
        <f>[2]LWG!BI16</f>
        <v>---</v>
      </c>
      <c r="BJ16" s="122" t="str">
        <f>[2]LWG!BJ16</f>
        <v>---</v>
      </c>
      <c r="BK16" s="122" t="str">
        <f>[2]LWG!BK16</f>
        <v>---</v>
      </c>
      <c r="BL16" s="122" t="str">
        <f>[2]LWG!BL16</f>
        <v>---</v>
      </c>
      <c r="BM16" s="122" t="str">
        <f>[2]LWG!BM16</f>
        <v>---</v>
      </c>
      <c r="BN16" s="122" t="str">
        <f>[2]LWG!BN16</f>
        <v>---</v>
      </c>
      <c r="BO16" s="122" t="str">
        <f>[2]LWG!BO16</f>
        <v>---</v>
      </c>
      <c r="BP16" s="122" t="str">
        <f>[2]LWG!BP16</f>
        <v>---</v>
      </c>
      <c r="BQ16" s="122">
        <f>[2]LWG!BQ16</f>
        <v>0</v>
      </c>
      <c r="BR16" s="118"/>
      <c r="BS16" s="123">
        <f>[2]LWG!BS16</f>
        <v>44266</v>
      </c>
      <c r="BT16" s="122">
        <f>[2]LWG!BT16</f>
        <v>0</v>
      </c>
      <c r="BU16" s="122">
        <f>[2]LWG!BU16</f>
        <v>0</v>
      </c>
      <c r="BV16" s="122">
        <f>[2]LWG!BV16</f>
        <v>0</v>
      </c>
      <c r="BW16" s="122">
        <f>[2]LWG!BW16</f>
        <v>0</v>
      </c>
      <c r="BX16" s="122">
        <f>[2]LWG!BX16</f>
        <v>7</v>
      </c>
      <c r="BY16" s="122">
        <f>[2]LWG!BY16</f>
        <v>1</v>
      </c>
      <c r="BZ16" s="122">
        <f>[2]LWG!BZ16</f>
        <v>0</v>
      </c>
      <c r="CA16" s="122">
        <f>[2]LWG!CA16</f>
        <v>0</v>
      </c>
      <c r="CB16" s="122">
        <f>[2]LWG!CB16</f>
        <v>0</v>
      </c>
      <c r="CC16" s="122">
        <f>[2]LWG!CC16</f>
        <v>8</v>
      </c>
      <c r="CD16" s="122">
        <f>[2]LWG!CD16</f>
        <v>0</v>
      </c>
      <c r="CE16" s="122">
        <f>[2]LWG!CE16</f>
        <v>0</v>
      </c>
      <c r="CF16" s="122">
        <f>[2]LWG!CF16</f>
        <v>0</v>
      </c>
      <c r="CG16" s="122">
        <f>[2]LWG!CG16</f>
        <v>0</v>
      </c>
      <c r="CH16" s="122">
        <f>[2]LWG!CH16</f>
        <v>0</v>
      </c>
      <c r="CI16" s="122">
        <f>[2]LWG!CI16</f>
        <v>0</v>
      </c>
      <c r="CJ16" s="122">
        <f>[2]LWG!CJ16</f>
        <v>0</v>
      </c>
      <c r="CK16" s="122">
        <f>[2]LWG!CK16</f>
        <v>0</v>
      </c>
      <c r="CL16" s="122">
        <f>[2]LWG!CL16</f>
        <v>0</v>
      </c>
      <c r="CM16" s="122">
        <f>[2]LWG!CM16</f>
        <v>0</v>
      </c>
      <c r="CN16" s="122">
        <f>[2]LWG!CN16</f>
        <v>0</v>
      </c>
      <c r="CO16" s="102"/>
    </row>
    <row r="17" spans="1:93">
      <c r="A17" s="66">
        <v>44267</v>
      </c>
      <c r="B17" s="118">
        <v>0</v>
      </c>
      <c r="C17" s="118">
        <v>9</v>
      </c>
      <c r="D17" s="118">
        <v>0</v>
      </c>
      <c r="E17" s="118">
        <v>0</v>
      </c>
      <c r="F17" s="118">
        <v>0</v>
      </c>
      <c r="G17" s="118">
        <v>5</v>
      </c>
      <c r="H17" s="118">
        <v>0</v>
      </c>
      <c r="I17" s="118">
        <v>0</v>
      </c>
      <c r="J17" s="118">
        <v>0</v>
      </c>
      <c r="K17" s="118">
        <v>14</v>
      </c>
      <c r="L17" s="118">
        <v>0</v>
      </c>
      <c r="M17" s="118">
        <v>9</v>
      </c>
      <c r="N17" s="118">
        <v>0</v>
      </c>
      <c r="O17" s="118">
        <v>0</v>
      </c>
      <c r="P17" s="118">
        <v>0</v>
      </c>
      <c r="Q17" s="118">
        <v>5</v>
      </c>
      <c r="R17" s="118">
        <v>0</v>
      </c>
      <c r="S17" s="118">
        <v>0</v>
      </c>
      <c r="T17" s="118">
        <v>0</v>
      </c>
      <c r="U17" s="118">
        <v>14</v>
      </c>
      <c r="V17" s="119">
        <v>44.05</v>
      </c>
      <c r="W17" s="119">
        <v>0.87</v>
      </c>
      <c r="X17" s="119">
        <v>40.6</v>
      </c>
      <c r="Y17" s="120">
        <v>44267</v>
      </c>
      <c r="Z17" s="119" t="s">
        <v>178</v>
      </c>
      <c r="AA17" s="119">
        <v>20</v>
      </c>
      <c r="AB17" s="119" t="s">
        <v>178</v>
      </c>
      <c r="AC17" s="119" t="s">
        <v>178</v>
      </c>
      <c r="AD17" s="119" t="s">
        <v>178</v>
      </c>
      <c r="AE17" s="119">
        <v>0</v>
      </c>
      <c r="AF17" s="119" t="s">
        <v>178</v>
      </c>
      <c r="AG17" s="119" t="s">
        <v>178</v>
      </c>
      <c r="AH17" s="119" t="s">
        <v>178</v>
      </c>
      <c r="AI17" s="119">
        <v>12.5</v>
      </c>
      <c r="AJ17" s="118">
        <v>0</v>
      </c>
      <c r="AK17" s="118">
        <v>0</v>
      </c>
      <c r="AL17" s="118">
        <v>0</v>
      </c>
      <c r="AM17" s="118">
        <v>0</v>
      </c>
      <c r="AN17" s="118">
        <v>0</v>
      </c>
      <c r="AO17" s="118">
        <v>0</v>
      </c>
      <c r="AP17" s="118">
        <v>0</v>
      </c>
      <c r="AQ17" s="118">
        <v>0</v>
      </c>
      <c r="AR17" s="118">
        <v>0</v>
      </c>
      <c r="AS17" s="118">
        <v>0</v>
      </c>
      <c r="AT17" s="121">
        <v>0</v>
      </c>
      <c r="AU17" s="118"/>
      <c r="AV17" s="118"/>
      <c r="AW17" s="120">
        <f>[2]LWG!AW17</f>
        <v>44267</v>
      </c>
      <c r="AX17" s="122" t="str">
        <f>[2]LWG!AX17</f>
        <v>---</v>
      </c>
      <c r="AY17" s="122" t="str">
        <f>[2]LWG!AY17</f>
        <v>---</v>
      </c>
      <c r="AZ17" s="122" t="str">
        <f>[2]LWG!AZ17</f>
        <v>---</v>
      </c>
      <c r="BA17" s="122" t="str">
        <f>[2]LWG!BA17</f>
        <v>---</v>
      </c>
      <c r="BB17" s="122" t="str">
        <f>[2]LWG!BB17</f>
        <v>---</v>
      </c>
      <c r="BC17" s="122" t="str">
        <f>[2]LWG!BC17</f>
        <v>---</v>
      </c>
      <c r="BD17" s="122" t="str">
        <f>[2]LWG!BD17</f>
        <v>---</v>
      </c>
      <c r="BE17" s="122" t="str">
        <f>[2]LWG!BE17</f>
        <v>---</v>
      </c>
      <c r="BF17" s="122" t="str">
        <f>[2]LWG!BF17</f>
        <v>---</v>
      </c>
      <c r="BG17" s="122">
        <f>[2]LWG!BG17</f>
        <v>0</v>
      </c>
      <c r="BH17" s="122" t="str">
        <f>[2]LWG!BH17</f>
        <v>---</v>
      </c>
      <c r="BI17" s="122" t="str">
        <f>[2]LWG!BI17</f>
        <v>---</v>
      </c>
      <c r="BJ17" s="122" t="str">
        <f>[2]LWG!BJ17</f>
        <v>---</v>
      </c>
      <c r="BK17" s="122" t="str">
        <f>[2]LWG!BK17</f>
        <v>---</v>
      </c>
      <c r="BL17" s="122" t="str">
        <f>[2]LWG!BL17</f>
        <v>---</v>
      </c>
      <c r="BM17" s="122" t="str">
        <f>[2]LWG!BM17</f>
        <v>---</v>
      </c>
      <c r="BN17" s="122" t="str">
        <f>[2]LWG!BN17</f>
        <v>---</v>
      </c>
      <c r="BO17" s="122" t="str">
        <f>[2]LWG!BO17</f>
        <v>---</v>
      </c>
      <c r="BP17" s="122" t="str">
        <f>[2]LWG!BP17</f>
        <v>---</v>
      </c>
      <c r="BQ17" s="122">
        <f>[2]LWG!BQ17</f>
        <v>0</v>
      </c>
      <c r="BR17" s="118"/>
      <c r="BS17" s="123">
        <f>[2]LWG!BS17</f>
        <v>44267</v>
      </c>
      <c r="BT17" s="122">
        <f>[2]LWG!BT17</f>
        <v>0</v>
      </c>
      <c r="BU17" s="122">
        <f>[2]LWG!BU17</f>
        <v>0</v>
      </c>
      <c r="BV17" s="122">
        <f>[2]LWG!BV17</f>
        <v>0</v>
      </c>
      <c r="BW17" s="122">
        <f>[2]LWG!BW17</f>
        <v>0</v>
      </c>
      <c r="BX17" s="122">
        <f>[2]LWG!BX17</f>
        <v>2</v>
      </c>
      <c r="BY17" s="122">
        <f>[2]LWG!BY17</f>
        <v>1</v>
      </c>
      <c r="BZ17" s="122">
        <f>[2]LWG!BZ17</f>
        <v>0</v>
      </c>
      <c r="CA17" s="122">
        <f>[2]LWG!CA17</f>
        <v>0</v>
      </c>
      <c r="CB17" s="122">
        <f>[2]LWG!CB17</f>
        <v>0</v>
      </c>
      <c r="CC17" s="122">
        <f>[2]LWG!CC17</f>
        <v>3</v>
      </c>
      <c r="CD17" s="122">
        <f>[2]LWG!CD17</f>
        <v>0</v>
      </c>
      <c r="CE17" s="122">
        <f>[2]LWG!CE17</f>
        <v>0</v>
      </c>
      <c r="CF17" s="122">
        <f>[2]LWG!CF17</f>
        <v>0</v>
      </c>
      <c r="CG17" s="122">
        <f>[2]LWG!CG17</f>
        <v>0</v>
      </c>
      <c r="CH17" s="122">
        <f>[2]LWG!CH17</f>
        <v>0</v>
      </c>
      <c r="CI17" s="122">
        <f>[2]LWG!CI17</f>
        <v>0</v>
      </c>
      <c r="CJ17" s="122">
        <f>[2]LWG!CJ17</f>
        <v>0</v>
      </c>
      <c r="CK17" s="122">
        <f>[2]LWG!CK17</f>
        <v>0</v>
      </c>
      <c r="CL17" s="122">
        <f>[2]LWG!CL17</f>
        <v>0</v>
      </c>
      <c r="CM17" s="122">
        <f>[2]LWG!CM17</f>
        <v>0</v>
      </c>
      <c r="CN17" s="122">
        <f>[2]LWG!CN17</f>
        <v>0</v>
      </c>
      <c r="CO17" s="102"/>
    </row>
    <row r="18" spans="1:93">
      <c r="A18" s="66">
        <v>44268</v>
      </c>
      <c r="B18" s="118">
        <v>0</v>
      </c>
      <c r="C18" s="118">
        <v>6</v>
      </c>
      <c r="D18" s="118">
        <v>0</v>
      </c>
      <c r="E18" s="118">
        <v>6</v>
      </c>
      <c r="F18" s="118">
        <v>4</v>
      </c>
      <c r="G18" s="118">
        <v>4</v>
      </c>
      <c r="H18" s="118">
        <v>0</v>
      </c>
      <c r="I18" s="118">
        <v>0</v>
      </c>
      <c r="J18" s="118">
        <v>2</v>
      </c>
      <c r="K18" s="118">
        <v>22</v>
      </c>
      <c r="L18" s="118">
        <v>0</v>
      </c>
      <c r="M18" s="118">
        <v>6</v>
      </c>
      <c r="N18" s="118">
        <v>0</v>
      </c>
      <c r="O18" s="118">
        <v>6</v>
      </c>
      <c r="P18" s="118">
        <v>4</v>
      </c>
      <c r="Q18" s="118">
        <v>4</v>
      </c>
      <c r="R18" s="118">
        <v>0</v>
      </c>
      <c r="S18" s="118">
        <v>0</v>
      </c>
      <c r="T18" s="118">
        <v>2</v>
      </c>
      <c r="U18" s="118">
        <v>22</v>
      </c>
      <c r="V18" s="119">
        <v>42.51</v>
      </c>
      <c r="W18" s="119">
        <v>0</v>
      </c>
      <c r="X18" s="119">
        <v>40.799999999999997</v>
      </c>
      <c r="Y18" s="120">
        <v>44268</v>
      </c>
      <c r="Z18" s="119" t="s">
        <v>178</v>
      </c>
      <c r="AA18" s="119">
        <v>0</v>
      </c>
      <c r="AB18" s="119" t="s">
        <v>178</v>
      </c>
      <c r="AC18" s="119" t="s">
        <v>178</v>
      </c>
      <c r="AD18" s="119">
        <v>0</v>
      </c>
      <c r="AE18" s="119">
        <v>0</v>
      </c>
      <c r="AF18" s="119" t="s">
        <v>178</v>
      </c>
      <c r="AG18" s="119" t="s">
        <v>178</v>
      </c>
      <c r="AH18" s="119">
        <v>0</v>
      </c>
      <c r="AI18" s="119">
        <v>0</v>
      </c>
      <c r="AJ18" s="118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18">
        <v>0</v>
      </c>
      <c r="AQ18" s="118">
        <v>0</v>
      </c>
      <c r="AR18" s="118">
        <v>0</v>
      </c>
      <c r="AS18" s="118">
        <v>0</v>
      </c>
      <c r="AT18" s="121">
        <v>0</v>
      </c>
      <c r="AU18" s="118"/>
      <c r="AV18" s="118"/>
      <c r="AW18" s="120">
        <f>[2]LWG!AW18</f>
        <v>44268</v>
      </c>
      <c r="AX18" s="122" t="str">
        <f>[2]LWG!AX18</f>
        <v>---</v>
      </c>
      <c r="AY18" s="122" t="str">
        <f>[2]LWG!AY18</f>
        <v>---</v>
      </c>
      <c r="AZ18" s="122" t="str">
        <f>[2]LWG!AZ18</f>
        <v>---</v>
      </c>
      <c r="BA18" s="122" t="str">
        <f>[2]LWG!BA18</f>
        <v>---</v>
      </c>
      <c r="BB18" s="122" t="str">
        <f>[2]LWG!BB18</f>
        <v>---</v>
      </c>
      <c r="BC18" s="122" t="str">
        <f>[2]LWG!BC18</f>
        <v>---</v>
      </c>
      <c r="BD18" s="122" t="str">
        <f>[2]LWG!BD18</f>
        <v>---</v>
      </c>
      <c r="BE18" s="122" t="str">
        <f>[2]LWG!BE18</f>
        <v>---</v>
      </c>
      <c r="BF18" s="122" t="str">
        <f>[2]LWG!BF18</f>
        <v>---</v>
      </c>
      <c r="BG18" s="122">
        <f>[2]LWG!BG18</f>
        <v>0</v>
      </c>
      <c r="BH18" s="122" t="str">
        <f>[2]LWG!BH18</f>
        <v>---</v>
      </c>
      <c r="BI18" s="122" t="str">
        <f>[2]LWG!BI18</f>
        <v>---</v>
      </c>
      <c r="BJ18" s="122" t="str">
        <f>[2]LWG!BJ18</f>
        <v>---</v>
      </c>
      <c r="BK18" s="122" t="str">
        <f>[2]LWG!BK18</f>
        <v>---</v>
      </c>
      <c r="BL18" s="122" t="str">
        <f>[2]LWG!BL18</f>
        <v>---</v>
      </c>
      <c r="BM18" s="122" t="str">
        <f>[2]LWG!BM18</f>
        <v>---</v>
      </c>
      <c r="BN18" s="122" t="str">
        <f>[2]LWG!BN18</f>
        <v>---</v>
      </c>
      <c r="BO18" s="122" t="str">
        <f>[2]LWG!BO18</f>
        <v>---</v>
      </c>
      <c r="BP18" s="122" t="str">
        <f>[2]LWG!BP18</f>
        <v>---</v>
      </c>
      <c r="BQ18" s="122">
        <f>[2]LWG!BQ18</f>
        <v>0</v>
      </c>
      <c r="BR18" s="118"/>
      <c r="BS18" s="123">
        <f>[2]LWG!BS18</f>
        <v>44268</v>
      </c>
      <c r="BT18" s="122">
        <f>[2]LWG!BT18</f>
        <v>0</v>
      </c>
      <c r="BU18" s="122">
        <f>[2]LWG!BU18</f>
        <v>0</v>
      </c>
      <c r="BV18" s="122">
        <f>[2]LWG!BV18</f>
        <v>0</v>
      </c>
      <c r="BW18" s="122">
        <f>[2]LWG!BW18</f>
        <v>0</v>
      </c>
      <c r="BX18" s="122">
        <f>[2]LWG!BX18</f>
        <v>0</v>
      </c>
      <c r="BY18" s="122">
        <f>[2]LWG!BY18</f>
        <v>0</v>
      </c>
      <c r="BZ18" s="122">
        <f>[2]LWG!BZ18</f>
        <v>0</v>
      </c>
      <c r="CA18" s="122">
        <f>[2]LWG!CA18</f>
        <v>0</v>
      </c>
      <c r="CB18" s="122">
        <f>[2]LWG!CB18</f>
        <v>0</v>
      </c>
      <c r="CC18" s="122">
        <f>[2]LWG!CC18</f>
        <v>0</v>
      </c>
      <c r="CD18" s="122">
        <f>[2]LWG!CD18</f>
        <v>0</v>
      </c>
      <c r="CE18" s="122">
        <f>[2]LWG!CE18</f>
        <v>0</v>
      </c>
      <c r="CF18" s="122">
        <f>[2]LWG!CF18</f>
        <v>0</v>
      </c>
      <c r="CG18" s="122">
        <f>[2]LWG!CG18</f>
        <v>0</v>
      </c>
      <c r="CH18" s="122">
        <f>[2]LWG!CH18</f>
        <v>0</v>
      </c>
      <c r="CI18" s="122">
        <f>[2]LWG!CI18</f>
        <v>0</v>
      </c>
      <c r="CJ18" s="122">
        <f>[2]LWG!CJ18</f>
        <v>0</v>
      </c>
      <c r="CK18" s="122">
        <f>[2]LWG!CK18</f>
        <v>0</v>
      </c>
      <c r="CL18" s="122">
        <f>[2]LWG!CL18</f>
        <v>0</v>
      </c>
      <c r="CM18" s="122">
        <f>[2]LWG!CM18</f>
        <v>0</v>
      </c>
      <c r="CN18" s="122">
        <f>[2]LWG!CN18</f>
        <v>0</v>
      </c>
      <c r="CO18" s="102"/>
    </row>
    <row r="19" spans="1:93">
      <c r="A19" s="66">
        <v>44269</v>
      </c>
      <c r="B19" s="118">
        <v>0</v>
      </c>
      <c r="C19" s="118">
        <v>4</v>
      </c>
      <c r="D19" s="118">
        <v>0</v>
      </c>
      <c r="E19" s="118">
        <v>6</v>
      </c>
      <c r="F19" s="118">
        <v>2</v>
      </c>
      <c r="G19" s="118">
        <v>6</v>
      </c>
      <c r="H19" s="118">
        <v>0</v>
      </c>
      <c r="I19" s="118">
        <v>0</v>
      </c>
      <c r="J19" s="118">
        <v>0</v>
      </c>
      <c r="K19" s="118">
        <v>18</v>
      </c>
      <c r="L19" s="118">
        <v>0</v>
      </c>
      <c r="M19" s="118">
        <v>4</v>
      </c>
      <c r="N19" s="118">
        <v>0</v>
      </c>
      <c r="O19" s="118">
        <v>5</v>
      </c>
      <c r="P19" s="118">
        <v>2</v>
      </c>
      <c r="Q19" s="118">
        <v>6</v>
      </c>
      <c r="R19" s="118">
        <v>0</v>
      </c>
      <c r="S19" s="118">
        <v>0</v>
      </c>
      <c r="T19" s="118">
        <v>0</v>
      </c>
      <c r="U19" s="118">
        <v>17</v>
      </c>
      <c r="V19" s="119">
        <v>38.08</v>
      </c>
      <c r="W19" s="119">
        <v>0.61</v>
      </c>
      <c r="X19" s="119">
        <v>41.4</v>
      </c>
      <c r="Y19" s="120">
        <v>44269</v>
      </c>
      <c r="Z19" s="119" t="s">
        <v>178</v>
      </c>
      <c r="AA19" s="119">
        <v>0</v>
      </c>
      <c r="AB19" s="119" t="s">
        <v>178</v>
      </c>
      <c r="AC19" s="119" t="s">
        <v>178</v>
      </c>
      <c r="AD19" s="119">
        <v>0</v>
      </c>
      <c r="AE19" s="119">
        <v>0</v>
      </c>
      <c r="AF19" s="119" t="s">
        <v>178</v>
      </c>
      <c r="AG19" s="119" t="s">
        <v>178</v>
      </c>
      <c r="AH19" s="119" t="s">
        <v>178</v>
      </c>
      <c r="AI19" s="119">
        <v>0</v>
      </c>
      <c r="AJ19" s="118">
        <v>0</v>
      </c>
      <c r="AK19" s="118">
        <v>0</v>
      </c>
      <c r="AL19" s="118">
        <v>0</v>
      </c>
      <c r="AM19" s="118">
        <v>1</v>
      </c>
      <c r="AN19" s="118">
        <v>0</v>
      </c>
      <c r="AO19" s="118">
        <v>0</v>
      </c>
      <c r="AP19" s="118">
        <v>0</v>
      </c>
      <c r="AQ19" s="118">
        <v>0</v>
      </c>
      <c r="AR19" s="118">
        <v>0</v>
      </c>
      <c r="AS19" s="118">
        <v>1</v>
      </c>
      <c r="AT19" s="121">
        <v>5.5555555555555552E-2</v>
      </c>
      <c r="AU19" s="118"/>
      <c r="AV19" s="118"/>
      <c r="AW19" s="120">
        <f>[2]LWG!AW19</f>
        <v>44269</v>
      </c>
      <c r="AX19" s="122" t="str">
        <f>[2]LWG!AX19</f>
        <v>---</v>
      </c>
      <c r="AY19" s="122" t="str">
        <f>[2]LWG!AY19</f>
        <v>---</v>
      </c>
      <c r="AZ19" s="122" t="str">
        <f>[2]LWG!AZ19</f>
        <v>---</v>
      </c>
      <c r="BA19" s="122" t="str">
        <f>[2]LWG!BA19</f>
        <v>---</v>
      </c>
      <c r="BB19" s="122" t="str">
        <f>[2]LWG!BB19</f>
        <v>---</v>
      </c>
      <c r="BC19" s="122" t="str">
        <f>[2]LWG!BC19</f>
        <v>---</v>
      </c>
      <c r="BD19" s="122" t="str">
        <f>[2]LWG!BD19</f>
        <v>---</v>
      </c>
      <c r="BE19" s="122" t="str">
        <f>[2]LWG!BE19</f>
        <v>---</v>
      </c>
      <c r="BF19" s="122" t="str">
        <f>[2]LWG!BF19</f>
        <v>---</v>
      </c>
      <c r="BG19" s="122">
        <f>[2]LWG!BG19</f>
        <v>0</v>
      </c>
      <c r="BH19" s="122" t="str">
        <f>[2]LWG!BH19</f>
        <v>---</v>
      </c>
      <c r="BI19" s="122" t="str">
        <f>[2]LWG!BI19</f>
        <v>---</v>
      </c>
      <c r="BJ19" s="122" t="str">
        <f>[2]LWG!BJ19</f>
        <v>---</v>
      </c>
      <c r="BK19" s="122" t="str">
        <f>[2]LWG!BK19</f>
        <v>---</v>
      </c>
      <c r="BL19" s="122" t="str">
        <f>[2]LWG!BL19</f>
        <v>---</v>
      </c>
      <c r="BM19" s="122" t="str">
        <f>[2]LWG!BM19</f>
        <v>---</v>
      </c>
      <c r="BN19" s="122" t="str">
        <f>[2]LWG!BN19</f>
        <v>---</v>
      </c>
      <c r="BO19" s="122" t="str">
        <f>[2]LWG!BO19</f>
        <v>---</v>
      </c>
      <c r="BP19" s="122" t="str">
        <f>[2]LWG!BP19</f>
        <v>---</v>
      </c>
      <c r="BQ19" s="122">
        <f>[2]LWG!BQ19</f>
        <v>0</v>
      </c>
      <c r="BR19" s="118"/>
      <c r="BS19" s="123">
        <f>[2]LWG!BS19</f>
        <v>44269</v>
      </c>
      <c r="BT19" s="122">
        <f>[2]LWG!BT19</f>
        <v>0</v>
      </c>
      <c r="BU19" s="122">
        <f>[2]LWG!BU19</f>
        <v>0</v>
      </c>
      <c r="BV19" s="122">
        <f>[2]LWG!BV19</f>
        <v>0</v>
      </c>
      <c r="BW19" s="122">
        <f>[2]LWG!BW19</f>
        <v>0</v>
      </c>
      <c r="BX19" s="122">
        <f>[2]LWG!BX19</f>
        <v>4</v>
      </c>
      <c r="BY19" s="122">
        <f>[2]LWG!BY19</f>
        <v>3</v>
      </c>
      <c r="BZ19" s="122">
        <f>[2]LWG!BZ19</f>
        <v>0</v>
      </c>
      <c r="CA19" s="122">
        <f>[2]LWG!CA19</f>
        <v>0</v>
      </c>
      <c r="CB19" s="122">
        <f>[2]LWG!CB19</f>
        <v>0</v>
      </c>
      <c r="CC19" s="122">
        <f>[2]LWG!CC19</f>
        <v>7</v>
      </c>
      <c r="CD19" s="122">
        <f>[2]LWG!CD19</f>
        <v>0</v>
      </c>
      <c r="CE19" s="122">
        <f>[2]LWG!CE19</f>
        <v>0</v>
      </c>
      <c r="CF19" s="122">
        <f>[2]LWG!CF19</f>
        <v>0</v>
      </c>
      <c r="CG19" s="122">
        <f>[2]LWG!CG19</f>
        <v>0</v>
      </c>
      <c r="CH19" s="122">
        <f>[2]LWG!CH19</f>
        <v>0</v>
      </c>
      <c r="CI19" s="122">
        <f>[2]LWG!CI19</f>
        <v>0</v>
      </c>
      <c r="CJ19" s="122">
        <f>[2]LWG!CJ19</f>
        <v>0</v>
      </c>
      <c r="CK19" s="122">
        <f>[2]LWG!CK19</f>
        <v>0</v>
      </c>
      <c r="CL19" s="122">
        <f>[2]LWG!CL19</f>
        <v>0</v>
      </c>
      <c r="CM19" s="122">
        <f>[2]LWG!CM19</f>
        <v>0</v>
      </c>
      <c r="CN19" s="122">
        <f>[2]LWG!CN19</f>
        <v>0</v>
      </c>
      <c r="CO19" s="102"/>
    </row>
    <row r="20" spans="1:93">
      <c r="A20" s="66">
        <v>44270</v>
      </c>
      <c r="B20" s="118">
        <v>0</v>
      </c>
      <c r="C20" s="118">
        <v>12</v>
      </c>
      <c r="D20" s="118">
        <v>0</v>
      </c>
      <c r="E20" s="118">
        <v>0</v>
      </c>
      <c r="F20" s="118">
        <v>2</v>
      </c>
      <c r="G20" s="118">
        <v>16</v>
      </c>
      <c r="H20" s="118">
        <v>0</v>
      </c>
      <c r="I20" s="118">
        <v>0</v>
      </c>
      <c r="J20" s="118">
        <v>6</v>
      </c>
      <c r="K20" s="118">
        <v>36</v>
      </c>
      <c r="L20" s="118">
        <v>0</v>
      </c>
      <c r="M20" s="118">
        <v>12</v>
      </c>
      <c r="N20" s="118">
        <v>0</v>
      </c>
      <c r="O20" s="118">
        <v>0</v>
      </c>
      <c r="P20" s="118">
        <v>2</v>
      </c>
      <c r="Q20" s="118">
        <v>16</v>
      </c>
      <c r="R20" s="118">
        <v>0</v>
      </c>
      <c r="S20" s="118">
        <v>0</v>
      </c>
      <c r="T20" s="118">
        <v>6</v>
      </c>
      <c r="U20" s="118">
        <v>36</v>
      </c>
      <c r="V20" s="119">
        <v>38.26</v>
      </c>
      <c r="W20" s="119">
        <v>0.56999999999999995</v>
      </c>
      <c r="X20" s="119">
        <v>41.9</v>
      </c>
      <c r="Y20" s="120">
        <v>44270</v>
      </c>
      <c r="Z20" s="119" t="s">
        <v>178</v>
      </c>
      <c r="AA20" s="119">
        <v>16.7</v>
      </c>
      <c r="AB20" s="119" t="s">
        <v>178</v>
      </c>
      <c r="AC20" s="119" t="s">
        <v>178</v>
      </c>
      <c r="AD20" s="119">
        <v>0</v>
      </c>
      <c r="AE20" s="119">
        <v>0</v>
      </c>
      <c r="AF20" s="119" t="s">
        <v>178</v>
      </c>
      <c r="AG20" s="119" t="s">
        <v>178</v>
      </c>
      <c r="AH20" s="119">
        <v>0</v>
      </c>
      <c r="AI20" s="119">
        <v>5.6</v>
      </c>
      <c r="AJ20" s="118">
        <v>0</v>
      </c>
      <c r="AK20" s="118">
        <v>0</v>
      </c>
      <c r="AL20" s="118">
        <v>0</v>
      </c>
      <c r="AM20" s="118">
        <v>0</v>
      </c>
      <c r="AN20" s="118">
        <v>0</v>
      </c>
      <c r="AO20" s="118">
        <v>0</v>
      </c>
      <c r="AP20" s="118">
        <v>0</v>
      </c>
      <c r="AQ20" s="118">
        <v>0</v>
      </c>
      <c r="AR20" s="118">
        <v>0</v>
      </c>
      <c r="AS20" s="118">
        <v>0</v>
      </c>
      <c r="AT20" s="121">
        <v>0</v>
      </c>
      <c r="AU20" s="118"/>
      <c r="AV20" s="118"/>
      <c r="AW20" s="120">
        <f>[2]LWG!AW20</f>
        <v>44270</v>
      </c>
      <c r="AX20" s="122" t="str">
        <f>[2]LWG!AX20</f>
        <v>---</v>
      </c>
      <c r="AY20" s="122" t="str">
        <f>[2]LWG!AY20</f>
        <v>---</v>
      </c>
      <c r="AZ20" s="122" t="str">
        <f>[2]LWG!AZ20</f>
        <v>---</v>
      </c>
      <c r="BA20" s="122" t="str">
        <f>[2]LWG!BA20</f>
        <v>---</v>
      </c>
      <c r="BB20" s="122" t="str">
        <f>[2]LWG!BB20</f>
        <v>---</v>
      </c>
      <c r="BC20" s="122" t="str">
        <f>[2]LWG!BC20</f>
        <v>---</v>
      </c>
      <c r="BD20" s="122" t="str">
        <f>[2]LWG!BD20</f>
        <v>---</v>
      </c>
      <c r="BE20" s="122" t="str">
        <f>[2]LWG!BE20</f>
        <v>---</v>
      </c>
      <c r="BF20" s="122" t="str">
        <f>[2]LWG!BF20</f>
        <v>---</v>
      </c>
      <c r="BG20" s="122">
        <f>[2]LWG!BG20</f>
        <v>0</v>
      </c>
      <c r="BH20" s="122" t="str">
        <f>[2]LWG!BH20</f>
        <v>---</v>
      </c>
      <c r="BI20" s="122" t="str">
        <f>[2]LWG!BI20</f>
        <v>---</v>
      </c>
      <c r="BJ20" s="122" t="str">
        <f>[2]LWG!BJ20</f>
        <v>---</v>
      </c>
      <c r="BK20" s="122" t="str">
        <f>[2]LWG!BK20</f>
        <v>---</v>
      </c>
      <c r="BL20" s="122" t="str">
        <f>[2]LWG!BL20</f>
        <v>---</v>
      </c>
      <c r="BM20" s="122" t="str">
        <f>[2]LWG!BM20</f>
        <v>---</v>
      </c>
      <c r="BN20" s="122" t="str">
        <f>[2]LWG!BN20</f>
        <v>---</v>
      </c>
      <c r="BO20" s="122" t="str">
        <f>[2]LWG!BO20</f>
        <v>---</v>
      </c>
      <c r="BP20" s="122" t="str">
        <f>[2]LWG!BP20</f>
        <v>---</v>
      </c>
      <c r="BQ20" s="122">
        <f>[2]LWG!BQ20</f>
        <v>0</v>
      </c>
      <c r="BR20" s="118"/>
      <c r="BS20" s="123">
        <f>[2]LWG!BS20</f>
        <v>44270</v>
      </c>
      <c r="BT20" s="122">
        <f>[2]LWG!BT20</f>
        <v>0</v>
      </c>
      <c r="BU20" s="122">
        <f>[2]LWG!BU20</f>
        <v>0</v>
      </c>
      <c r="BV20" s="122">
        <f>[2]LWG!BV20</f>
        <v>0</v>
      </c>
      <c r="BW20" s="122">
        <f>[2]LWG!BW20</f>
        <v>0</v>
      </c>
      <c r="BX20" s="122">
        <f>[2]LWG!BX20</f>
        <v>0</v>
      </c>
      <c r="BY20" s="122">
        <f>[2]LWG!BY20</f>
        <v>1</v>
      </c>
      <c r="BZ20" s="122">
        <f>[2]LWG!BZ20</f>
        <v>0</v>
      </c>
      <c r="CA20" s="122">
        <f>[2]LWG!CA20</f>
        <v>0</v>
      </c>
      <c r="CB20" s="122">
        <f>[2]LWG!CB20</f>
        <v>0</v>
      </c>
      <c r="CC20" s="122">
        <f>[2]LWG!CC20</f>
        <v>1</v>
      </c>
      <c r="CD20" s="122">
        <f>[2]LWG!CD20</f>
        <v>0</v>
      </c>
      <c r="CE20" s="122">
        <f>[2]LWG!CE20</f>
        <v>0</v>
      </c>
      <c r="CF20" s="122">
        <f>[2]LWG!CF20</f>
        <v>0</v>
      </c>
      <c r="CG20" s="122">
        <f>[2]LWG!CG20</f>
        <v>0</v>
      </c>
      <c r="CH20" s="122">
        <f>[2]LWG!CH20</f>
        <v>0</v>
      </c>
      <c r="CI20" s="122">
        <f>[2]LWG!CI20</f>
        <v>0</v>
      </c>
      <c r="CJ20" s="122">
        <f>[2]LWG!CJ20</f>
        <v>0</v>
      </c>
      <c r="CK20" s="122">
        <f>[2]LWG!CK20</f>
        <v>0</v>
      </c>
      <c r="CL20" s="122">
        <f>[2]LWG!CL20</f>
        <v>0</v>
      </c>
      <c r="CM20" s="122">
        <f>[2]LWG!CM20</f>
        <v>0</v>
      </c>
      <c r="CN20" s="122">
        <f>[2]LWG!CN20</f>
        <v>0</v>
      </c>
      <c r="CO20" s="102"/>
    </row>
    <row r="21" spans="1:93">
      <c r="A21" s="66">
        <v>44271</v>
      </c>
      <c r="B21" s="118">
        <v>0</v>
      </c>
      <c r="C21" s="118">
        <v>8</v>
      </c>
      <c r="D21" s="118">
        <v>0</v>
      </c>
      <c r="E21" s="118">
        <v>2</v>
      </c>
      <c r="F21" s="118">
        <v>2</v>
      </c>
      <c r="G21" s="118">
        <v>8</v>
      </c>
      <c r="H21" s="118">
        <v>0</v>
      </c>
      <c r="I21" s="118">
        <v>0</v>
      </c>
      <c r="J21" s="118">
        <v>0</v>
      </c>
      <c r="K21" s="118">
        <v>20</v>
      </c>
      <c r="L21" s="118">
        <v>0</v>
      </c>
      <c r="M21" s="118">
        <v>8</v>
      </c>
      <c r="N21" s="118">
        <v>0</v>
      </c>
      <c r="O21" s="118">
        <v>2</v>
      </c>
      <c r="P21" s="118">
        <v>2</v>
      </c>
      <c r="Q21" s="118">
        <v>8</v>
      </c>
      <c r="R21" s="118">
        <v>0</v>
      </c>
      <c r="S21" s="118">
        <v>0</v>
      </c>
      <c r="T21" s="118">
        <v>0</v>
      </c>
      <c r="U21" s="118">
        <v>20</v>
      </c>
      <c r="V21" s="119">
        <v>41.73</v>
      </c>
      <c r="W21" s="119">
        <v>0.57999999999999996</v>
      </c>
      <c r="X21" s="119">
        <v>41.9</v>
      </c>
      <c r="Y21" s="120">
        <v>44271</v>
      </c>
      <c r="Z21" s="119" t="s">
        <v>178</v>
      </c>
      <c r="AA21" s="119">
        <v>0</v>
      </c>
      <c r="AB21" s="119" t="s">
        <v>178</v>
      </c>
      <c r="AC21" s="119" t="s">
        <v>178</v>
      </c>
      <c r="AD21" s="119">
        <v>0</v>
      </c>
      <c r="AE21" s="119">
        <v>0</v>
      </c>
      <c r="AF21" s="119" t="s">
        <v>178</v>
      </c>
      <c r="AG21" s="119" t="s">
        <v>178</v>
      </c>
      <c r="AH21" s="119" t="s">
        <v>178</v>
      </c>
      <c r="AI21" s="119">
        <v>0</v>
      </c>
      <c r="AJ21" s="118">
        <v>0</v>
      </c>
      <c r="AK21" s="118">
        <v>0</v>
      </c>
      <c r="AL21" s="118">
        <v>0</v>
      </c>
      <c r="AM21" s="118">
        <v>0</v>
      </c>
      <c r="AN21" s="118">
        <v>0</v>
      </c>
      <c r="AO21" s="118">
        <v>0</v>
      </c>
      <c r="AP21" s="118">
        <v>0</v>
      </c>
      <c r="AQ21" s="118">
        <v>0</v>
      </c>
      <c r="AR21" s="118">
        <v>0</v>
      </c>
      <c r="AS21" s="118">
        <v>0</v>
      </c>
      <c r="AT21" s="121">
        <v>0</v>
      </c>
      <c r="AU21" s="118"/>
      <c r="AV21" s="118"/>
      <c r="AW21" s="120">
        <f>[2]LWG!AW21</f>
        <v>44271</v>
      </c>
      <c r="AX21" s="122" t="str">
        <f>[2]LWG!AX21</f>
        <v>---</v>
      </c>
      <c r="AY21" s="122" t="str">
        <f>[2]LWG!AY21</f>
        <v>---</v>
      </c>
      <c r="AZ21" s="122" t="str">
        <f>[2]LWG!AZ21</f>
        <v>---</v>
      </c>
      <c r="BA21" s="122" t="str">
        <f>[2]LWG!BA21</f>
        <v>---</v>
      </c>
      <c r="BB21" s="122" t="str">
        <f>[2]LWG!BB21</f>
        <v>---</v>
      </c>
      <c r="BC21" s="122" t="str">
        <f>[2]LWG!BC21</f>
        <v>---</v>
      </c>
      <c r="BD21" s="122" t="str">
        <f>[2]LWG!BD21</f>
        <v>---</v>
      </c>
      <c r="BE21" s="122" t="str">
        <f>[2]LWG!BE21</f>
        <v>---</v>
      </c>
      <c r="BF21" s="122" t="str">
        <f>[2]LWG!BF21</f>
        <v>---</v>
      </c>
      <c r="BG21" s="122">
        <f>[2]LWG!BG21</f>
        <v>0</v>
      </c>
      <c r="BH21" s="122" t="str">
        <f>[2]LWG!BH21</f>
        <v>---</v>
      </c>
      <c r="BI21" s="122" t="str">
        <f>[2]LWG!BI21</f>
        <v>---</v>
      </c>
      <c r="BJ21" s="122" t="str">
        <f>[2]LWG!BJ21</f>
        <v>---</v>
      </c>
      <c r="BK21" s="122" t="str">
        <f>[2]LWG!BK21</f>
        <v>---</v>
      </c>
      <c r="BL21" s="122" t="str">
        <f>[2]LWG!BL21</f>
        <v>---</v>
      </c>
      <c r="BM21" s="122" t="str">
        <f>[2]LWG!BM21</f>
        <v>---</v>
      </c>
      <c r="BN21" s="122" t="str">
        <f>[2]LWG!BN21</f>
        <v>---</v>
      </c>
      <c r="BO21" s="122" t="str">
        <f>[2]LWG!BO21</f>
        <v>---</v>
      </c>
      <c r="BP21" s="122" t="str">
        <f>[2]LWG!BP21</f>
        <v>---</v>
      </c>
      <c r="BQ21" s="122">
        <f>[2]LWG!BQ21</f>
        <v>0</v>
      </c>
      <c r="BR21" s="118"/>
      <c r="BS21" s="123">
        <f>[2]LWG!BS21</f>
        <v>44271</v>
      </c>
      <c r="BT21" s="122">
        <f>[2]LWG!BT21</f>
        <v>0</v>
      </c>
      <c r="BU21" s="122">
        <f>[2]LWG!BU21</f>
        <v>0</v>
      </c>
      <c r="BV21" s="122">
        <f>[2]LWG!BV21</f>
        <v>0</v>
      </c>
      <c r="BW21" s="122">
        <f>[2]LWG!BW21</f>
        <v>0</v>
      </c>
      <c r="BX21" s="122">
        <f>[2]LWG!BX21</f>
        <v>4</v>
      </c>
      <c r="BY21" s="122">
        <f>[2]LWG!BY21</f>
        <v>2</v>
      </c>
      <c r="BZ21" s="122">
        <f>[2]LWG!BZ21</f>
        <v>0</v>
      </c>
      <c r="CA21" s="122">
        <f>[2]LWG!CA21</f>
        <v>0</v>
      </c>
      <c r="CB21" s="122">
        <f>[2]LWG!CB21</f>
        <v>0</v>
      </c>
      <c r="CC21" s="122">
        <f>[2]LWG!CC21</f>
        <v>6</v>
      </c>
      <c r="CD21" s="122">
        <f>[2]LWG!CD21</f>
        <v>0</v>
      </c>
      <c r="CE21" s="122">
        <f>[2]LWG!CE21</f>
        <v>0</v>
      </c>
      <c r="CF21" s="122">
        <f>[2]LWG!CF21</f>
        <v>0</v>
      </c>
      <c r="CG21" s="122">
        <f>[2]LWG!CG21</f>
        <v>0</v>
      </c>
      <c r="CH21" s="122">
        <f>[2]LWG!CH21</f>
        <v>0</v>
      </c>
      <c r="CI21" s="122">
        <f>[2]LWG!CI21</f>
        <v>0</v>
      </c>
      <c r="CJ21" s="122">
        <f>[2]LWG!CJ21</f>
        <v>0</v>
      </c>
      <c r="CK21" s="122">
        <f>[2]LWG!CK21</f>
        <v>0</v>
      </c>
      <c r="CL21" s="122">
        <f>[2]LWG!CL21</f>
        <v>0</v>
      </c>
      <c r="CM21" s="122">
        <f>[2]LWG!CM21</f>
        <v>0</v>
      </c>
      <c r="CN21" s="122">
        <f>[2]LWG!CN21</f>
        <v>0</v>
      </c>
      <c r="CO21" s="102"/>
    </row>
    <row r="22" spans="1:93">
      <c r="A22" s="66">
        <v>44272</v>
      </c>
      <c r="B22" s="118">
        <v>0</v>
      </c>
      <c r="C22" s="118">
        <v>6</v>
      </c>
      <c r="D22" s="118">
        <v>0</v>
      </c>
      <c r="E22" s="118">
        <v>0</v>
      </c>
      <c r="F22" s="118">
        <v>2</v>
      </c>
      <c r="G22" s="118">
        <v>4</v>
      </c>
      <c r="H22" s="118">
        <v>0</v>
      </c>
      <c r="I22" s="118">
        <v>0</v>
      </c>
      <c r="J22" s="118">
        <v>0</v>
      </c>
      <c r="K22" s="118">
        <v>12</v>
      </c>
      <c r="L22" s="118">
        <v>0</v>
      </c>
      <c r="M22" s="118">
        <v>6</v>
      </c>
      <c r="N22" s="118">
        <v>0</v>
      </c>
      <c r="O22" s="118">
        <v>0</v>
      </c>
      <c r="P22" s="118">
        <v>2</v>
      </c>
      <c r="Q22" s="118">
        <v>4</v>
      </c>
      <c r="R22" s="118">
        <v>0</v>
      </c>
      <c r="S22" s="118">
        <v>0</v>
      </c>
      <c r="T22" s="118">
        <v>0</v>
      </c>
      <c r="U22" s="118">
        <v>12</v>
      </c>
      <c r="V22" s="119">
        <v>41.32</v>
      </c>
      <c r="W22" s="119">
        <v>0.57999999999999996</v>
      </c>
      <c r="X22" s="119">
        <v>42.1</v>
      </c>
      <c r="Y22" s="120">
        <v>44272</v>
      </c>
      <c r="Z22" s="119" t="s">
        <v>178</v>
      </c>
      <c r="AA22" s="119">
        <v>0</v>
      </c>
      <c r="AB22" s="119" t="s">
        <v>178</v>
      </c>
      <c r="AC22" s="119" t="s">
        <v>178</v>
      </c>
      <c r="AD22" s="119">
        <v>0</v>
      </c>
      <c r="AE22" s="119">
        <v>0</v>
      </c>
      <c r="AF22" s="119" t="s">
        <v>178</v>
      </c>
      <c r="AG22" s="119" t="s">
        <v>178</v>
      </c>
      <c r="AH22" s="119" t="s">
        <v>178</v>
      </c>
      <c r="AI22" s="119">
        <v>0</v>
      </c>
      <c r="AJ22" s="118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18">
        <v>0</v>
      </c>
      <c r="AQ22" s="118">
        <v>0</v>
      </c>
      <c r="AR22" s="118">
        <v>0</v>
      </c>
      <c r="AS22" s="118">
        <v>0</v>
      </c>
      <c r="AT22" s="121">
        <v>0</v>
      </c>
      <c r="AU22" s="118"/>
      <c r="AV22" s="118"/>
      <c r="AW22" s="120">
        <f>[2]LWG!AW22</f>
        <v>44272</v>
      </c>
      <c r="AX22" s="122" t="str">
        <f>[2]LWG!AX22</f>
        <v>---</v>
      </c>
      <c r="AY22" s="122" t="str">
        <f>[2]LWG!AY22</f>
        <v>---</v>
      </c>
      <c r="AZ22" s="122" t="str">
        <f>[2]LWG!AZ22</f>
        <v>---</v>
      </c>
      <c r="BA22" s="122" t="str">
        <f>[2]LWG!BA22</f>
        <v>---</v>
      </c>
      <c r="BB22" s="122" t="str">
        <f>[2]LWG!BB22</f>
        <v>---</v>
      </c>
      <c r="BC22" s="122" t="str">
        <f>[2]LWG!BC22</f>
        <v>---</v>
      </c>
      <c r="BD22" s="122" t="str">
        <f>[2]LWG!BD22</f>
        <v>---</v>
      </c>
      <c r="BE22" s="122" t="str">
        <f>[2]LWG!BE22</f>
        <v>---</v>
      </c>
      <c r="BF22" s="122" t="str">
        <f>[2]LWG!BF22</f>
        <v>---</v>
      </c>
      <c r="BG22" s="122">
        <f>[2]LWG!BG22</f>
        <v>0</v>
      </c>
      <c r="BH22" s="122" t="str">
        <f>[2]LWG!BH22</f>
        <v>---</v>
      </c>
      <c r="BI22" s="122" t="str">
        <f>[2]LWG!BI22</f>
        <v>---</v>
      </c>
      <c r="BJ22" s="122" t="str">
        <f>[2]LWG!BJ22</f>
        <v>---</v>
      </c>
      <c r="BK22" s="122" t="str">
        <f>[2]LWG!BK22</f>
        <v>---</v>
      </c>
      <c r="BL22" s="122" t="str">
        <f>[2]LWG!BL22</f>
        <v>---</v>
      </c>
      <c r="BM22" s="122" t="str">
        <f>[2]LWG!BM22</f>
        <v>---</v>
      </c>
      <c r="BN22" s="122" t="str">
        <f>[2]LWG!BN22</f>
        <v>---</v>
      </c>
      <c r="BO22" s="122" t="str">
        <f>[2]LWG!BO22</f>
        <v>---</v>
      </c>
      <c r="BP22" s="122" t="str">
        <f>[2]LWG!BP22</f>
        <v>---</v>
      </c>
      <c r="BQ22" s="122">
        <f>[2]LWG!BQ22</f>
        <v>0</v>
      </c>
      <c r="BR22" s="118"/>
      <c r="BS22" s="123">
        <f>[2]LWG!BS22</f>
        <v>44272</v>
      </c>
      <c r="BT22" s="122">
        <f>[2]LWG!BT22</f>
        <v>0</v>
      </c>
      <c r="BU22" s="122">
        <f>[2]LWG!BU22</f>
        <v>0</v>
      </c>
      <c r="BV22" s="122">
        <f>[2]LWG!BV22</f>
        <v>0</v>
      </c>
      <c r="BW22" s="122">
        <f>[2]LWG!BW22</f>
        <v>0</v>
      </c>
      <c r="BX22" s="122">
        <f>[2]LWG!BX22</f>
        <v>0</v>
      </c>
      <c r="BY22" s="122">
        <f>[2]LWG!BY22</f>
        <v>0</v>
      </c>
      <c r="BZ22" s="122">
        <f>[2]LWG!BZ22</f>
        <v>0</v>
      </c>
      <c r="CA22" s="122">
        <f>[2]LWG!CA22</f>
        <v>0</v>
      </c>
      <c r="CB22" s="122">
        <f>[2]LWG!CB22</f>
        <v>0</v>
      </c>
      <c r="CC22" s="122">
        <f>[2]LWG!CC22</f>
        <v>0</v>
      </c>
      <c r="CD22" s="122">
        <f>[2]LWG!CD22</f>
        <v>0</v>
      </c>
      <c r="CE22" s="122">
        <f>[2]LWG!CE22</f>
        <v>0</v>
      </c>
      <c r="CF22" s="122">
        <f>[2]LWG!CF22</f>
        <v>0</v>
      </c>
      <c r="CG22" s="122">
        <f>[2]LWG!CG22</f>
        <v>0</v>
      </c>
      <c r="CH22" s="122">
        <f>[2]LWG!CH22</f>
        <v>0</v>
      </c>
      <c r="CI22" s="122">
        <f>[2]LWG!CI22</f>
        <v>0</v>
      </c>
      <c r="CJ22" s="122">
        <f>[2]LWG!CJ22</f>
        <v>0</v>
      </c>
      <c r="CK22" s="122">
        <f>[2]LWG!CK22</f>
        <v>0</v>
      </c>
      <c r="CL22" s="122">
        <f>[2]LWG!CL22</f>
        <v>0</v>
      </c>
      <c r="CM22" s="122">
        <f>[2]LWG!CM22</f>
        <v>0</v>
      </c>
      <c r="CN22" s="122">
        <f>[2]LWG!CN22</f>
        <v>0</v>
      </c>
      <c r="CO22" s="102"/>
    </row>
    <row r="23" spans="1:93">
      <c r="A23" s="66">
        <v>44273</v>
      </c>
      <c r="B23" s="118">
        <v>2</v>
      </c>
      <c r="C23" s="118">
        <v>2</v>
      </c>
      <c r="D23" s="118">
        <v>0</v>
      </c>
      <c r="E23" s="118">
        <v>2</v>
      </c>
      <c r="F23" s="118">
        <v>2</v>
      </c>
      <c r="G23" s="118">
        <v>14</v>
      </c>
      <c r="H23" s="118">
        <v>0</v>
      </c>
      <c r="I23" s="118">
        <v>0</v>
      </c>
      <c r="J23" s="118">
        <v>0</v>
      </c>
      <c r="K23" s="118">
        <v>22</v>
      </c>
      <c r="L23" s="118">
        <v>2</v>
      </c>
      <c r="M23" s="118">
        <v>2</v>
      </c>
      <c r="N23" s="118">
        <v>0</v>
      </c>
      <c r="O23" s="118">
        <v>2</v>
      </c>
      <c r="P23" s="118">
        <v>2</v>
      </c>
      <c r="Q23" s="118">
        <v>14</v>
      </c>
      <c r="R23" s="118">
        <v>0</v>
      </c>
      <c r="S23" s="118">
        <v>0</v>
      </c>
      <c r="T23" s="118">
        <v>0</v>
      </c>
      <c r="U23" s="118">
        <v>22</v>
      </c>
      <c r="V23" s="119">
        <v>41.43</v>
      </c>
      <c r="W23" s="119">
        <v>0.57999999999999996</v>
      </c>
      <c r="X23" s="119">
        <v>42.4</v>
      </c>
      <c r="Y23" s="120">
        <v>44273</v>
      </c>
      <c r="Z23" s="119">
        <v>0</v>
      </c>
      <c r="AA23" s="119">
        <v>0</v>
      </c>
      <c r="AB23" s="119" t="s">
        <v>178</v>
      </c>
      <c r="AC23" s="119" t="s">
        <v>178</v>
      </c>
      <c r="AD23" s="119">
        <v>0</v>
      </c>
      <c r="AE23" s="119">
        <v>14.3</v>
      </c>
      <c r="AF23" s="119" t="s">
        <v>178</v>
      </c>
      <c r="AG23" s="119" t="s">
        <v>178</v>
      </c>
      <c r="AH23" s="119" t="s">
        <v>178</v>
      </c>
      <c r="AI23" s="119">
        <v>10</v>
      </c>
      <c r="AJ23" s="118">
        <v>0</v>
      </c>
      <c r="AK23" s="118">
        <v>0</v>
      </c>
      <c r="AL23" s="118">
        <v>0</v>
      </c>
      <c r="AM23" s="118">
        <v>0</v>
      </c>
      <c r="AN23" s="118">
        <v>0</v>
      </c>
      <c r="AO23" s="118">
        <v>0</v>
      </c>
      <c r="AP23" s="118">
        <v>0</v>
      </c>
      <c r="AQ23" s="118">
        <v>0</v>
      </c>
      <c r="AR23" s="118">
        <v>0</v>
      </c>
      <c r="AS23" s="118">
        <v>0</v>
      </c>
      <c r="AT23" s="121">
        <v>0</v>
      </c>
      <c r="AU23" s="118"/>
      <c r="AV23" s="118"/>
      <c r="AW23" s="120">
        <f>[2]LWG!AW23</f>
        <v>44273</v>
      </c>
      <c r="AX23" s="122" t="str">
        <f>[2]LWG!AX23</f>
        <v>---</v>
      </c>
      <c r="AY23" s="122" t="str">
        <f>[2]LWG!AY23</f>
        <v>---</v>
      </c>
      <c r="AZ23" s="122" t="str">
        <f>[2]LWG!AZ23</f>
        <v>---</v>
      </c>
      <c r="BA23" s="122" t="str">
        <f>[2]LWG!BA23</f>
        <v>---</v>
      </c>
      <c r="BB23" s="122" t="str">
        <f>[2]LWG!BB23</f>
        <v>---</v>
      </c>
      <c r="BC23" s="122" t="str">
        <f>[2]LWG!BC23</f>
        <v>---</v>
      </c>
      <c r="BD23" s="122" t="str">
        <f>[2]LWG!BD23</f>
        <v>---</v>
      </c>
      <c r="BE23" s="122" t="str">
        <f>[2]LWG!BE23</f>
        <v>---</v>
      </c>
      <c r="BF23" s="122" t="str">
        <f>[2]LWG!BF23</f>
        <v>---</v>
      </c>
      <c r="BG23" s="122">
        <f>[2]LWG!BG23</f>
        <v>0</v>
      </c>
      <c r="BH23" s="122" t="str">
        <f>[2]LWG!BH23</f>
        <v>---</v>
      </c>
      <c r="BI23" s="122" t="str">
        <f>[2]LWG!BI23</f>
        <v>---</v>
      </c>
      <c r="BJ23" s="122" t="str">
        <f>[2]LWG!BJ23</f>
        <v>---</v>
      </c>
      <c r="BK23" s="122" t="str">
        <f>[2]LWG!BK23</f>
        <v>---</v>
      </c>
      <c r="BL23" s="122" t="str">
        <f>[2]LWG!BL23</f>
        <v>---</v>
      </c>
      <c r="BM23" s="122" t="str">
        <f>[2]LWG!BM23</f>
        <v>---</v>
      </c>
      <c r="BN23" s="122" t="str">
        <f>[2]LWG!BN23</f>
        <v>---</v>
      </c>
      <c r="BO23" s="122" t="str">
        <f>[2]LWG!BO23</f>
        <v>---</v>
      </c>
      <c r="BP23" s="122" t="str">
        <f>[2]LWG!BP23</f>
        <v>---</v>
      </c>
      <c r="BQ23" s="122">
        <f>[2]LWG!BQ23</f>
        <v>0</v>
      </c>
      <c r="BR23" s="118"/>
      <c r="BS23" s="123">
        <f>[2]LWG!BS23</f>
        <v>44273</v>
      </c>
      <c r="BT23" s="122">
        <f>[2]LWG!BT23</f>
        <v>0</v>
      </c>
      <c r="BU23" s="122">
        <f>[2]LWG!BU23</f>
        <v>0</v>
      </c>
      <c r="BV23" s="122">
        <f>[2]LWG!BV23</f>
        <v>0</v>
      </c>
      <c r="BW23" s="122">
        <f>[2]LWG!BW23</f>
        <v>0</v>
      </c>
      <c r="BX23" s="122">
        <f>[2]LWG!BX23</f>
        <v>2</v>
      </c>
      <c r="BY23" s="122">
        <f>[2]LWG!BY23</f>
        <v>1</v>
      </c>
      <c r="BZ23" s="122">
        <f>[2]LWG!BZ23</f>
        <v>0</v>
      </c>
      <c r="CA23" s="122">
        <f>[2]LWG!CA23</f>
        <v>0</v>
      </c>
      <c r="CB23" s="122">
        <f>[2]LWG!CB23</f>
        <v>0</v>
      </c>
      <c r="CC23" s="122">
        <f>[2]LWG!CC23</f>
        <v>3</v>
      </c>
      <c r="CD23" s="122">
        <f>[2]LWG!CD23</f>
        <v>0</v>
      </c>
      <c r="CE23" s="122">
        <f>[2]LWG!CE23</f>
        <v>0</v>
      </c>
      <c r="CF23" s="122">
        <f>[2]LWG!CF23</f>
        <v>0</v>
      </c>
      <c r="CG23" s="122">
        <f>[2]LWG!CG23</f>
        <v>0</v>
      </c>
      <c r="CH23" s="122">
        <f>[2]LWG!CH23</f>
        <v>0</v>
      </c>
      <c r="CI23" s="122">
        <f>[2]LWG!CI23</f>
        <v>0</v>
      </c>
      <c r="CJ23" s="122">
        <f>[2]LWG!CJ23</f>
        <v>0</v>
      </c>
      <c r="CK23" s="122">
        <f>[2]LWG!CK23</f>
        <v>0</v>
      </c>
      <c r="CL23" s="122">
        <f>[2]LWG!CL23</f>
        <v>0</v>
      </c>
      <c r="CM23" s="122">
        <f>[2]LWG!CM23</f>
        <v>0</v>
      </c>
      <c r="CN23" s="122">
        <f>[2]LWG!CN23</f>
        <v>0</v>
      </c>
      <c r="CO23" s="102"/>
    </row>
    <row r="24" spans="1:93">
      <c r="A24" s="66">
        <v>44274</v>
      </c>
      <c r="B24" s="118">
        <v>0</v>
      </c>
      <c r="C24" s="118">
        <v>6</v>
      </c>
      <c r="D24" s="118">
        <v>0</v>
      </c>
      <c r="E24" s="118">
        <v>2</v>
      </c>
      <c r="F24" s="118">
        <v>0</v>
      </c>
      <c r="G24" s="118">
        <v>6</v>
      </c>
      <c r="H24" s="118">
        <v>0</v>
      </c>
      <c r="I24" s="118">
        <v>0</v>
      </c>
      <c r="J24" s="118">
        <v>0</v>
      </c>
      <c r="K24" s="118">
        <v>14</v>
      </c>
      <c r="L24" s="118">
        <v>0</v>
      </c>
      <c r="M24" s="118">
        <v>6</v>
      </c>
      <c r="N24" s="118">
        <v>0</v>
      </c>
      <c r="O24" s="118">
        <v>2</v>
      </c>
      <c r="P24" s="118">
        <v>0</v>
      </c>
      <c r="Q24" s="118">
        <v>6</v>
      </c>
      <c r="R24" s="118">
        <v>0</v>
      </c>
      <c r="S24" s="118">
        <v>0</v>
      </c>
      <c r="T24" s="118">
        <v>0</v>
      </c>
      <c r="U24" s="118">
        <v>14</v>
      </c>
      <c r="V24" s="119">
        <v>42.51</v>
      </c>
      <c r="W24" s="119">
        <v>0.57999999999999996</v>
      </c>
      <c r="X24" s="119">
        <v>43</v>
      </c>
      <c r="Y24" s="120">
        <v>44274</v>
      </c>
      <c r="Z24" s="119" t="s">
        <v>178</v>
      </c>
      <c r="AA24" s="119">
        <v>0</v>
      </c>
      <c r="AB24" s="119" t="s">
        <v>178</v>
      </c>
      <c r="AC24" s="119" t="s">
        <v>178</v>
      </c>
      <c r="AD24" s="119" t="s">
        <v>178</v>
      </c>
      <c r="AE24" s="119">
        <v>0</v>
      </c>
      <c r="AF24" s="119" t="s">
        <v>178</v>
      </c>
      <c r="AG24" s="119" t="s">
        <v>178</v>
      </c>
      <c r="AH24" s="119" t="s">
        <v>178</v>
      </c>
      <c r="AI24" s="119">
        <v>0</v>
      </c>
      <c r="AJ24" s="118">
        <v>0</v>
      </c>
      <c r="AK24" s="118">
        <v>0</v>
      </c>
      <c r="AL24" s="118">
        <v>0</v>
      </c>
      <c r="AM24" s="118">
        <v>0</v>
      </c>
      <c r="AN24" s="118">
        <v>0</v>
      </c>
      <c r="AO24" s="118">
        <v>0</v>
      </c>
      <c r="AP24" s="118">
        <v>0</v>
      </c>
      <c r="AQ24" s="118">
        <v>0</v>
      </c>
      <c r="AR24" s="118">
        <v>0</v>
      </c>
      <c r="AS24" s="118">
        <v>0</v>
      </c>
      <c r="AT24" s="121">
        <v>0</v>
      </c>
      <c r="AU24" s="118"/>
      <c r="AV24" s="118"/>
      <c r="AW24" s="120">
        <f>[2]LWG!AW24</f>
        <v>44274</v>
      </c>
      <c r="AX24" s="122" t="str">
        <f>[2]LWG!AX24</f>
        <v>---</v>
      </c>
      <c r="AY24" s="122" t="str">
        <f>[2]LWG!AY24</f>
        <v>---</v>
      </c>
      <c r="AZ24" s="122" t="str">
        <f>[2]LWG!AZ24</f>
        <v>---</v>
      </c>
      <c r="BA24" s="122" t="str">
        <f>[2]LWG!BA24</f>
        <v>---</v>
      </c>
      <c r="BB24" s="122" t="str">
        <f>[2]LWG!BB24</f>
        <v>---</v>
      </c>
      <c r="BC24" s="122" t="str">
        <f>[2]LWG!BC24</f>
        <v>---</v>
      </c>
      <c r="BD24" s="122" t="str">
        <f>[2]LWG!BD24</f>
        <v>---</v>
      </c>
      <c r="BE24" s="122" t="str">
        <f>[2]LWG!BE24</f>
        <v>---</v>
      </c>
      <c r="BF24" s="122" t="str">
        <f>[2]LWG!BF24</f>
        <v>---</v>
      </c>
      <c r="BG24" s="122">
        <f>[2]LWG!BG24</f>
        <v>0</v>
      </c>
      <c r="BH24" s="122" t="str">
        <f>[2]LWG!BH24</f>
        <v>---</v>
      </c>
      <c r="BI24" s="122" t="str">
        <f>[2]LWG!BI24</f>
        <v>---</v>
      </c>
      <c r="BJ24" s="122" t="str">
        <f>[2]LWG!BJ24</f>
        <v>---</v>
      </c>
      <c r="BK24" s="122" t="str">
        <f>[2]LWG!BK24</f>
        <v>---</v>
      </c>
      <c r="BL24" s="122" t="str">
        <f>[2]LWG!BL24</f>
        <v>---</v>
      </c>
      <c r="BM24" s="122" t="str">
        <f>[2]LWG!BM24</f>
        <v>---</v>
      </c>
      <c r="BN24" s="122" t="str">
        <f>[2]LWG!BN24</f>
        <v>---</v>
      </c>
      <c r="BO24" s="122" t="str">
        <f>[2]LWG!BO24</f>
        <v>---</v>
      </c>
      <c r="BP24" s="122" t="str">
        <f>[2]LWG!BP24</f>
        <v>---</v>
      </c>
      <c r="BQ24" s="122">
        <f>[2]LWG!BQ24</f>
        <v>0</v>
      </c>
      <c r="BR24" s="118"/>
      <c r="BS24" s="123">
        <f>[2]LWG!BS24</f>
        <v>44274</v>
      </c>
      <c r="BT24" s="122">
        <f>[2]LWG!BT24</f>
        <v>0</v>
      </c>
      <c r="BU24" s="122">
        <f>[2]LWG!BU24</f>
        <v>0</v>
      </c>
      <c r="BV24" s="122">
        <f>[2]LWG!BV24</f>
        <v>0</v>
      </c>
      <c r="BW24" s="122">
        <f>[2]LWG!BW24</f>
        <v>0</v>
      </c>
      <c r="BX24" s="122">
        <f>[2]LWG!BX24</f>
        <v>4</v>
      </c>
      <c r="BY24" s="122">
        <f>[2]LWG!BY24</f>
        <v>1</v>
      </c>
      <c r="BZ24" s="122">
        <f>[2]LWG!BZ24</f>
        <v>0</v>
      </c>
      <c r="CA24" s="122">
        <f>[2]LWG!CA24</f>
        <v>0</v>
      </c>
      <c r="CB24" s="122">
        <f>[2]LWG!CB24</f>
        <v>0</v>
      </c>
      <c r="CC24" s="122">
        <f>[2]LWG!CC24</f>
        <v>5</v>
      </c>
      <c r="CD24" s="122">
        <f>[2]LWG!CD24</f>
        <v>0</v>
      </c>
      <c r="CE24" s="122">
        <f>[2]LWG!CE24</f>
        <v>0</v>
      </c>
      <c r="CF24" s="122">
        <f>[2]LWG!CF24</f>
        <v>0</v>
      </c>
      <c r="CG24" s="122">
        <f>[2]LWG!CG24</f>
        <v>0</v>
      </c>
      <c r="CH24" s="122">
        <f>[2]LWG!CH24</f>
        <v>1</v>
      </c>
      <c r="CI24" s="122">
        <f>[2]LWG!CI24</f>
        <v>0</v>
      </c>
      <c r="CJ24" s="122">
        <f>[2]LWG!CJ24</f>
        <v>0</v>
      </c>
      <c r="CK24" s="122">
        <f>[2]LWG!CK24</f>
        <v>0</v>
      </c>
      <c r="CL24" s="122">
        <f>[2]LWG!CL24</f>
        <v>0</v>
      </c>
      <c r="CM24" s="122">
        <f>[2]LWG!CM24</f>
        <v>1</v>
      </c>
      <c r="CN24" s="122">
        <f>[2]LWG!CN24</f>
        <v>0</v>
      </c>
      <c r="CO24" s="102"/>
    </row>
    <row r="25" spans="1:93">
      <c r="A25" s="66">
        <v>44275</v>
      </c>
      <c r="B25" s="118">
        <v>2</v>
      </c>
      <c r="C25" s="118">
        <v>10</v>
      </c>
      <c r="D25" s="118">
        <v>0</v>
      </c>
      <c r="E25" s="118">
        <v>12</v>
      </c>
      <c r="F25" s="118">
        <v>0</v>
      </c>
      <c r="G25" s="118">
        <v>6</v>
      </c>
      <c r="H25" s="118">
        <v>0</v>
      </c>
      <c r="I25" s="118">
        <v>0</v>
      </c>
      <c r="J25" s="118">
        <v>0</v>
      </c>
      <c r="K25" s="118">
        <v>30</v>
      </c>
      <c r="L25" s="118">
        <v>2</v>
      </c>
      <c r="M25" s="118">
        <v>10</v>
      </c>
      <c r="N25" s="118">
        <v>0</v>
      </c>
      <c r="O25" s="118">
        <v>12</v>
      </c>
      <c r="P25" s="118">
        <v>0</v>
      </c>
      <c r="Q25" s="118">
        <v>6</v>
      </c>
      <c r="R25" s="118">
        <v>0</v>
      </c>
      <c r="S25" s="118">
        <v>0</v>
      </c>
      <c r="T25" s="118">
        <v>0</v>
      </c>
      <c r="U25" s="118">
        <v>30</v>
      </c>
      <c r="V25" s="119">
        <v>50.85</v>
      </c>
      <c r="W25" s="119">
        <v>0</v>
      </c>
      <c r="X25" s="119">
        <v>43</v>
      </c>
      <c r="Y25" s="120">
        <v>44275</v>
      </c>
      <c r="Z25" s="119">
        <v>0</v>
      </c>
      <c r="AA25" s="119">
        <v>0</v>
      </c>
      <c r="AB25" s="119" t="s">
        <v>178</v>
      </c>
      <c r="AC25" s="119" t="s">
        <v>178</v>
      </c>
      <c r="AD25" s="119" t="s">
        <v>178</v>
      </c>
      <c r="AE25" s="119">
        <v>0</v>
      </c>
      <c r="AF25" s="119" t="s">
        <v>178</v>
      </c>
      <c r="AG25" s="119" t="s">
        <v>178</v>
      </c>
      <c r="AH25" s="119" t="s">
        <v>178</v>
      </c>
      <c r="AI25" s="119">
        <v>0</v>
      </c>
      <c r="AJ25" s="118">
        <v>0</v>
      </c>
      <c r="AK25" s="118">
        <v>0</v>
      </c>
      <c r="AL25" s="118">
        <v>0</v>
      </c>
      <c r="AM25" s="118">
        <v>0</v>
      </c>
      <c r="AN25" s="118">
        <v>0</v>
      </c>
      <c r="AO25" s="118">
        <v>0</v>
      </c>
      <c r="AP25" s="118">
        <v>0</v>
      </c>
      <c r="AQ25" s="118">
        <v>0</v>
      </c>
      <c r="AR25" s="118">
        <v>0</v>
      </c>
      <c r="AS25" s="118">
        <v>0</v>
      </c>
      <c r="AT25" s="121">
        <v>0</v>
      </c>
      <c r="AU25" s="118"/>
      <c r="AV25" s="118"/>
      <c r="AW25" s="120">
        <f>[2]LWG!AW25</f>
        <v>44275</v>
      </c>
      <c r="AX25" s="122" t="str">
        <f>[2]LWG!AX25</f>
        <v>---</v>
      </c>
      <c r="AY25" s="122" t="str">
        <f>[2]LWG!AY25</f>
        <v>---</v>
      </c>
      <c r="AZ25" s="122" t="str">
        <f>[2]LWG!AZ25</f>
        <v>---</v>
      </c>
      <c r="BA25" s="122" t="str">
        <f>[2]LWG!BA25</f>
        <v>---</v>
      </c>
      <c r="BB25" s="122" t="str">
        <f>[2]LWG!BB25</f>
        <v>---</v>
      </c>
      <c r="BC25" s="122" t="str">
        <f>[2]LWG!BC25</f>
        <v>---</v>
      </c>
      <c r="BD25" s="122" t="str">
        <f>[2]LWG!BD25</f>
        <v>---</v>
      </c>
      <c r="BE25" s="122" t="str">
        <f>[2]LWG!BE25</f>
        <v>---</v>
      </c>
      <c r="BF25" s="122" t="str">
        <f>[2]LWG!BF25</f>
        <v>---</v>
      </c>
      <c r="BG25" s="122">
        <f>[2]LWG!BG25</f>
        <v>0</v>
      </c>
      <c r="BH25" s="122" t="str">
        <f>[2]LWG!BH25</f>
        <v>---</v>
      </c>
      <c r="BI25" s="122" t="str">
        <f>[2]LWG!BI25</f>
        <v>---</v>
      </c>
      <c r="BJ25" s="122" t="str">
        <f>[2]LWG!BJ25</f>
        <v>---</v>
      </c>
      <c r="BK25" s="122" t="str">
        <f>[2]LWG!BK25</f>
        <v>---</v>
      </c>
      <c r="BL25" s="122" t="str">
        <f>[2]LWG!BL25</f>
        <v>---</v>
      </c>
      <c r="BM25" s="122" t="str">
        <f>[2]LWG!BM25</f>
        <v>---</v>
      </c>
      <c r="BN25" s="122" t="str">
        <f>[2]LWG!BN25</f>
        <v>---</v>
      </c>
      <c r="BO25" s="122" t="str">
        <f>[2]LWG!BO25</f>
        <v>---</v>
      </c>
      <c r="BP25" s="122" t="str">
        <f>[2]LWG!BP25</f>
        <v>---</v>
      </c>
      <c r="BQ25" s="122">
        <f>[2]LWG!BQ25</f>
        <v>0</v>
      </c>
      <c r="BR25" s="118"/>
      <c r="BS25" s="123">
        <f>[2]LWG!BS25</f>
        <v>44275</v>
      </c>
      <c r="BT25" s="122">
        <f>[2]LWG!BT25</f>
        <v>0</v>
      </c>
      <c r="BU25" s="122">
        <f>[2]LWG!BU25</f>
        <v>0</v>
      </c>
      <c r="BV25" s="122">
        <f>[2]LWG!BV25</f>
        <v>0</v>
      </c>
      <c r="BW25" s="122">
        <f>[2]LWG!BW25</f>
        <v>0</v>
      </c>
      <c r="BX25" s="122">
        <f>[2]LWG!BX25</f>
        <v>10</v>
      </c>
      <c r="BY25" s="122">
        <f>[2]LWG!BY25</f>
        <v>5</v>
      </c>
      <c r="BZ25" s="122">
        <f>[2]LWG!BZ25</f>
        <v>0</v>
      </c>
      <c r="CA25" s="122">
        <f>[2]LWG!CA25</f>
        <v>0</v>
      </c>
      <c r="CB25" s="122">
        <f>[2]LWG!CB25</f>
        <v>0</v>
      </c>
      <c r="CC25" s="122">
        <f>[2]LWG!CC25</f>
        <v>15</v>
      </c>
      <c r="CD25" s="122">
        <f>[2]LWG!CD25</f>
        <v>0</v>
      </c>
      <c r="CE25" s="122">
        <f>[2]LWG!CE25</f>
        <v>0</v>
      </c>
      <c r="CF25" s="122">
        <f>[2]LWG!CF25</f>
        <v>0</v>
      </c>
      <c r="CG25" s="122">
        <f>[2]LWG!CG25</f>
        <v>0</v>
      </c>
      <c r="CH25" s="122">
        <f>[2]LWG!CH25</f>
        <v>1</v>
      </c>
      <c r="CI25" s="122">
        <f>[2]LWG!CI25</f>
        <v>0</v>
      </c>
      <c r="CJ25" s="122">
        <f>[2]LWG!CJ25</f>
        <v>0</v>
      </c>
      <c r="CK25" s="122">
        <f>[2]LWG!CK25</f>
        <v>0</v>
      </c>
      <c r="CL25" s="122">
        <f>[2]LWG!CL25</f>
        <v>0</v>
      </c>
      <c r="CM25" s="122">
        <f>[2]LWG!CM25</f>
        <v>1</v>
      </c>
      <c r="CN25" s="122">
        <f>[2]LWG!CN25</f>
        <v>0</v>
      </c>
      <c r="CO25" s="102"/>
    </row>
    <row r="26" spans="1:93">
      <c r="A26" s="66">
        <v>44276</v>
      </c>
      <c r="B26" s="118">
        <v>0</v>
      </c>
      <c r="C26" s="118">
        <v>12</v>
      </c>
      <c r="D26" s="118">
        <v>0</v>
      </c>
      <c r="E26" s="118">
        <v>20</v>
      </c>
      <c r="F26" s="118">
        <v>6</v>
      </c>
      <c r="G26" s="118">
        <v>12</v>
      </c>
      <c r="H26" s="118">
        <v>0</v>
      </c>
      <c r="I26" s="118">
        <v>0</v>
      </c>
      <c r="J26" s="118">
        <v>0</v>
      </c>
      <c r="K26" s="118">
        <v>50</v>
      </c>
      <c r="L26" s="118">
        <v>0</v>
      </c>
      <c r="M26" s="118">
        <v>12</v>
      </c>
      <c r="N26" s="118">
        <v>0</v>
      </c>
      <c r="O26" s="118">
        <v>20</v>
      </c>
      <c r="P26" s="118">
        <v>6</v>
      </c>
      <c r="Q26" s="118">
        <v>12</v>
      </c>
      <c r="R26" s="118">
        <v>0</v>
      </c>
      <c r="S26" s="118">
        <v>0</v>
      </c>
      <c r="T26" s="118">
        <v>0</v>
      </c>
      <c r="U26" s="118">
        <v>50</v>
      </c>
      <c r="V26" s="119">
        <v>53.28</v>
      </c>
      <c r="W26" s="119">
        <v>0.57999999999999996</v>
      </c>
      <c r="X26" s="119">
        <v>43.2</v>
      </c>
      <c r="Y26" s="120">
        <v>44276</v>
      </c>
      <c r="Z26" s="119" t="s">
        <v>178</v>
      </c>
      <c r="AA26" s="119">
        <v>0</v>
      </c>
      <c r="AB26" s="119" t="s">
        <v>178</v>
      </c>
      <c r="AC26" s="119" t="s">
        <v>178</v>
      </c>
      <c r="AD26" s="119">
        <v>0</v>
      </c>
      <c r="AE26" s="119">
        <v>0</v>
      </c>
      <c r="AF26" s="119" t="s">
        <v>178</v>
      </c>
      <c r="AG26" s="119" t="s">
        <v>178</v>
      </c>
      <c r="AH26" s="119" t="s">
        <v>178</v>
      </c>
      <c r="AI26" s="119">
        <v>0</v>
      </c>
      <c r="AJ26" s="118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18">
        <v>0</v>
      </c>
      <c r="AQ26" s="118">
        <v>0</v>
      </c>
      <c r="AR26" s="118">
        <v>0</v>
      </c>
      <c r="AS26" s="118">
        <v>0</v>
      </c>
      <c r="AT26" s="121">
        <v>0</v>
      </c>
      <c r="AU26" s="118"/>
      <c r="AV26" s="118"/>
      <c r="AW26" s="120">
        <f>[2]LWG!AW26</f>
        <v>44276</v>
      </c>
      <c r="AX26" s="122" t="str">
        <f>[2]LWG!AX26</f>
        <v>---</v>
      </c>
      <c r="AY26" s="122" t="str">
        <f>[2]LWG!AY26</f>
        <v>---</v>
      </c>
      <c r="AZ26" s="122" t="str">
        <f>[2]LWG!AZ26</f>
        <v>---</v>
      </c>
      <c r="BA26" s="122" t="str">
        <f>[2]LWG!BA26</f>
        <v>---</v>
      </c>
      <c r="BB26" s="122" t="str">
        <f>[2]LWG!BB26</f>
        <v>---</v>
      </c>
      <c r="BC26" s="122" t="str">
        <f>[2]LWG!BC26</f>
        <v>---</v>
      </c>
      <c r="BD26" s="122" t="str">
        <f>[2]LWG!BD26</f>
        <v>---</v>
      </c>
      <c r="BE26" s="122" t="str">
        <f>[2]LWG!BE26</f>
        <v>---</v>
      </c>
      <c r="BF26" s="122" t="str">
        <f>[2]LWG!BF26</f>
        <v>---</v>
      </c>
      <c r="BG26" s="122">
        <f>[2]LWG!BG26</f>
        <v>0</v>
      </c>
      <c r="BH26" s="122" t="str">
        <f>[2]LWG!BH26</f>
        <v>---</v>
      </c>
      <c r="BI26" s="122" t="str">
        <f>[2]LWG!BI26</f>
        <v>---</v>
      </c>
      <c r="BJ26" s="122" t="str">
        <f>[2]LWG!BJ26</f>
        <v>---</v>
      </c>
      <c r="BK26" s="122" t="str">
        <f>[2]LWG!BK26</f>
        <v>---</v>
      </c>
      <c r="BL26" s="122" t="str">
        <f>[2]LWG!BL26</f>
        <v>---</v>
      </c>
      <c r="BM26" s="122" t="str">
        <f>[2]LWG!BM26</f>
        <v>---</v>
      </c>
      <c r="BN26" s="122" t="str">
        <f>[2]LWG!BN26</f>
        <v>---</v>
      </c>
      <c r="BO26" s="122" t="str">
        <f>[2]LWG!BO26</f>
        <v>---</v>
      </c>
      <c r="BP26" s="122" t="str">
        <f>[2]LWG!BP26</f>
        <v>---</v>
      </c>
      <c r="BQ26" s="122">
        <f>[2]LWG!BQ26</f>
        <v>0</v>
      </c>
      <c r="BR26" s="118"/>
      <c r="BS26" s="123">
        <f>[2]LWG!BS26</f>
        <v>44276</v>
      </c>
      <c r="BT26" s="122">
        <f>[2]LWG!BT26</f>
        <v>0</v>
      </c>
      <c r="BU26" s="122">
        <f>[2]LWG!BU26</f>
        <v>0</v>
      </c>
      <c r="BV26" s="122">
        <f>[2]LWG!BV26</f>
        <v>0</v>
      </c>
      <c r="BW26" s="122">
        <f>[2]LWG!BW26</f>
        <v>0</v>
      </c>
      <c r="BX26" s="122">
        <f>[2]LWG!BX26</f>
        <v>8</v>
      </c>
      <c r="BY26" s="122">
        <f>[2]LWG!BY26</f>
        <v>2</v>
      </c>
      <c r="BZ26" s="122">
        <f>[2]LWG!BZ26</f>
        <v>0</v>
      </c>
      <c r="CA26" s="122">
        <f>[2]LWG!CA26</f>
        <v>0</v>
      </c>
      <c r="CB26" s="122">
        <f>[2]LWG!CB26</f>
        <v>0</v>
      </c>
      <c r="CC26" s="122">
        <f>[2]LWG!CC26</f>
        <v>10</v>
      </c>
      <c r="CD26" s="122">
        <f>[2]LWG!CD26</f>
        <v>0</v>
      </c>
      <c r="CE26" s="122">
        <f>[2]LWG!CE26</f>
        <v>0</v>
      </c>
      <c r="CF26" s="122">
        <f>[2]LWG!CF26</f>
        <v>0</v>
      </c>
      <c r="CG26" s="122">
        <f>[2]LWG!CG26</f>
        <v>0</v>
      </c>
      <c r="CH26" s="122">
        <f>[2]LWG!CH26</f>
        <v>0</v>
      </c>
      <c r="CI26" s="122">
        <f>[2]LWG!CI26</f>
        <v>0</v>
      </c>
      <c r="CJ26" s="122">
        <f>[2]LWG!CJ26</f>
        <v>0</v>
      </c>
      <c r="CK26" s="122">
        <f>[2]LWG!CK26</f>
        <v>0</v>
      </c>
      <c r="CL26" s="122">
        <f>[2]LWG!CL26</f>
        <v>0</v>
      </c>
      <c r="CM26" s="122">
        <f>[2]LWG!CM26</f>
        <v>0</v>
      </c>
      <c r="CN26" s="122">
        <f>[2]LWG!CN26</f>
        <v>0</v>
      </c>
      <c r="CO26" s="102"/>
    </row>
    <row r="27" spans="1:93">
      <c r="A27" s="66">
        <v>44277</v>
      </c>
      <c r="B27" s="118">
        <v>0</v>
      </c>
      <c r="C27" s="118">
        <v>6</v>
      </c>
      <c r="D27" s="118">
        <v>0</v>
      </c>
      <c r="E27" s="118">
        <v>10</v>
      </c>
      <c r="F27" s="118">
        <v>4</v>
      </c>
      <c r="G27" s="118">
        <v>26</v>
      </c>
      <c r="H27" s="118">
        <v>0</v>
      </c>
      <c r="I27" s="118">
        <v>0</v>
      </c>
      <c r="J27" s="118">
        <v>0</v>
      </c>
      <c r="K27" s="118">
        <v>46</v>
      </c>
      <c r="L27" s="118">
        <v>0</v>
      </c>
      <c r="M27" s="118">
        <v>6</v>
      </c>
      <c r="N27" s="118">
        <v>0</v>
      </c>
      <c r="O27" s="118">
        <v>10</v>
      </c>
      <c r="P27" s="118">
        <v>4</v>
      </c>
      <c r="Q27" s="118">
        <v>26</v>
      </c>
      <c r="R27" s="118">
        <v>0</v>
      </c>
      <c r="S27" s="118">
        <v>0</v>
      </c>
      <c r="T27" s="118">
        <v>0</v>
      </c>
      <c r="U27" s="118">
        <v>46</v>
      </c>
      <c r="V27" s="119">
        <v>47.37</v>
      </c>
      <c r="W27" s="119">
        <v>0.57999999999999996</v>
      </c>
      <c r="X27" s="119">
        <v>43.5</v>
      </c>
      <c r="Y27" s="120">
        <v>44277</v>
      </c>
      <c r="Z27" s="119" t="s">
        <v>178</v>
      </c>
      <c r="AA27" s="119">
        <v>0</v>
      </c>
      <c r="AB27" s="119" t="s">
        <v>178</v>
      </c>
      <c r="AC27" s="119" t="s">
        <v>178</v>
      </c>
      <c r="AD27" s="119">
        <v>0</v>
      </c>
      <c r="AE27" s="119">
        <v>0</v>
      </c>
      <c r="AF27" s="119" t="s">
        <v>178</v>
      </c>
      <c r="AG27" s="119" t="s">
        <v>178</v>
      </c>
      <c r="AH27" s="119" t="s">
        <v>178</v>
      </c>
      <c r="AI27" s="119">
        <v>0</v>
      </c>
      <c r="AJ27" s="118">
        <v>0</v>
      </c>
      <c r="AK27" s="118">
        <v>0</v>
      </c>
      <c r="AL27" s="118">
        <v>0</v>
      </c>
      <c r="AM27" s="118">
        <v>0</v>
      </c>
      <c r="AN27" s="118">
        <v>0</v>
      </c>
      <c r="AO27" s="118">
        <v>0</v>
      </c>
      <c r="AP27" s="118">
        <v>0</v>
      </c>
      <c r="AQ27" s="118">
        <v>0</v>
      </c>
      <c r="AR27" s="118">
        <v>0</v>
      </c>
      <c r="AS27" s="118">
        <v>0</v>
      </c>
      <c r="AT27" s="121">
        <v>0</v>
      </c>
      <c r="AU27" s="118"/>
      <c r="AV27" s="118"/>
      <c r="AW27" s="120">
        <f>[2]LWG!AW27</f>
        <v>44277</v>
      </c>
      <c r="AX27" s="122" t="str">
        <f>[2]LWG!AX27</f>
        <v>---</v>
      </c>
      <c r="AY27" s="122" t="str">
        <f>[2]LWG!AY27</f>
        <v>---</v>
      </c>
      <c r="AZ27" s="122" t="str">
        <f>[2]LWG!AZ27</f>
        <v>---</v>
      </c>
      <c r="BA27" s="122" t="str">
        <f>[2]LWG!BA27</f>
        <v>---</v>
      </c>
      <c r="BB27" s="122" t="str">
        <f>[2]LWG!BB27</f>
        <v>---</v>
      </c>
      <c r="BC27" s="122" t="str">
        <f>[2]LWG!BC27</f>
        <v>---</v>
      </c>
      <c r="BD27" s="122" t="str">
        <f>[2]LWG!BD27</f>
        <v>---</v>
      </c>
      <c r="BE27" s="122" t="str">
        <f>[2]LWG!BE27</f>
        <v>---</v>
      </c>
      <c r="BF27" s="122" t="str">
        <f>[2]LWG!BF27</f>
        <v>---</v>
      </c>
      <c r="BG27" s="122">
        <f>[2]LWG!BG27</f>
        <v>0</v>
      </c>
      <c r="BH27" s="122" t="str">
        <f>[2]LWG!BH27</f>
        <v>---</v>
      </c>
      <c r="BI27" s="122" t="str">
        <f>[2]LWG!BI27</f>
        <v>---</v>
      </c>
      <c r="BJ27" s="122" t="str">
        <f>[2]LWG!BJ27</f>
        <v>---</v>
      </c>
      <c r="BK27" s="122" t="str">
        <f>[2]LWG!BK27</f>
        <v>---</v>
      </c>
      <c r="BL27" s="122" t="str">
        <f>[2]LWG!BL27</f>
        <v>---</v>
      </c>
      <c r="BM27" s="122" t="str">
        <f>[2]LWG!BM27</f>
        <v>---</v>
      </c>
      <c r="BN27" s="122" t="str">
        <f>[2]LWG!BN27</f>
        <v>---</v>
      </c>
      <c r="BO27" s="122" t="str">
        <f>[2]LWG!BO27</f>
        <v>---</v>
      </c>
      <c r="BP27" s="122" t="str">
        <f>[2]LWG!BP27</f>
        <v>---</v>
      </c>
      <c r="BQ27" s="122">
        <f>[2]LWG!BQ27</f>
        <v>0</v>
      </c>
      <c r="BR27" s="118"/>
      <c r="BS27" s="123">
        <f>[2]LWG!BS27</f>
        <v>44277</v>
      </c>
      <c r="BT27" s="122">
        <f>[2]LWG!BT27</f>
        <v>0</v>
      </c>
      <c r="BU27" s="122">
        <f>[2]LWG!BU27</f>
        <v>0</v>
      </c>
      <c r="BV27" s="122">
        <f>[2]LWG!BV27</f>
        <v>0</v>
      </c>
      <c r="BW27" s="122">
        <f>[2]LWG!BW27</f>
        <v>0</v>
      </c>
      <c r="BX27" s="122">
        <f>[2]LWG!BX27</f>
        <v>2</v>
      </c>
      <c r="BY27" s="122">
        <f>[2]LWG!BY27</f>
        <v>2</v>
      </c>
      <c r="BZ27" s="122">
        <f>[2]LWG!BZ27</f>
        <v>0</v>
      </c>
      <c r="CA27" s="122">
        <f>[2]LWG!CA27</f>
        <v>0</v>
      </c>
      <c r="CB27" s="122">
        <f>[2]LWG!CB27</f>
        <v>0</v>
      </c>
      <c r="CC27" s="122">
        <f>[2]LWG!CC27</f>
        <v>4</v>
      </c>
      <c r="CD27" s="122">
        <f>[2]LWG!CD27</f>
        <v>0</v>
      </c>
      <c r="CE27" s="122">
        <f>[2]LWG!CE27</f>
        <v>0</v>
      </c>
      <c r="CF27" s="122">
        <f>[2]LWG!CF27</f>
        <v>0</v>
      </c>
      <c r="CG27" s="122">
        <f>[2]LWG!CG27</f>
        <v>0</v>
      </c>
      <c r="CH27" s="122">
        <f>[2]LWG!CH27</f>
        <v>0</v>
      </c>
      <c r="CI27" s="122">
        <f>[2]LWG!CI27</f>
        <v>0</v>
      </c>
      <c r="CJ27" s="122">
        <f>[2]LWG!CJ27</f>
        <v>0</v>
      </c>
      <c r="CK27" s="122">
        <f>[2]LWG!CK27</f>
        <v>0</v>
      </c>
      <c r="CL27" s="122">
        <f>[2]LWG!CL27</f>
        <v>0</v>
      </c>
      <c r="CM27" s="122">
        <f>[2]LWG!CM27</f>
        <v>0</v>
      </c>
      <c r="CN27" s="122">
        <f>[2]LWG!CN27</f>
        <v>0</v>
      </c>
      <c r="CO27" s="102"/>
    </row>
    <row r="28" spans="1:93">
      <c r="A28" s="66">
        <v>44278</v>
      </c>
      <c r="B28" s="118">
        <v>4</v>
      </c>
      <c r="C28" s="118">
        <v>10</v>
      </c>
      <c r="D28" s="118">
        <v>0</v>
      </c>
      <c r="E28" s="118">
        <v>30</v>
      </c>
      <c r="F28" s="118">
        <v>0</v>
      </c>
      <c r="G28" s="118">
        <v>26</v>
      </c>
      <c r="H28" s="118">
        <v>0</v>
      </c>
      <c r="I28" s="118">
        <v>0</v>
      </c>
      <c r="J28" s="118">
        <v>0</v>
      </c>
      <c r="K28" s="118">
        <v>70</v>
      </c>
      <c r="L28" s="118">
        <v>4</v>
      </c>
      <c r="M28" s="118">
        <v>10</v>
      </c>
      <c r="N28" s="118">
        <v>0</v>
      </c>
      <c r="O28" s="118">
        <v>29</v>
      </c>
      <c r="P28" s="118">
        <v>0</v>
      </c>
      <c r="Q28" s="118">
        <v>26</v>
      </c>
      <c r="R28" s="118">
        <v>0</v>
      </c>
      <c r="S28" s="118">
        <v>0</v>
      </c>
      <c r="T28" s="118">
        <v>0</v>
      </c>
      <c r="U28" s="118">
        <v>69</v>
      </c>
      <c r="V28" s="119">
        <v>40.380000000000003</v>
      </c>
      <c r="W28" s="119">
        <v>0.57999999999999996</v>
      </c>
      <c r="X28" s="119">
        <v>44.2</v>
      </c>
      <c r="Y28" s="120">
        <v>44278</v>
      </c>
      <c r="Z28" s="119">
        <v>0</v>
      </c>
      <c r="AA28" s="119">
        <v>0</v>
      </c>
      <c r="AB28" s="119" t="s">
        <v>178</v>
      </c>
      <c r="AC28" s="119" t="s">
        <v>178</v>
      </c>
      <c r="AD28" s="119" t="s">
        <v>178</v>
      </c>
      <c r="AE28" s="119">
        <v>0</v>
      </c>
      <c r="AF28" s="119" t="s">
        <v>178</v>
      </c>
      <c r="AG28" s="119" t="s">
        <v>178</v>
      </c>
      <c r="AH28" s="119" t="s">
        <v>178</v>
      </c>
      <c r="AI28" s="119">
        <v>0</v>
      </c>
      <c r="AJ28" s="118">
        <v>0</v>
      </c>
      <c r="AK28" s="118">
        <v>0</v>
      </c>
      <c r="AL28" s="118">
        <v>0</v>
      </c>
      <c r="AM28" s="118">
        <v>1</v>
      </c>
      <c r="AN28" s="118">
        <v>0</v>
      </c>
      <c r="AO28" s="118">
        <v>0</v>
      </c>
      <c r="AP28" s="118">
        <v>0</v>
      </c>
      <c r="AQ28" s="118">
        <v>0</v>
      </c>
      <c r="AR28" s="118">
        <v>0</v>
      </c>
      <c r="AS28" s="118">
        <v>1</v>
      </c>
      <c r="AT28" s="121">
        <v>1.4285714285714285E-2</v>
      </c>
      <c r="AU28" s="118"/>
      <c r="AV28" s="118"/>
      <c r="AW28" s="120">
        <f>[2]LWG!AW28</f>
        <v>44278</v>
      </c>
      <c r="AX28" s="122" t="str">
        <f>[2]LWG!AX28</f>
        <v>---</v>
      </c>
      <c r="AY28" s="122" t="str">
        <f>[2]LWG!AY28</f>
        <v>---</v>
      </c>
      <c r="AZ28" s="122" t="str">
        <f>[2]LWG!AZ28</f>
        <v>---</v>
      </c>
      <c r="BA28" s="122" t="str">
        <f>[2]LWG!BA28</f>
        <v>---</v>
      </c>
      <c r="BB28" s="122" t="str">
        <f>[2]LWG!BB28</f>
        <v>---</v>
      </c>
      <c r="BC28" s="122" t="str">
        <f>[2]LWG!BC28</f>
        <v>---</v>
      </c>
      <c r="BD28" s="122" t="str">
        <f>[2]LWG!BD28</f>
        <v>---</v>
      </c>
      <c r="BE28" s="122" t="str">
        <f>[2]LWG!BE28</f>
        <v>---</v>
      </c>
      <c r="BF28" s="122" t="str">
        <f>[2]LWG!BF28</f>
        <v>---</v>
      </c>
      <c r="BG28" s="122">
        <f>[2]LWG!BG28</f>
        <v>0</v>
      </c>
      <c r="BH28" s="122" t="str">
        <f>[2]LWG!BH28</f>
        <v>---</v>
      </c>
      <c r="BI28" s="122" t="str">
        <f>[2]LWG!BI28</f>
        <v>---</v>
      </c>
      <c r="BJ28" s="122" t="str">
        <f>[2]LWG!BJ28</f>
        <v>---</v>
      </c>
      <c r="BK28" s="122" t="str">
        <f>[2]LWG!BK28</f>
        <v>---</v>
      </c>
      <c r="BL28" s="122" t="str">
        <f>[2]LWG!BL28</f>
        <v>---</v>
      </c>
      <c r="BM28" s="122" t="str">
        <f>[2]LWG!BM28</f>
        <v>---</v>
      </c>
      <c r="BN28" s="122" t="str">
        <f>[2]LWG!BN28</f>
        <v>---</v>
      </c>
      <c r="BO28" s="122" t="str">
        <f>[2]LWG!BO28</f>
        <v>---</v>
      </c>
      <c r="BP28" s="122" t="str">
        <f>[2]LWG!BP28</f>
        <v>---</v>
      </c>
      <c r="BQ28" s="122">
        <f>[2]LWG!BQ28</f>
        <v>0</v>
      </c>
      <c r="BR28" s="118"/>
      <c r="BS28" s="123">
        <f>[2]LWG!BS28</f>
        <v>44278</v>
      </c>
      <c r="BT28" s="122">
        <f>[2]LWG!BT28</f>
        <v>0</v>
      </c>
      <c r="BU28" s="122">
        <f>[2]LWG!BU28</f>
        <v>0</v>
      </c>
      <c r="BV28" s="122">
        <f>[2]LWG!BV28</f>
        <v>0</v>
      </c>
      <c r="BW28" s="122">
        <f>[2]LWG!BW28</f>
        <v>0</v>
      </c>
      <c r="BX28" s="122">
        <f>[2]LWG!BX28</f>
        <v>2</v>
      </c>
      <c r="BY28" s="122">
        <f>[2]LWG!BY28</f>
        <v>0</v>
      </c>
      <c r="BZ28" s="122">
        <f>[2]LWG!BZ28</f>
        <v>0</v>
      </c>
      <c r="CA28" s="122">
        <f>[2]LWG!CA28</f>
        <v>0</v>
      </c>
      <c r="CB28" s="122">
        <f>[2]LWG!CB28</f>
        <v>0</v>
      </c>
      <c r="CC28" s="122">
        <f>[2]LWG!CC28</f>
        <v>2</v>
      </c>
      <c r="CD28" s="122">
        <f>[2]LWG!CD28</f>
        <v>0</v>
      </c>
      <c r="CE28" s="122">
        <f>[2]LWG!CE28</f>
        <v>0</v>
      </c>
      <c r="CF28" s="122">
        <f>[2]LWG!CF28</f>
        <v>0</v>
      </c>
      <c r="CG28" s="122">
        <f>[2]LWG!CG28</f>
        <v>0</v>
      </c>
      <c r="CH28" s="122">
        <f>[2]LWG!CH28</f>
        <v>1</v>
      </c>
      <c r="CI28" s="122">
        <f>[2]LWG!CI28</f>
        <v>0</v>
      </c>
      <c r="CJ28" s="122">
        <f>[2]LWG!CJ28</f>
        <v>0</v>
      </c>
      <c r="CK28" s="122">
        <f>[2]LWG!CK28</f>
        <v>0</v>
      </c>
      <c r="CL28" s="122">
        <f>[2]LWG!CL28</f>
        <v>0</v>
      </c>
      <c r="CM28" s="122">
        <f>[2]LWG!CM28</f>
        <v>1</v>
      </c>
      <c r="CN28" s="122">
        <f>[2]LWG!CN28</f>
        <v>0</v>
      </c>
      <c r="CO28" s="102"/>
    </row>
    <row r="29" spans="1:93">
      <c r="A29" s="66">
        <v>44279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9">
        <v>37.9</v>
      </c>
      <c r="W29" s="119">
        <v>0.57999999999999996</v>
      </c>
      <c r="X29" s="119">
        <v>44.2</v>
      </c>
      <c r="Y29" s="120">
        <v>44279</v>
      </c>
      <c r="Z29" s="119" t="s">
        <v>178</v>
      </c>
      <c r="AA29" s="119" t="s">
        <v>178</v>
      </c>
      <c r="AB29" s="119" t="s">
        <v>178</v>
      </c>
      <c r="AC29" s="119" t="s">
        <v>178</v>
      </c>
      <c r="AD29" s="119" t="s">
        <v>178</v>
      </c>
      <c r="AE29" s="119" t="s">
        <v>178</v>
      </c>
      <c r="AF29" s="119" t="s">
        <v>178</v>
      </c>
      <c r="AG29" s="119" t="s">
        <v>178</v>
      </c>
      <c r="AH29" s="119" t="s">
        <v>178</v>
      </c>
      <c r="AI29" s="119" t="s">
        <v>178</v>
      </c>
      <c r="AJ29" s="118">
        <v>0</v>
      </c>
      <c r="AK29" s="118">
        <v>0</v>
      </c>
      <c r="AL29" s="118">
        <v>0</v>
      </c>
      <c r="AM29" s="118">
        <v>0</v>
      </c>
      <c r="AN29" s="118">
        <v>0</v>
      </c>
      <c r="AO29" s="118">
        <v>0</v>
      </c>
      <c r="AP29" s="118">
        <v>0</v>
      </c>
      <c r="AQ29" s="118">
        <v>0</v>
      </c>
      <c r="AR29" s="118">
        <v>0</v>
      </c>
      <c r="AS29" s="118">
        <v>0</v>
      </c>
      <c r="AT29" s="121" t="e">
        <v>#DIV/0!</v>
      </c>
      <c r="AU29" s="118"/>
      <c r="AV29" s="118"/>
      <c r="AW29" s="120">
        <f>[2]LWG!AW29</f>
        <v>44279</v>
      </c>
      <c r="AX29" s="122" t="str">
        <f>[2]LWG!AX29</f>
        <v>---</v>
      </c>
      <c r="AY29" s="122" t="str">
        <f>[2]LWG!AY29</f>
        <v>---</v>
      </c>
      <c r="AZ29" s="122" t="str">
        <f>[2]LWG!AZ29</f>
        <v>---</v>
      </c>
      <c r="BA29" s="122" t="str">
        <f>[2]LWG!BA29</f>
        <v>---</v>
      </c>
      <c r="BB29" s="122" t="str">
        <f>[2]LWG!BB29</f>
        <v>---</v>
      </c>
      <c r="BC29" s="122" t="str">
        <f>[2]LWG!BC29</f>
        <v>---</v>
      </c>
      <c r="BD29" s="122" t="str">
        <f>[2]LWG!BD29</f>
        <v>---</v>
      </c>
      <c r="BE29" s="122" t="str">
        <f>[2]LWG!BE29</f>
        <v>---</v>
      </c>
      <c r="BF29" s="122" t="str">
        <f>[2]LWG!BF29</f>
        <v>---</v>
      </c>
      <c r="BG29" s="122">
        <f>[2]LWG!BG29</f>
        <v>0</v>
      </c>
      <c r="BH29" s="122" t="str">
        <f>[2]LWG!BH29</f>
        <v>---</v>
      </c>
      <c r="BI29" s="122" t="str">
        <f>[2]LWG!BI29</f>
        <v>---</v>
      </c>
      <c r="BJ29" s="122" t="str">
        <f>[2]LWG!BJ29</f>
        <v>---</v>
      </c>
      <c r="BK29" s="122" t="str">
        <f>[2]LWG!BK29</f>
        <v>---</v>
      </c>
      <c r="BL29" s="122" t="str">
        <f>[2]LWG!BL29</f>
        <v>---</v>
      </c>
      <c r="BM29" s="122" t="str">
        <f>[2]LWG!BM29</f>
        <v>---</v>
      </c>
      <c r="BN29" s="122" t="str">
        <f>[2]LWG!BN29</f>
        <v>---</v>
      </c>
      <c r="BO29" s="122" t="str">
        <f>[2]LWG!BO29</f>
        <v>---</v>
      </c>
      <c r="BP29" s="122" t="str">
        <f>[2]LWG!BP29</f>
        <v>---</v>
      </c>
      <c r="BQ29" s="122">
        <f>[2]LWG!BQ29</f>
        <v>0</v>
      </c>
      <c r="BR29" s="118"/>
      <c r="BS29" s="123">
        <f>[2]LWG!BS29</f>
        <v>44279</v>
      </c>
      <c r="BT29" s="122">
        <f>[2]LWG!BT29</f>
        <v>0</v>
      </c>
      <c r="BU29" s="122">
        <f>[2]LWG!BU29</f>
        <v>0</v>
      </c>
      <c r="BV29" s="122">
        <f>[2]LWG!BV29</f>
        <v>0</v>
      </c>
      <c r="BW29" s="122">
        <f>[2]LWG!BW29</f>
        <v>0</v>
      </c>
      <c r="BX29" s="122">
        <f>[2]LWG!BX29</f>
        <v>3</v>
      </c>
      <c r="BY29" s="122">
        <f>[2]LWG!BY29</f>
        <v>0</v>
      </c>
      <c r="BZ29" s="122">
        <f>[2]LWG!BZ29</f>
        <v>0</v>
      </c>
      <c r="CA29" s="122">
        <f>[2]LWG!CA29</f>
        <v>0</v>
      </c>
      <c r="CB29" s="122">
        <f>[2]LWG!CB29</f>
        <v>0</v>
      </c>
      <c r="CC29" s="122">
        <f>[2]LWG!CC29</f>
        <v>3</v>
      </c>
      <c r="CD29" s="122">
        <f>[2]LWG!CD29</f>
        <v>0</v>
      </c>
      <c r="CE29" s="122">
        <f>[2]LWG!CE29</f>
        <v>0</v>
      </c>
      <c r="CF29" s="122">
        <f>[2]LWG!CF29</f>
        <v>0</v>
      </c>
      <c r="CG29" s="122">
        <f>[2]LWG!CG29</f>
        <v>0</v>
      </c>
      <c r="CH29" s="122">
        <f>[2]LWG!CH29</f>
        <v>0</v>
      </c>
      <c r="CI29" s="122">
        <f>[2]LWG!CI29</f>
        <v>0</v>
      </c>
      <c r="CJ29" s="122">
        <f>[2]LWG!CJ29</f>
        <v>0</v>
      </c>
      <c r="CK29" s="122">
        <f>[2]LWG!CK29</f>
        <v>0</v>
      </c>
      <c r="CL29" s="122">
        <f>[2]LWG!CL29</f>
        <v>0</v>
      </c>
      <c r="CM29" s="122">
        <f>[2]LWG!CM29</f>
        <v>0</v>
      </c>
      <c r="CN29" s="122">
        <f>[2]LWG!CN29</f>
        <v>0</v>
      </c>
      <c r="CO29" s="102"/>
    </row>
    <row r="30" spans="1:93">
      <c r="A30" s="66">
        <v>44280</v>
      </c>
      <c r="B30" s="118">
        <v>4</v>
      </c>
      <c r="C30" s="118">
        <v>10</v>
      </c>
      <c r="D30" s="118">
        <v>0</v>
      </c>
      <c r="E30" s="118">
        <v>6</v>
      </c>
      <c r="F30" s="118">
        <v>6</v>
      </c>
      <c r="G30" s="118">
        <v>48</v>
      </c>
      <c r="H30" s="118">
        <v>0</v>
      </c>
      <c r="I30" s="118">
        <v>0</v>
      </c>
      <c r="J30" s="118">
        <v>0</v>
      </c>
      <c r="K30" s="118">
        <v>74</v>
      </c>
      <c r="L30" s="118">
        <v>4</v>
      </c>
      <c r="M30" s="118">
        <v>10</v>
      </c>
      <c r="N30" s="118">
        <v>0</v>
      </c>
      <c r="O30" s="118">
        <v>6</v>
      </c>
      <c r="P30" s="118">
        <v>6</v>
      </c>
      <c r="Q30" s="118">
        <v>48</v>
      </c>
      <c r="R30" s="118">
        <v>0</v>
      </c>
      <c r="S30" s="118">
        <v>0</v>
      </c>
      <c r="T30" s="118">
        <v>0</v>
      </c>
      <c r="U30" s="118">
        <v>74</v>
      </c>
      <c r="V30" s="119">
        <v>38</v>
      </c>
      <c r="W30" s="119">
        <v>0.57999999999999996</v>
      </c>
      <c r="X30" s="119">
        <v>43.7</v>
      </c>
      <c r="Y30" s="120">
        <v>44280</v>
      </c>
      <c r="Z30" s="119">
        <v>50</v>
      </c>
      <c r="AA30" s="119">
        <v>20</v>
      </c>
      <c r="AB30" s="119" t="s">
        <v>178</v>
      </c>
      <c r="AC30" s="119" t="s">
        <v>178</v>
      </c>
      <c r="AD30" s="119">
        <v>0</v>
      </c>
      <c r="AE30" s="119">
        <v>0</v>
      </c>
      <c r="AF30" s="119" t="s">
        <v>178</v>
      </c>
      <c r="AG30" s="119" t="s">
        <v>178</v>
      </c>
      <c r="AH30" s="119" t="s">
        <v>178</v>
      </c>
      <c r="AI30" s="119">
        <v>5.9</v>
      </c>
      <c r="AJ30" s="118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18">
        <v>0</v>
      </c>
      <c r="AQ30" s="118">
        <v>0</v>
      </c>
      <c r="AR30" s="118">
        <v>0</v>
      </c>
      <c r="AS30" s="118">
        <v>0</v>
      </c>
      <c r="AT30" s="121">
        <v>0</v>
      </c>
      <c r="AU30" s="118"/>
      <c r="AV30" s="118"/>
      <c r="AW30" s="120">
        <f>[2]LWG!AW30</f>
        <v>44280</v>
      </c>
      <c r="AX30" s="122" t="str">
        <f>[2]LWG!AX30</f>
        <v>---</v>
      </c>
      <c r="AY30" s="122" t="str">
        <f>[2]LWG!AY30</f>
        <v>---</v>
      </c>
      <c r="AZ30" s="122" t="str">
        <f>[2]LWG!AZ30</f>
        <v>---</v>
      </c>
      <c r="BA30" s="122" t="str">
        <f>[2]LWG!BA30</f>
        <v>---</v>
      </c>
      <c r="BB30" s="122" t="str">
        <f>[2]LWG!BB30</f>
        <v>---</v>
      </c>
      <c r="BC30" s="122" t="str">
        <f>[2]LWG!BC30</f>
        <v>---</v>
      </c>
      <c r="BD30" s="122" t="str">
        <f>[2]LWG!BD30</f>
        <v>---</v>
      </c>
      <c r="BE30" s="122" t="str">
        <f>[2]LWG!BE30</f>
        <v>---</v>
      </c>
      <c r="BF30" s="122" t="str">
        <f>[2]LWG!BF30</f>
        <v>---</v>
      </c>
      <c r="BG30" s="122">
        <f>[2]LWG!BG30</f>
        <v>0</v>
      </c>
      <c r="BH30" s="122" t="str">
        <f>[2]LWG!BH30</f>
        <v>---</v>
      </c>
      <c r="BI30" s="122" t="str">
        <f>[2]LWG!BI30</f>
        <v>---</v>
      </c>
      <c r="BJ30" s="122" t="str">
        <f>[2]LWG!BJ30</f>
        <v>---</v>
      </c>
      <c r="BK30" s="122" t="str">
        <f>[2]LWG!BK30</f>
        <v>---</v>
      </c>
      <c r="BL30" s="122" t="str">
        <f>[2]LWG!BL30</f>
        <v>---</v>
      </c>
      <c r="BM30" s="122" t="str">
        <f>[2]LWG!BM30</f>
        <v>---</v>
      </c>
      <c r="BN30" s="122" t="str">
        <f>[2]LWG!BN30</f>
        <v>---</v>
      </c>
      <c r="BO30" s="122" t="str">
        <f>[2]LWG!BO30</f>
        <v>---</v>
      </c>
      <c r="BP30" s="122" t="str">
        <f>[2]LWG!BP30</f>
        <v>---</v>
      </c>
      <c r="BQ30" s="122">
        <f>[2]LWG!BQ30</f>
        <v>0</v>
      </c>
      <c r="BR30" s="118"/>
      <c r="BS30" s="123">
        <f>[2]LWG!BS30</f>
        <v>44280</v>
      </c>
      <c r="BT30" s="122">
        <f>[2]LWG!BT30</f>
        <v>0</v>
      </c>
      <c r="BU30" s="122">
        <f>[2]LWG!BU30</f>
        <v>0</v>
      </c>
      <c r="BV30" s="122">
        <f>[2]LWG!BV30</f>
        <v>0</v>
      </c>
      <c r="BW30" s="122">
        <f>[2]LWG!BW30</f>
        <v>0</v>
      </c>
      <c r="BX30" s="122">
        <f>[2]LWG!BX30</f>
        <v>4</v>
      </c>
      <c r="BY30" s="122">
        <f>[2]LWG!BY30</f>
        <v>2</v>
      </c>
      <c r="BZ30" s="122">
        <f>[2]LWG!BZ30</f>
        <v>0</v>
      </c>
      <c r="CA30" s="122">
        <f>[2]LWG!CA30</f>
        <v>0</v>
      </c>
      <c r="CB30" s="122">
        <f>[2]LWG!CB30</f>
        <v>0</v>
      </c>
      <c r="CC30" s="122">
        <f>[2]LWG!CC30</f>
        <v>6</v>
      </c>
      <c r="CD30" s="122">
        <f>[2]LWG!CD30</f>
        <v>0</v>
      </c>
      <c r="CE30" s="122">
        <f>[2]LWG!CE30</f>
        <v>0</v>
      </c>
      <c r="CF30" s="122">
        <f>[2]LWG!CF30</f>
        <v>0</v>
      </c>
      <c r="CG30" s="122">
        <f>[2]LWG!CG30</f>
        <v>0</v>
      </c>
      <c r="CH30" s="122">
        <f>[2]LWG!CH30</f>
        <v>0</v>
      </c>
      <c r="CI30" s="122">
        <f>[2]LWG!CI30</f>
        <v>0</v>
      </c>
      <c r="CJ30" s="122">
        <f>[2]LWG!CJ30</f>
        <v>0</v>
      </c>
      <c r="CK30" s="122">
        <f>[2]LWG!CK30</f>
        <v>0</v>
      </c>
      <c r="CL30" s="122">
        <f>[2]LWG!CL30</f>
        <v>0</v>
      </c>
      <c r="CM30" s="122">
        <f>[2]LWG!CM30</f>
        <v>0</v>
      </c>
      <c r="CN30" s="122">
        <f>[2]LWG!CN30</f>
        <v>0</v>
      </c>
      <c r="CO30" s="102"/>
    </row>
    <row r="31" spans="1:93">
      <c r="A31" s="66">
        <v>44281</v>
      </c>
      <c r="B31" s="118">
        <v>22</v>
      </c>
      <c r="C31" s="118">
        <v>26</v>
      </c>
      <c r="D31" s="118">
        <v>0</v>
      </c>
      <c r="E31" s="118">
        <v>10</v>
      </c>
      <c r="F31" s="118">
        <v>20</v>
      </c>
      <c r="G31" s="118">
        <v>106</v>
      </c>
      <c r="H31" s="118">
        <v>0</v>
      </c>
      <c r="I31" s="118">
        <v>0</v>
      </c>
      <c r="J31" s="118">
        <v>0</v>
      </c>
      <c r="K31" s="118">
        <v>184</v>
      </c>
      <c r="L31" s="118">
        <v>22</v>
      </c>
      <c r="M31" s="118">
        <v>26</v>
      </c>
      <c r="N31" s="118">
        <v>0</v>
      </c>
      <c r="O31" s="118">
        <v>10</v>
      </c>
      <c r="P31" s="118">
        <v>20</v>
      </c>
      <c r="Q31" s="118">
        <v>106</v>
      </c>
      <c r="R31" s="118">
        <v>0</v>
      </c>
      <c r="S31" s="118">
        <v>0</v>
      </c>
      <c r="T31" s="118">
        <v>0</v>
      </c>
      <c r="U31" s="118">
        <v>184</v>
      </c>
      <c r="V31" s="119">
        <v>38.090000000000003</v>
      </c>
      <c r="W31" s="119">
        <v>0.57999999999999996</v>
      </c>
      <c r="X31" s="119">
        <v>43.5</v>
      </c>
      <c r="Y31" s="120">
        <v>44281</v>
      </c>
      <c r="Z31" s="119">
        <v>0</v>
      </c>
      <c r="AA31" s="119">
        <v>7.7</v>
      </c>
      <c r="AB31" s="119" t="s">
        <v>178</v>
      </c>
      <c r="AC31" s="119" t="s">
        <v>178</v>
      </c>
      <c r="AD31" s="119">
        <v>0</v>
      </c>
      <c r="AE31" s="119">
        <v>0</v>
      </c>
      <c r="AF31" s="119" t="s">
        <v>178</v>
      </c>
      <c r="AG31" s="119" t="s">
        <v>178</v>
      </c>
      <c r="AH31" s="119" t="s">
        <v>178</v>
      </c>
      <c r="AI31" s="119">
        <v>1.1000000000000001</v>
      </c>
      <c r="AJ31" s="118">
        <v>0</v>
      </c>
      <c r="AK31" s="118">
        <v>0</v>
      </c>
      <c r="AL31" s="118">
        <v>0</v>
      </c>
      <c r="AM31" s="118">
        <v>0</v>
      </c>
      <c r="AN31" s="118">
        <v>0</v>
      </c>
      <c r="AO31" s="118">
        <v>0</v>
      </c>
      <c r="AP31" s="118">
        <v>0</v>
      </c>
      <c r="AQ31" s="118">
        <v>0</v>
      </c>
      <c r="AR31" s="118">
        <v>0</v>
      </c>
      <c r="AS31" s="118">
        <v>0</v>
      </c>
      <c r="AT31" s="121">
        <v>0</v>
      </c>
      <c r="AU31" s="118"/>
      <c r="AV31" s="118"/>
      <c r="AW31" s="120">
        <f>[2]LWG!AW31</f>
        <v>44281</v>
      </c>
      <c r="AX31" s="122" t="str">
        <f>[2]LWG!AX31</f>
        <v>---</v>
      </c>
      <c r="AY31" s="122" t="str">
        <f>[2]LWG!AY31</f>
        <v>---</v>
      </c>
      <c r="AZ31" s="122" t="str">
        <f>[2]LWG!AZ31</f>
        <v>---</v>
      </c>
      <c r="BA31" s="122" t="str">
        <f>[2]LWG!BA31</f>
        <v>---</v>
      </c>
      <c r="BB31" s="122" t="str">
        <f>[2]LWG!BB31</f>
        <v>---</v>
      </c>
      <c r="BC31" s="122" t="str">
        <f>[2]LWG!BC31</f>
        <v>---</v>
      </c>
      <c r="BD31" s="122" t="str">
        <f>[2]LWG!BD31</f>
        <v>---</v>
      </c>
      <c r="BE31" s="122" t="str">
        <f>[2]LWG!BE31</f>
        <v>---</v>
      </c>
      <c r="BF31" s="122" t="str">
        <f>[2]LWG!BF31</f>
        <v>---</v>
      </c>
      <c r="BG31" s="122">
        <f>[2]LWG!BG31</f>
        <v>0</v>
      </c>
      <c r="BH31" s="122" t="str">
        <f>[2]LWG!BH31</f>
        <v>---</v>
      </c>
      <c r="BI31" s="122" t="str">
        <f>[2]LWG!BI31</f>
        <v>---</v>
      </c>
      <c r="BJ31" s="122" t="str">
        <f>[2]LWG!BJ31</f>
        <v>---</v>
      </c>
      <c r="BK31" s="122" t="str">
        <f>[2]LWG!BK31</f>
        <v>---</v>
      </c>
      <c r="BL31" s="122" t="str">
        <f>[2]LWG!BL31</f>
        <v>---</v>
      </c>
      <c r="BM31" s="122" t="str">
        <f>[2]LWG!BM31</f>
        <v>---</v>
      </c>
      <c r="BN31" s="122" t="str">
        <f>[2]LWG!BN31</f>
        <v>---</v>
      </c>
      <c r="BO31" s="122" t="str">
        <f>[2]LWG!BO31</f>
        <v>---</v>
      </c>
      <c r="BP31" s="122" t="str">
        <f>[2]LWG!BP31</f>
        <v>---</v>
      </c>
      <c r="BQ31" s="122">
        <f>[2]LWG!BQ31</f>
        <v>0</v>
      </c>
      <c r="BR31" s="118"/>
      <c r="BS31" s="123">
        <f>[2]LWG!BS31</f>
        <v>44281</v>
      </c>
      <c r="BT31" s="122">
        <f>[2]LWG!BT31</f>
        <v>0</v>
      </c>
      <c r="BU31" s="122">
        <f>[2]LWG!BU31</f>
        <v>0</v>
      </c>
      <c r="BV31" s="122">
        <f>[2]LWG!BV31</f>
        <v>0</v>
      </c>
      <c r="BW31" s="122">
        <f>[2]LWG!BW31</f>
        <v>0</v>
      </c>
      <c r="BX31" s="122">
        <f>[2]LWG!BX31</f>
        <v>2</v>
      </c>
      <c r="BY31" s="122">
        <f>[2]LWG!BY31</f>
        <v>5</v>
      </c>
      <c r="BZ31" s="122">
        <f>[2]LWG!BZ31</f>
        <v>0</v>
      </c>
      <c r="CA31" s="122">
        <f>[2]LWG!CA31</f>
        <v>0</v>
      </c>
      <c r="CB31" s="122">
        <f>[2]LWG!CB31</f>
        <v>0</v>
      </c>
      <c r="CC31" s="122">
        <f>[2]LWG!CC31</f>
        <v>7</v>
      </c>
      <c r="CD31" s="122">
        <f>[2]LWG!CD31</f>
        <v>0</v>
      </c>
      <c r="CE31" s="122">
        <f>[2]LWG!CE31</f>
        <v>0</v>
      </c>
      <c r="CF31" s="122">
        <f>[2]LWG!CF31</f>
        <v>0</v>
      </c>
      <c r="CG31" s="122">
        <f>[2]LWG!CG31</f>
        <v>0</v>
      </c>
      <c r="CH31" s="122">
        <f>[2]LWG!CH31</f>
        <v>0</v>
      </c>
      <c r="CI31" s="122">
        <f>[2]LWG!CI31</f>
        <v>0</v>
      </c>
      <c r="CJ31" s="122">
        <f>[2]LWG!CJ31</f>
        <v>0</v>
      </c>
      <c r="CK31" s="122">
        <f>[2]LWG!CK31</f>
        <v>0</v>
      </c>
      <c r="CL31" s="122">
        <f>[2]LWG!CL31</f>
        <v>0</v>
      </c>
      <c r="CM31" s="122">
        <f>[2]LWG!CM31</f>
        <v>0</v>
      </c>
      <c r="CN31" s="122">
        <f>[2]LWG!CN31</f>
        <v>0</v>
      </c>
      <c r="CO31" s="102"/>
    </row>
    <row r="32" spans="1:93">
      <c r="A32" s="66">
        <v>44282</v>
      </c>
      <c r="B32" s="118">
        <v>30</v>
      </c>
      <c r="C32" s="118">
        <v>34</v>
      </c>
      <c r="D32" s="118">
        <v>0</v>
      </c>
      <c r="E32" s="118">
        <v>26</v>
      </c>
      <c r="F32" s="118">
        <v>8</v>
      </c>
      <c r="G32" s="118">
        <v>90</v>
      </c>
      <c r="H32" s="118">
        <v>0</v>
      </c>
      <c r="I32" s="118">
        <v>0</v>
      </c>
      <c r="J32" s="118">
        <v>2</v>
      </c>
      <c r="K32" s="118">
        <v>190</v>
      </c>
      <c r="L32" s="118">
        <v>30</v>
      </c>
      <c r="M32" s="118">
        <v>34</v>
      </c>
      <c r="N32" s="118">
        <v>0</v>
      </c>
      <c r="O32" s="118">
        <v>22</v>
      </c>
      <c r="P32" s="118">
        <v>8</v>
      </c>
      <c r="Q32" s="118">
        <v>90</v>
      </c>
      <c r="R32" s="118">
        <v>0</v>
      </c>
      <c r="S32" s="118">
        <v>0</v>
      </c>
      <c r="T32" s="118">
        <v>2</v>
      </c>
      <c r="U32" s="118">
        <v>186</v>
      </c>
      <c r="V32" s="119">
        <v>39.33</v>
      </c>
      <c r="W32" s="119">
        <v>0</v>
      </c>
      <c r="X32" s="119">
        <v>44.2</v>
      </c>
      <c r="Y32" s="120">
        <v>44282</v>
      </c>
      <c r="Z32" s="119">
        <v>13.3</v>
      </c>
      <c r="AA32" s="119">
        <v>0</v>
      </c>
      <c r="AB32" s="119" t="s">
        <v>178</v>
      </c>
      <c r="AC32" s="119" t="s">
        <v>178</v>
      </c>
      <c r="AD32" s="119">
        <v>0</v>
      </c>
      <c r="AE32" s="119">
        <v>4.4000000000000004</v>
      </c>
      <c r="AF32" s="119" t="s">
        <v>178</v>
      </c>
      <c r="AG32" s="119" t="s">
        <v>178</v>
      </c>
      <c r="AH32" s="119">
        <v>0</v>
      </c>
      <c r="AI32" s="119">
        <v>4.9000000000000004</v>
      </c>
      <c r="AJ32" s="118">
        <v>0</v>
      </c>
      <c r="AK32" s="118">
        <v>0</v>
      </c>
      <c r="AL32" s="118">
        <v>0</v>
      </c>
      <c r="AM32" s="118">
        <v>4</v>
      </c>
      <c r="AN32" s="118">
        <v>0</v>
      </c>
      <c r="AO32" s="118">
        <v>0</v>
      </c>
      <c r="AP32" s="118">
        <v>0</v>
      </c>
      <c r="AQ32" s="118">
        <v>0</v>
      </c>
      <c r="AR32" s="118">
        <v>0</v>
      </c>
      <c r="AS32" s="118">
        <v>4</v>
      </c>
      <c r="AT32" s="121">
        <v>2.1052631578947368E-2</v>
      </c>
      <c r="AU32" s="118"/>
      <c r="AV32" s="118"/>
      <c r="AW32" s="120">
        <f>[2]LWG!AW32</f>
        <v>44282</v>
      </c>
      <c r="AX32" s="122" t="str">
        <f>[2]LWG!AX32</f>
        <v>---</v>
      </c>
      <c r="AY32" s="122" t="str">
        <f>[2]LWG!AY32</f>
        <v>---</v>
      </c>
      <c r="AZ32" s="122" t="str">
        <f>[2]LWG!AZ32</f>
        <v>---</v>
      </c>
      <c r="BA32" s="122" t="str">
        <f>[2]LWG!BA32</f>
        <v>---</v>
      </c>
      <c r="BB32" s="122" t="str">
        <f>[2]LWG!BB32</f>
        <v>---</v>
      </c>
      <c r="BC32" s="122" t="str">
        <f>[2]LWG!BC32</f>
        <v>---</v>
      </c>
      <c r="BD32" s="122" t="str">
        <f>[2]LWG!BD32</f>
        <v>---</v>
      </c>
      <c r="BE32" s="122" t="str">
        <f>[2]LWG!BE32</f>
        <v>---</v>
      </c>
      <c r="BF32" s="122" t="str">
        <f>[2]LWG!BF32</f>
        <v>---</v>
      </c>
      <c r="BG32" s="122">
        <f>[2]LWG!BG32</f>
        <v>0</v>
      </c>
      <c r="BH32" s="122" t="str">
        <f>[2]LWG!BH32</f>
        <v>---</v>
      </c>
      <c r="BI32" s="122" t="str">
        <f>[2]LWG!BI32</f>
        <v>---</v>
      </c>
      <c r="BJ32" s="122" t="str">
        <f>[2]LWG!BJ32</f>
        <v>---</v>
      </c>
      <c r="BK32" s="122" t="str">
        <f>[2]LWG!BK32</f>
        <v>---</v>
      </c>
      <c r="BL32" s="122" t="str">
        <f>[2]LWG!BL32</f>
        <v>---</v>
      </c>
      <c r="BM32" s="122" t="str">
        <f>[2]LWG!BM32</f>
        <v>---</v>
      </c>
      <c r="BN32" s="122" t="str">
        <f>[2]LWG!BN32</f>
        <v>---</v>
      </c>
      <c r="BO32" s="122" t="str">
        <f>[2]LWG!BO32</f>
        <v>---</v>
      </c>
      <c r="BP32" s="122" t="str">
        <f>[2]LWG!BP32</f>
        <v>---</v>
      </c>
      <c r="BQ32" s="122">
        <f>[2]LWG!BQ32</f>
        <v>0</v>
      </c>
      <c r="BR32" s="118"/>
      <c r="BS32" s="123">
        <f>[2]LWG!BS32</f>
        <v>44282</v>
      </c>
      <c r="BT32" s="122">
        <f>[2]LWG!BT32</f>
        <v>0</v>
      </c>
      <c r="BU32" s="122">
        <f>[2]LWG!BU32</f>
        <v>0</v>
      </c>
      <c r="BV32" s="122">
        <f>[2]LWG!BV32</f>
        <v>0</v>
      </c>
      <c r="BW32" s="122">
        <f>[2]LWG!BW32</f>
        <v>0</v>
      </c>
      <c r="BX32" s="122">
        <f>[2]LWG!BX32</f>
        <v>1</v>
      </c>
      <c r="BY32" s="122">
        <f>[2]LWG!BY32</f>
        <v>1</v>
      </c>
      <c r="BZ32" s="122">
        <f>[2]LWG!BZ32</f>
        <v>0</v>
      </c>
      <c r="CA32" s="122">
        <f>[2]LWG!CA32</f>
        <v>0</v>
      </c>
      <c r="CB32" s="122">
        <f>[2]LWG!CB32</f>
        <v>0</v>
      </c>
      <c r="CC32" s="122">
        <f>[2]LWG!CC32</f>
        <v>2</v>
      </c>
      <c r="CD32" s="122">
        <f>[2]LWG!CD32</f>
        <v>0</v>
      </c>
      <c r="CE32" s="122">
        <f>[2]LWG!CE32</f>
        <v>0</v>
      </c>
      <c r="CF32" s="122">
        <f>[2]LWG!CF32</f>
        <v>0</v>
      </c>
      <c r="CG32" s="122">
        <f>[2]LWG!CG32</f>
        <v>0</v>
      </c>
      <c r="CH32" s="122">
        <f>[2]LWG!CH32</f>
        <v>0</v>
      </c>
      <c r="CI32" s="122">
        <f>[2]LWG!CI32</f>
        <v>0</v>
      </c>
      <c r="CJ32" s="122">
        <f>[2]LWG!CJ32</f>
        <v>0</v>
      </c>
      <c r="CK32" s="122">
        <f>[2]LWG!CK32</f>
        <v>0</v>
      </c>
      <c r="CL32" s="122">
        <f>[2]LWG!CL32</f>
        <v>0</v>
      </c>
      <c r="CM32" s="122">
        <f>[2]LWG!CM32</f>
        <v>0</v>
      </c>
      <c r="CN32" s="122">
        <f>[2]LWG!CN32</f>
        <v>0</v>
      </c>
    </row>
    <row r="33" spans="1:92" ht="13.5" customHeight="1">
      <c r="A33" s="66">
        <v>44283</v>
      </c>
      <c r="B33" s="118">
        <v>52</v>
      </c>
      <c r="C33" s="118">
        <v>52</v>
      </c>
      <c r="D33" s="118">
        <v>0</v>
      </c>
      <c r="E33" s="118">
        <v>14</v>
      </c>
      <c r="F33" s="118">
        <v>16</v>
      </c>
      <c r="G33" s="118">
        <v>94</v>
      </c>
      <c r="H33" s="118">
        <v>0</v>
      </c>
      <c r="I33" s="118">
        <v>0</v>
      </c>
      <c r="J33" s="118">
        <v>0</v>
      </c>
      <c r="K33" s="118">
        <v>228</v>
      </c>
      <c r="L33" s="118">
        <v>50</v>
      </c>
      <c r="M33" s="118">
        <v>52</v>
      </c>
      <c r="N33" s="118">
        <v>0</v>
      </c>
      <c r="O33" s="118">
        <v>12</v>
      </c>
      <c r="P33" s="118">
        <v>16</v>
      </c>
      <c r="Q33" s="118">
        <v>94</v>
      </c>
      <c r="R33" s="118">
        <v>0</v>
      </c>
      <c r="S33" s="118">
        <v>0</v>
      </c>
      <c r="T33" s="118">
        <v>0</v>
      </c>
      <c r="U33" s="118">
        <v>224</v>
      </c>
      <c r="V33" s="119">
        <v>37.99</v>
      </c>
      <c r="W33" s="119">
        <v>0.57999999999999996</v>
      </c>
      <c r="X33" s="119">
        <v>44.4</v>
      </c>
      <c r="Y33" s="120">
        <v>44283</v>
      </c>
      <c r="Z33" s="119">
        <v>4.2</v>
      </c>
      <c r="AA33" s="119">
        <v>3.8</v>
      </c>
      <c r="AB33" s="119" t="s">
        <v>178</v>
      </c>
      <c r="AC33" s="119" t="s">
        <v>178</v>
      </c>
      <c r="AD33" s="119">
        <v>0</v>
      </c>
      <c r="AE33" s="119">
        <v>0</v>
      </c>
      <c r="AF33" s="119" t="s">
        <v>178</v>
      </c>
      <c r="AG33" s="119" t="s">
        <v>178</v>
      </c>
      <c r="AH33" s="119" t="s">
        <v>178</v>
      </c>
      <c r="AI33" s="119">
        <v>1.9</v>
      </c>
      <c r="AJ33" s="118">
        <v>2</v>
      </c>
      <c r="AK33" s="118">
        <v>0</v>
      </c>
      <c r="AL33" s="118">
        <v>0</v>
      </c>
      <c r="AM33" s="118">
        <v>2</v>
      </c>
      <c r="AN33" s="118">
        <v>0</v>
      </c>
      <c r="AO33" s="118">
        <v>0</v>
      </c>
      <c r="AP33" s="118">
        <v>0</v>
      </c>
      <c r="AQ33" s="118">
        <v>0</v>
      </c>
      <c r="AR33" s="118">
        <v>0</v>
      </c>
      <c r="AS33" s="118">
        <v>4</v>
      </c>
      <c r="AT33" s="121">
        <v>1.7543859649122806E-2</v>
      </c>
      <c r="AU33" s="118"/>
      <c r="AV33" s="118"/>
      <c r="AW33" s="120">
        <f>[2]LWG!AW33</f>
        <v>44283</v>
      </c>
      <c r="AX33" s="122" t="str">
        <f>[2]LWG!AX33</f>
        <v>---</v>
      </c>
      <c r="AY33" s="122" t="str">
        <f>[2]LWG!AY33</f>
        <v>---</v>
      </c>
      <c r="AZ33" s="122" t="str">
        <f>[2]LWG!AZ33</f>
        <v>---</v>
      </c>
      <c r="BA33" s="122" t="str">
        <f>[2]LWG!BA33</f>
        <v>---</v>
      </c>
      <c r="BB33" s="122" t="str">
        <f>[2]LWG!BB33</f>
        <v>---</v>
      </c>
      <c r="BC33" s="122" t="str">
        <f>[2]LWG!BC33</f>
        <v>---</v>
      </c>
      <c r="BD33" s="122" t="str">
        <f>[2]LWG!BD33</f>
        <v>---</v>
      </c>
      <c r="BE33" s="122" t="str">
        <f>[2]LWG!BE33</f>
        <v>---</v>
      </c>
      <c r="BF33" s="122" t="str">
        <f>[2]LWG!BF33</f>
        <v>---</v>
      </c>
      <c r="BG33" s="122">
        <f>[2]LWG!BG33</f>
        <v>0</v>
      </c>
      <c r="BH33" s="122" t="str">
        <f>[2]LWG!BH33</f>
        <v>---</v>
      </c>
      <c r="BI33" s="122" t="str">
        <f>[2]LWG!BI33</f>
        <v>---</v>
      </c>
      <c r="BJ33" s="122" t="str">
        <f>[2]LWG!BJ33</f>
        <v>---</v>
      </c>
      <c r="BK33" s="122" t="str">
        <f>[2]LWG!BK33</f>
        <v>---</v>
      </c>
      <c r="BL33" s="122" t="str">
        <f>[2]LWG!BL33</f>
        <v>---</v>
      </c>
      <c r="BM33" s="122" t="str">
        <f>[2]LWG!BM33</f>
        <v>---</v>
      </c>
      <c r="BN33" s="122" t="str">
        <f>[2]LWG!BN33</f>
        <v>---</v>
      </c>
      <c r="BO33" s="122" t="str">
        <f>[2]LWG!BO33</f>
        <v>---</v>
      </c>
      <c r="BP33" s="122" t="str">
        <f>[2]LWG!BP33</f>
        <v>---</v>
      </c>
      <c r="BQ33" s="122">
        <f>[2]LWG!BQ33</f>
        <v>0</v>
      </c>
      <c r="BR33" s="118"/>
      <c r="BS33" s="123">
        <f>[2]LWG!BS33</f>
        <v>44283</v>
      </c>
      <c r="BT33" s="122">
        <f>[2]LWG!BT33</f>
        <v>0</v>
      </c>
      <c r="BU33" s="122">
        <f>[2]LWG!BU33</f>
        <v>0</v>
      </c>
      <c r="BV33" s="122">
        <f>[2]LWG!BV33</f>
        <v>0</v>
      </c>
      <c r="BW33" s="122">
        <f>[2]LWG!BW33</f>
        <v>0</v>
      </c>
      <c r="BX33" s="122">
        <f>[2]LWG!BX33</f>
        <v>2</v>
      </c>
      <c r="BY33" s="122">
        <f>[2]LWG!BY33</f>
        <v>1</v>
      </c>
      <c r="BZ33" s="122">
        <f>[2]LWG!BZ33</f>
        <v>0</v>
      </c>
      <c r="CA33" s="122">
        <f>[2]LWG!CA33</f>
        <v>0</v>
      </c>
      <c r="CB33" s="122">
        <f>[2]LWG!CB33</f>
        <v>0</v>
      </c>
      <c r="CC33" s="122">
        <f>[2]LWG!CC33</f>
        <v>3</v>
      </c>
      <c r="CD33" s="122">
        <f>[2]LWG!CD33</f>
        <v>0</v>
      </c>
      <c r="CE33" s="122">
        <f>[2]LWG!CE33</f>
        <v>0</v>
      </c>
      <c r="CF33" s="122">
        <f>[2]LWG!CF33</f>
        <v>0</v>
      </c>
      <c r="CG33" s="122">
        <f>[2]LWG!CG33</f>
        <v>0</v>
      </c>
      <c r="CH33" s="122">
        <f>[2]LWG!CH33</f>
        <v>0</v>
      </c>
      <c r="CI33" s="122">
        <f>[2]LWG!CI33</f>
        <v>0</v>
      </c>
      <c r="CJ33" s="122">
        <f>[2]LWG!CJ33</f>
        <v>0</v>
      </c>
      <c r="CK33" s="122">
        <f>[2]LWG!CK33</f>
        <v>0</v>
      </c>
      <c r="CL33" s="122">
        <f>[2]LWG!CL33</f>
        <v>0</v>
      </c>
      <c r="CM33" s="122">
        <f>[2]LWG!CM33</f>
        <v>0</v>
      </c>
      <c r="CN33" s="122">
        <f>[2]LWG!CN33</f>
        <v>0</v>
      </c>
    </row>
    <row r="34" spans="1:92" ht="13.5" customHeight="1">
      <c r="A34" s="66">
        <v>44284</v>
      </c>
      <c r="B34" s="118">
        <v>54</v>
      </c>
      <c r="C34" s="118">
        <v>88</v>
      </c>
      <c r="D34" s="118">
        <v>0</v>
      </c>
      <c r="E34" s="118">
        <v>20</v>
      </c>
      <c r="F34" s="118">
        <v>30</v>
      </c>
      <c r="G34" s="118">
        <v>34</v>
      </c>
      <c r="H34" s="118">
        <v>2</v>
      </c>
      <c r="I34" s="118">
        <v>0</v>
      </c>
      <c r="J34" s="118">
        <v>0</v>
      </c>
      <c r="K34" s="118">
        <v>228</v>
      </c>
      <c r="L34" s="118">
        <v>53</v>
      </c>
      <c r="M34" s="118">
        <v>88</v>
      </c>
      <c r="N34" s="118">
        <v>0</v>
      </c>
      <c r="O34" s="118">
        <v>20</v>
      </c>
      <c r="P34" s="118">
        <v>30</v>
      </c>
      <c r="Q34" s="118">
        <v>34</v>
      </c>
      <c r="R34" s="118">
        <v>2</v>
      </c>
      <c r="S34" s="118">
        <v>0</v>
      </c>
      <c r="T34" s="118">
        <v>0</v>
      </c>
      <c r="U34" s="118">
        <v>227</v>
      </c>
      <c r="V34" s="119">
        <v>38.049999999999997</v>
      </c>
      <c r="W34" s="119">
        <v>0.57999999999999996</v>
      </c>
      <c r="X34" s="119">
        <v>44.2</v>
      </c>
      <c r="Y34" s="120">
        <v>44284</v>
      </c>
      <c r="Z34" s="119">
        <v>0</v>
      </c>
      <c r="AA34" s="119">
        <v>0</v>
      </c>
      <c r="AB34" s="119" t="s">
        <v>178</v>
      </c>
      <c r="AC34" s="119" t="s">
        <v>178</v>
      </c>
      <c r="AD34" s="119">
        <v>0</v>
      </c>
      <c r="AE34" s="119">
        <v>5.9</v>
      </c>
      <c r="AF34" s="119">
        <v>0</v>
      </c>
      <c r="AG34" s="119" t="s">
        <v>178</v>
      </c>
      <c r="AH34" s="119" t="s">
        <v>178</v>
      </c>
      <c r="AI34" s="119">
        <v>1</v>
      </c>
      <c r="AJ34" s="118">
        <v>1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  <c r="AP34" s="118">
        <v>0</v>
      </c>
      <c r="AQ34" s="118">
        <v>0</v>
      </c>
      <c r="AR34" s="118">
        <v>0</v>
      </c>
      <c r="AS34" s="118">
        <v>1</v>
      </c>
      <c r="AT34" s="121">
        <v>4.3859649122807015E-3</v>
      </c>
      <c r="AU34" s="118"/>
      <c r="AV34" s="118"/>
      <c r="AW34" s="120">
        <f>[2]LWG!AW34</f>
        <v>44284</v>
      </c>
      <c r="AX34" s="122" t="str">
        <f>[2]LWG!AX34</f>
        <v>---</v>
      </c>
      <c r="AY34" s="122" t="str">
        <f>[2]LWG!AY34</f>
        <v>---</v>
      </c>
      <c r="AZ34" s="122" t="str">
        <f>[2]LWG!AZ34</f>
        <v>---</v>
      </c>
      <c r="BA34" s="122" t="str">
        <f>[2]LWG!BA34</f>
        <v>---</v>
      </c>
      <c r="BB34" s="122" t="str">
        <f>[2]LWG!BB34</f>
        <v>---</v>
      </c>
      <c r="BC34" s="122" t="str">
        <f>[2]LWG!BC34</f>
        <v>---</v>
      </c>
      <c r="BD34" s="122" t="str">
        <f>[2]LWG!BD34</f>
        <v>---</v>
      </c>
      <c r="BE34" s="122" t="str">
        <f>[2]LWG!BE34</f>
        <v>---</v>
      </c>
      <c r="BF34" s="122" t="str">
        <f>[2]LWG!BF34</f>
        <v>---</v>
      </c>
      <c r="BG34" s="122">
        <f>[2]LWG!BG34</f>
        <v>0</v>
      </c>
      <c r="BH34" s="122" t="str">
        <f>[2]LWG!BH34</f>
        <v>---</v>
      </c>
      <c r="BI34" s="122" t="str">
        <f>[2]LWG!BI34</f>
        <v>---</v>
      </c>
      <c r="BJ34" s="122" t="str">
        <f>[2]LWG!BJ34</f>
        <v>---</v>
      </c>
      <c r="BK34" s="122" t="str">
        <f>[2]LWG!BK34</f>
        <v>---</v>
      </c>
      <c r="BL34" s="122" t="str">
        <f>[2]LWG!BL34</f>
        <v>---</v>
      </c>
      <c r="BM34" s="122" t="str">
        <f>[2]LWG!BM34</f>
        <v>---</v>
      </c>
      <c r="BN34" s="122" t="str">
        <f>[2]LWG!BN34</f>
        <v>---</v>
      </c>
      <c r="BO34" s="122" t="str">
        <f>[2]LWG!BO34</f>
        <v>---</v>
      </c>
      <c r="BP34" s="122" t="str">
        <f>[2]LWG!BP34</f>
        <v>---</v>
      </c>
      <c r="BQ34" s="122">
        <f>[2]LWG!BQ34</f>
        <v>0</v>
      </c>
      <c r="BR34" s="118"/>
      <c r="BS34" s="123">
        <f>[2]LWG!BS34</f>
        <v>44284</v>
      </c>
      <c r="BT34" s="122">
        <f>[2]LWG!BT34</f>
        <v>0</v>
      </c>
      <c r="BU34" s="122">
        <f>[2]LWG!BU34</f>
        <v>0</v>
      </c>
      <c r="BV34" s="122">
        <f>[2]LWG!BV34</f>
        <v>0</v>
      </c>
      <c r="BW34" s="122">
        <f>[2]LWG!BW34</f>
        <v>0</v>
      </c>
      <c r="BX34" s="122">
        <f>[2]LWG!BX34</f>
        <v>4</v>
      </c>
      <c r="BY34" s="122">
        <f>[2]LWG!BY34</f>
        <v>1</v>
      </c>
      <c r="BZ34" s="122">
        <f>[2]LWG!BZ34</f>
        <v>0</v>
      </c>
      <c r="CA34" s="122">
        <f>[2]LWG!CA34</f>
        <v>0</v>
      </c>
      <c r="CB34" s="122">
        <f>[2]LWG!CB34</f>
        <v>0</v>
      </c>
      <c r="CC34" s="122">
        <f>[2]LWG!CC34</f>
        <v>5</v>
      </c>
      <c r="CD34" s="122">
        <f>[2]LWG!CD34</f>
        <v>0</v>
      </c>
      <c r="CE34" s="122">
        <f>[2]LWG!CE34</f>
        <v>0</v>
      </c>
      <c r="CF34" s="122">
        <f>[2]LWG!CF34</f>
        <v>0</v>
      </c>
      <c r="CG34" s="122">
        <f>[2]LWG!CG34</f>
        <v>0</v>
      </c>
      <c r="CH34" s="122">
        <f>[2]LWG!CH34</f>
        <v>0</v>
      </c>
      <c r="CI34" s="122">
        <f>[2]LWG!CI34</f>
        <v>0</v>
      </c>
      <c r="CJ34" s="122">
        <f>[2]LWG!CJ34</f>
        <v>0</v>
      </c>
      <c r="CK34" s="122">
        <f>[2]LWG!CK34</f>
        <v>0</v>
      </c>
      <c r="CL34" s="122">
        <f>[2]LWG!CL34</f>
        <v>0</v>
      </c>
      <c r="CM34" s="122">
        <f>[2]LWG!CM34</f>
        <v>0</v>
      </c>
      <c r="CN34" s="122">
        <f>[2]LWG!CN34</f>
        <v>0</v>
      </c>
    </row>
    <row r="35" spans="1:92" ht="13.5" customHeight="1">
      <c r="A35" s="66">
        <v>44285</v>
      </c>
      <c r="B35" s="118">
        <v>72</v>
      </c>
      <c r="C35" s="118">
        <v>110</v>
      </c>
      <c r="D35" s="118">
        <v>0</v>
      </c>
      <c r="E35" s="118">
        <v>2</v>
      </c>
      <c r="F35" s="118">
        <v>84</v>
      </c>
      <c r="G35" s="118">
        <v>150</v>
      </c>
      <c r="H35" s="118">
        <v>0</v>
      </c>
      <c r="I35" s="118">
        <v>0</v>
      </c>
      <c r="J35" s="118">
        <v>0</v>
      </c>
      <c r="K35" s="118">
        <v>418</v>
      </c>
      <c r="L35" s="118">
        <v>71</v>
      </c>
      <c r="M35" s="118">
        <v>109</v>
      </c>
      <c r="N35" s="118">
        <v>0</v>
      </c>
      <c r="O35" s="118">
        <v>2</v>
      </c>
      <c r="P35" s="118">
        <v>84</v>
      </c>
      <c r="Q35" s="118">
        <v>149</v>
      </c>
      <c r="R35" s="118">
        <v>0</v>
      </c>
      <c r="S35" s="118">
        <v>0</v>
      </c>
      <c r="T35" s="118">
        <v>0</v>
      </c>
      <c r="U35" s="118">
        <v>415</v>
      </c>
      <c r="V35" s="119">
        <v>38.25</v>
      </c>
      <c r="W35" s="119">
        <v>0.57999999999999996</v>
      </c>
      <c r="X35" s="119">
        <v>43.7</v>
      </c>
      <c r="Y35" s="120">
        <v>44285</v>
      </c>
      <c r="Z35" s="119">
        <v>5.7</v>
      </c>
      <c r="AA35" s="119">
        <v>1.9</v>
      </c>
      <c r="AB35" s="119" t="s">
        <v>178</v>
      </c>
      <c r="AC35" s="119" t="s">
        <v>178</v>
      </c>
      <c r="AD35" s="119">
        <v>2.4</v>
      </c>
      <c r="AE35" s="119">
        <v>2.7</v>
      </c>
      <c r="AF35" s="119" t="s">
        <v>178</v>
      </c>
      <c r="AG35" s="119" t="s">
        <v>178</v>
      </c>
      <c r="AH35" s="119" t="s">
        <v>178</v>
      </c>
      <c r="AI35" s="119">
        <v>2.9</v>
      </c>
      <c r="AJ35" s="118">
        <v>1</v>
      </c>
      <c r="AK35" s="118">
        <v>1</v>
      </c>
      <c r="AL35" s="118">
        <v>0</v>
      </c>
      <c r="AM35" s="118">
        <v>0</v>
      </c>
      <c r="AN35" s="118">
        <v>0</v>
      </c>
      <c r="AO35" s="118">
        <v>1</v>
      </c>
      <c r="AP35" s="118">
        <v>0</v>
      </c>
      <c r="AQ35" s="118">
        <v>0</v>
      </c>
      <c r="AR35" s="118">
        <v>0</v>
      </c>
      <c r="AS35" s="118">
        <v>3</v>
      </c>
      <c r="AT35" s="121">
        <v>7.1770334928229667E-3</v>
      </c>
      <c r="AU35" s="118"/>
      <c r="AV35" s="118"/>
      <c r="AW35" s="120">
        <f>[2]LWG!AW35</f>
        <v>44285</v>
      </c>
      <c r="AX35" s="122" t="str">
        <f>[2]LWG!AX35</f>
        <v>---</v>
      </c>
      <c r="AY35" s="122" t="str">
        <f>[2]LWG!AY35</f>
        <v>---</v>
      </c>
      <c r="AZ35" s="122" t="str">
        <f>[2]LWG!AZ35</f>
        <v>---</v>
      </c>
      <c r="BA35" s="122" t="str">
        <f>[2]LWG!BA35</f>
        <v>---</v>
      </c>
      <c r="BB35" s="122" t="str">
        <f>[2]LWG!BB35</f>
        <v>---</v>
      </c>
      <c r="BC35" s="122" t="str">
        <f>[2]LWG!BC35</f>
        <v>---</v>
      </c>
      <c r="BD35" s="122" t="str">
        <f>[2]LWG!BD35</f>
        <v>---</v>
      </c>
      <c r="BE35" s="122" t="str">
        <f>[2]LWG!BE35</f>
        <v>---</v>
      </c>
      <c r="BF35" s="122" t="str">
        <f>[2]LWG!BF35</f>
        <v>---</v>
      </c>
      <c r="BG35" s="122">
        <f>[2]LWG!BG35</f>
        <v>0</v>
      </c>
      <c r="BH35" s="122" t="str">
        <f>[2]LWG!BH35</f>
        <v>---</v>
      </c>
      <c r="BI35" s="122" t="str">
        <f>[2]LWG!BI35</f>
        <v>---</v>
      </c>
      <c r="BJ35" s="122" t="str">
        <f>[2]LWG!BJ35</f>
        <v>---</v>
      </c>
      <c r="BK35" s="122" t="str">
        <f>[2]LWG!BK35</f>
        <v>---</v>
      </c>
      <c r="BL35" s="122" t="str">
        <f>[2]LWG!BL35</f>
        <v>---</v>
      </c>
      <c r="BM35" s="122" t="str">
        <f>[2]LWG!BM35</f>
        <v>---</v>
      </c>
      <c r="BN35" s="122" t="str">
        <f>[2]LWG!BN35</f>
        <v>---</v>
      </c>
      <c r="BO35" s="122" t="str">
        <f>[2]LWG!BO35</f>
        <v>---</v>
      </c>
      <c r="BP35" s="122" t="str">
        <f>[2]LWG!BP35</f>
        <v>---</v>
      </c>
      <c r="BQ35" s="122">
        <f>[2]LWG!BQ35</f>
        <v>0</v>
      </c>
      <c r="BR35" s="118"/>
      <c r="BS35" s="123">
        <f>[2]LWG!BS35</f>
        <v>44285</v>
      </c>
      <c r="BT35" s="122">
        <f>[2]LWG!BT35</f>
        <v>0</v>
      </c>
      <c r="BU35" s="122">
        <f>[2]LWG!BU35</f>
        <v>0</v>
      </c>
      <c r="BV35" s="122">
        <f>[2]LWG!BV35</f>
        <v>0</v>
      </c>
      <c r="BW35" s="122">
        <f>[2]LWG!BW35</f>
        <v>0</v>
      </c>
      <c r="BX35" s="122">
        <f>[2]LWG!BX35</f>
        <v>3</v>
      </c>
      <c r="BY35" s="122">
        <f>[2]LWG!BY35</f>
        <v>1</v>
      </c>
      <c r="BZ35" s="122">
        <f>[2]LWG!BZ35</f>
        <v>0</v>
      </c>
      <c r="CA35" s="122">
        <f>[2]LWG!CA35</f>
        <v>0</v>
      </c>
      <c r="CB35" s="122">
        <f>[2]LWG!CB35</f>
        <v>0</v>
      </c>
      <c r="CC35" s="122">
        <f>[2]LWG!CC35</f>
        <v>4</v>
      </c>
      <c r="CD35" s="122">
        <f>[2]LWG!CD35</f>
        <v>0</v>
      </c>
      <c r="CE35" s="122">
        <f>[2]LWG!CE35</f>
        <v>0</v>
      </c>
      <c r="CF35" s="122">
        <f>[2]LWG!CF35</f>
        <v>0</v>
      </c>
      <c r="CG35" s="122">
        <f>[2]LWG!CG35</f>
        <v>0</v>
      </c>
      <c r="CH35" s="122">
        <f>[2]LWG!CH35</f>
        <v>0</v>
      </c>
      <c r="CI35" s="122">
        <f>[2]LWG!CI35</f>
        <v>0</v>
      </c>
      <c r="CJ35" s="122">
        <f>[2]LWG!CJ35</f>
        <v>0</v>
      </c>
      <c r="CK35" s="122">
        <f>[2]LWG!CK35</f>
        <v>0</v>
      </c>
      <c r="CL35" s="122">
        <f>[2]LWG!CL35</f>
        <v>0</v>
      </c>
      <c r="CM35" s="122">
        <f>[2]LWG!CM35</f>
        <v>0</v>
      </c>
      <c r="CN35" s="122">
        <f>[2]LWG!CN35</f>
        <v>0</v>
      </c>
    </row>
    <row r="36" spans="1:92" ht="13.5" customHeight="1">
      <c r="A36" s="66">
        <v>44286</v>
      </c>
      <c r="B36" s="118">
        <v>144</v>
      </c>
      <c r="C36" s="118">
        <v>164</v>
      </c>
      <c r="D36" s="118">
        <v>0</v>
      </c>
      <c r="E36" s="118">
        <v>10</v>
      </c>
      <c r="F36" s="118">
        <v>364</v>
      </c>
      <c r="G36" s="118">
        <v>136</v>
      </c>
      <c r="H36" s="118">
        <v>0</v>
      </c>
      <c r="I36" s="118">
        <v>0</v>
      </c>
      <c r="J36" s="118">
        <v>0</v>
      </c>
      <c r="K36" s="118">
        <v>818</v>
      </c>
      <c r="L36" s="118">
        <v>139</v>
      </c>
      <c r="M36" s="118">
        <v>163</v>
      </c>
      <c r="N36" s="118">
        <v>0</v>
      </c>
      <c r="O36" s="118">
        <v>8</v>
      </c>
      <c r="P36" s="118">
        <v>364</v>
      </c>
      <c r="Q36" s="118">
        <v>136</v>
      </c>
      <c r="R36" s="118">
        <v>0</v>
      </c>
      <c r="S36" s="118">
        <v>0</v>
      </c>
      <c r="T36" s="118">
        <v>0</v>
      </c>
      <c r="U36" s="118">
        <v>810</v>
      </c>
      <c r="V36" s="119">
        <v>46.57</v>
      </c>
      <c r="W36" s="119">
        <v>0.57999999999999996</v>
      </c>
      <c r="X36" s="119">
        <v>44.4</v>
      </c>
      <c r="Y36" s="120">
        <v>44286</v>
      </c>
      <c r="Z36" s="119">
        <v>1.5</v>
      </c>
      <c r="AA36" s="119">
        <v>1.2</v>
      </c>
      <c r="AB36" s="119" t="s">
        <v>178</v>
      </c>
      <c r="AC36" s="119" t="s">
        <v>178</v>
      </c>
      <c r="AD36" s="119">
        <v>0</v>
      </c>
      <c r="AE36" s="119">
        <v>4.4000000000000004</v>
      </c>
      <c r="AF36" s="119" t="s">
        <v>178</v>
      </c>
      <c r="AG36" s="119" t="s">
        <v>178</v>
      </c>
      <c r="AH36" s="119" t="s">
        <v>178</v>
      </c>
      <c r="AI36" s="119">
        <v>1.3</v>
      </c>
      <c r="AJ36" s="118">
        <v>5</v>
      </c>
      <c r="AK36" s="118">
        <v>1</v>
      </c>
      <c r="AL36" s="118">
        <v>0</v>
      </c>
      <c r="AM36" s="118">
        <v>2</v>
      </c>
      <c r="AN36" s="118">
        <v>0</v>
      </c>
      <c r="AO36" s="118">
        <v>0</v>
      </c>
      <c r="AP36" s="118">
        <v>0</v>
      </c>
      <c r="AQ36" s="118">
        <v>0</v>
      </c>
      <c r="AR36" s="118">
        <v>0</v>
      </c>
      <c r="AS36" s="118">
        <v>8</v>
      </c>
      <c r="AT36" s="121">
        <v>9.7799511002444987E-3</v>
      </c>
      <c r="AU36" s="118"/>
      <c r="AV36" s="118"/>
      <c r="AW36" s="120">
        <f>[2]LWG!AW36</f>
        <v>44286</v>
      </c>
      <c r="AX36" s="122" t="str">
        <f>[2]LWG!AX36</f>
        <v>---</v>
      </c>
      <c r="AY36" s="122" t="str">
        <f>[2]LWG!AY36</f>
        <v>---</v>
      </c>
      <c r="AZ36" s="122" t="str">
        <f>[2]LWG!AZ36</f>
        <v>---</v>
      </c>
      <c r="BA36" s="122" t="str">
        <f>[2]LWG!BA36</f>
        <v>---</v>
      </c>
      <c r="BB36" s="122" t="str">
        <f>[2]LWG!BB36</f>
        <v>---</v>
      </c>
      <c r="BC36" s="122" t="str">
        <f>[2]LWG!BC36</f>
        <v>---</v>
      </c>
      <c r="BD36" s="122" t="str">
        <f>[2]LWG!BD36</f>
        <v>---</v>
      </c>
      <c r="BE36" s="122" t="str">
        <f>[2]LWG!BE36</f>
        <v>---</v>
      </c>
      <c r="BF36" s="122" t="str">
        <f>[2]LWG!BF36</f>
        <v>---</v>
      </c>
      <c r="BG36" s="122">
        <f>[2]LWG!BG36</f>
        <v>0</v>
      </c>
      <c r="BH36" s="122" t="str">
        <f>[2]LWG!BH36</f>
        <v>---</v>
      </c>
      <c r="BI36" s="122" t="str">
        <f>[2]LWG!BI36</f>
        <v>---</v>
      </c>
      <c r="BJ36" s="122" t="str">
        <f>[2]LWG!BJ36</f>
        <v>---</v>
      </c>
      <c r="BK36" s="122" t="str">
        <f>[2]LWG!BK36</f>
        <v>---</v>
      </c>
      <c r="BL36" s="122" t="str">
        <f>[2]LWG!BL36</f>
        <v>---</v>
      </c>
      <c r="BM36" s="122" t="str">
        <f>[2]LWG!BM36</f>
        <v>---</v>
      </c>
      <c r="BN36" s="122" t="str">
        <f>[2]LWG!BN36</f>
        <v>---</v>
      </c>
      <c r="BO36" s="122" t="str">
        <f>[2]LWG!BO36</f>
        <v>---</v>
      </c>
      <c r="BP36" s="122" t="str">
        <f>[2]LWG!BP36</f>
        <v>---</v>
      </c>
      <c r="BQ36" s="122">
        <f>[2]LWG!BQ36</f>
        <v>0</v>
      </c>
      <c r="BR36" s="118"/>
      <c r="BS36" s="123">
        <f>[2]LWG!BS36</f>
        <v>44286</v>
      </c>
      <c r="BT36" s="122">
        <f>[2]LWG!BT36</f>
        <v>0</v>
      </c>
      <c r="BU36" s="122">
        <f>[2]LWG!BU36</f>
        <v>0</v>
      </c>
      <c r="BV36" s="122">
        <f>[2]LWG!BV36</f>
        <v>0</v>
      </c>
      <c r="BW36" s="122">
        <f>[2]LWG!BW36</f>
        <v>0</v>
      </c>
      <c r="BX36" s="122">
        <f>[2]LWG!BX36</f>
        <v>4</v>
      </c>
      <c r="BY36" s="122">
        <f>[2]LWG!BY36</f>
        <v>0</v>
      </c>
      <c r="BZ36" s="122">
        <f>[2]LWG!BZ36</f>
        <v>0</v>
      </c>
      <c r="CA36" s="122">
        <f>[2]LWG!CA36</f>
        <v>0</v>
      </c>
      <c r="CB36" s="122">
        <f>[2]LWG!CB36</f>
        <v>0</v>
      </c>
      <c r="CC36" s="122">
        <f>[2]LWG!CC36</f>
        <v>4</v>
      </c>
      <c r="CD36" s="122">
        <f>[2]LWG!CD36</f>
        <v>0</v>
      </c>
      <c r="CE36" s="122">
        <f>[2]LWG!CE36</f>
        <v>0</v>
      </c>
      <c r="CF36" s="122">
        <f>[2]LWG!CF36</f>
        <v>0</v>
      </c>
      <c r="CG36" s="122">
        <f>[2]LWG!CG36</f>
        <v>0</v>
      </c>
      <c r="CH36" s="122">
        <f>[2]LWG!CH36</f>
        <v>0</v>
      </c>
      <c r="CI36" s="122">
        <f>[2]LWG!CI36</f>
        <v>0</v>
      </c>
      <c r="CJ36" s="122">
        <f>[2]LWG!CJ36</f>
        <v>0</v>
      </c>
      <c r="CK36" s="122">
        <f>[2]LWG!CK36</f>
        <v>0</v>
      </c>
      <c r="CL36" s="122">
        <f>[2]LWG!CL36</f>
        <v>0</v>
      </c>
      <c r="CM36" s="122">
        <f>[2]LWG!CM36</f>
        <v>0</v>
      </c>
      <c r="CN36" s="122">
        <f>[2]LWG!CN36</f>
        <v>0</v>
      </c>
    </row>
    <row r="37" spans="1:92" ht="13.5" customHeight="1">
      <c r="A37" s="66">
        <v>44287</v>
      </c>
      <c r="B37" s="118">
        <v>596</v>
      </c>
      <c r="C37" s="118">
        <v>338</v>
      </c>
      <c r="D37" s="118">
        <v>0</v>
      </c>
      <c r="E37" s="118">
        <v>16</v>
      </c>
      <c r="F37" s="118">
        <v>1016</v>
      </c>
      <c r="G37" s="118">
        <v>188</v>
      </c>
      <c r="H37" s="118">
        <v>2</v>
      </c>
      <c r="I37" s="118">
        <v>0</v>
      </c>
      <c r="J37" s="118">
        <v>0</v>
      </c>
      <c r="K37" s="118">
        <v>2156</v>
      </c>
      <c r="L37" s="118">
        <v>587</v>
      </c>
      <c r="M37" s="118">
        <v>336</v>
      </c>
      <c r="N37" s="118">
        <v>0</v>
      </c>
      <c r="O37" s="118">
        <v>15</v>
      </c>
      <c r="P37" s="118">
        <v>1015</v>
      </c>
      <c r="Q37" s="118">
        <v>187</v>
      </c>
      <c r="R37" s="118">
        <v>2</v>
      </c>
      <c r="S37" s="118">
        <v>0</v>
      </c>
      <c r="T37" s="118">
        <v>0</v>
      </c>
      <c r="U37" s="118">
        <v>2142</v>
      </c>
      <c r="V37" s="119">
        <v>46.86</v>
      </c>
      <c r="W37" s="119">
        <v>0</v>
      </c>
      <c r="X37" s="119">
        <v>45.7</v>
      </c>
      <c r="Y37" s="120">
        <v>44287</v>
      </c>
      <c r="Z37" s="119">
        <v>1</v>
      </c>
      <c r="AA37" s="119">
        <v>1.2</v>
      </c>
      <c r="AB37" s="119" t="s">
        <v>178</v>
      </c>
      <c r="AC37" s="119" t="s">
        <v>178</v>
      </c>
      <c r="AD37" s="119">
        <v>0.2</v>
      </c>
      <c r="AE37" s="119">
        <v>1.1000000000000001</v>
      </c>
      <c r="AF37" s="119">
        <v>0</v>
      </c>
      <c r="AG37" s="119" t="s">
        <v>178</v>
      </c>
      <c r="AH37" s="119" t="s">
        <v>178</v>
      </c>
      <c r="AI37" s="119">
        <v>0.7</v>
      </c>
      <c r="AJ37" s="118">
        <v>9</v>
      </c>
      <c r="AK37" s="118">
        <v>2</v>
      </c>
      <c r="AL37" s="118">
        <v>0</v>
      </c>
      <c r="AM37" s="118">
        <v>1</v>
      </c>
      <c r="AN37" s="118">
        <v>1</v>
      </c>
      <c r="AO37" s="118">
        <v>1</v>
      </c>
      <c r="AP37" s="118">
        <v>0</v>
      </c>
      <c r="AQ37" s="118">
        <v>0</v>
      </c>
      <c r="AR37" s="118">
        <v>0</v>
      </c>
      <c r="AS37" s="118">
        <v>14</v>
      </c>
      <c r="AT37" s="121">
        <v>6.4935064935064939E-3</v>
      </c>
      <c r="AU37" s="118"/>
      <c r="AV37" s="118"/>
      <c r="AW37" s="120">
        <f>[2]LWG!AW37</f>
        <v>44287</v>
      </c>
      <c r="AX37" s="122" t="str">
        <f>[2]LWG!AX37</f>
        <v>---</v>
      </c>
      <c r="AY37" s="122" t="str">
        <f>[2]LWG!AY37</f>
        <v>---</v>
      </c>
      <c r="AZ37" s="122" t="str">
        <f>[2]LWG!AZ37</f>
        <v>---</v>
      </c>
      <c r="BA37" s="122" t="str">
        <f>[2]LWG!BA37</f>
        <v>---</v>
      </c>
      <c r="BB37" s="122" t="str">
        <f>[2]LWG!BB37</f>
        <v>---</v>
      </c>
      <c r="BC37" s="122" t="str">
        <f>[2]LWG!BC37</f>
        <v>---</v>
      </c>
      <c r="BD37" s="122" t="str">
        <f>[2]LWG!BD37</f>
        <v>---</v>
      </c>
      <c r="BE37" s="122" t="str">
        <f>[2]LWG!BE37</f>
        <v>---</v>
      </c>
      <c r="BF37" s="122" t="str">
        <f>[2]LWG!BF37</f>
        <v>---</v>
      </c>
      <c r="BG37" s="122">
        <f>[2]LWG!BG37</f>
        <v>0</v>
      </c>
      <c r="BH37" s="122" t="str">
        <f>[2]LWG!BH37</f>
        <v>---</v>
      </c>
      <c r="BI37" s="122" t="str">
        <f>[2]LWG!BI37</f>
        <v>---</v>
      </c>
      <c r="BJ37" s="122" t="str">
        <f>[2]LWG!BJ37</f>
        <v>---</v>
      </c>
      <c r="BK37" s="122" t="str">
        <f>[2]LWG!BK37</f>
        <v>---</v>
      </c>
      <c r="BL37" s="122" t="str">
        <f>[2]LWG!BL37</f>
        <v>---</v>
      </c>
      <c r="BM37" s="122" t="str">
        <f>[2]LWG!BM37</f>
        <v>---</v>
      </c>
      <c r="BN37" s="122" t="str">
        <f>[2]LWG!BN37</f>
        <v>---</v>
      </c>
      <c r="BO37" s="122" t="str">
        <f>[2]LWG!BO37</f>
        <v>---</v>
      </c>
      <c r="BP37" s="122" t="str">
        <f>[2]LWG!BP37</f>
        <v>---</v>
      </c>
      <c r="BQ37" s="122">
        <f>[2]LWG!BQ37</f>
        <v>0</v>
      </c>
      <c r="BR37" s="118"/>
      <c r="BS37" s="123">
        <f>[2]LWG!BS37</f>
        <v>44287</v>
      </c>
      <c r="BT37" s="122">
        <f>[2]LWG!BT37</f>
        <v>0</v>
      </c>
      <c r="BU37" s="122">
        <f>[2]LWG!BU37</f>
        <v>0</v>
      </c>
      <c r="BV37" s="122">
        <f>[2]LWG!BV37</f>
        <v>0</v>
      </c>
      <c r="BW37" s="122">
        <f>[2]LWG!BW37</f>
        <v>0</v>
      </c>
      <c r="BX37" s="122">
        <f>[2]LWG!BX37</f>
        <v>8</v>
      </c>
      <c r="BY37" s="122">
        <f>[2]LWG!BY37</f>
        <v>1</v>
      </c>
      <c r="BZ37" s="122">
        <f>[2]LWG!BZ37</f>
        <v>0</v>
      </c>
      <c r="CA37" s="122">
        <f>[2]LWG!CA37</f>
        <v>0</v>
      </c>
      <c r="CB37" s="122">
        <f>[2]LWG!CB37</f>
        <v>0</v>
      </c>
      <c r="CC37" s="122">
        <f>[2]LWG!CC37</f>
        <v>9</v>
      </c>
      <c r="CD37" s="122">
        <f>[2]LWG!CD37</f>
        <v>0</v>
      </c>
      <c r="CE37" s="122">
        <f>[2]LWG!CE37</f>
        <v>0</v>
      </c>
      <c r="CF37" s="122">
        <f>[2]LWG!CF37</f>
        <v>0</v>
      </c>
      <c r="CG37" s="122">
        <f>[2]LWG!CG37</f>
        <v>0</v>
      </c>
      <c r="CH37" s="122">
        <f>[2]LWG!CH37</f>
        <v>0</v>
      </c>
      <c r="CI37" s="122">
        <f>[2]LWG!CI37</f>
        <v>0</v>
      </c>
      <c r="CJ37" s="122">
        <f>[2]LWG!CJ37</f>
        <v>0</v>
      </c>
      <c r="CK37" s="122">
        <f>[2]LWG!CK37</f>
        <v>0</v>
      </c>
      <c r="CL37" s="122">
        <f>[2]LWG!CL37</f>
        <v>0</v>
      </c>
      <c r="CM37" s="122">
        <f>[2]LWG!CM37</f>
        <v>0</v>
      </c>
      <c r="CN37" s="122">
        <f>[2]LWG!CN37</f>
        <v>0</v>
      </c>
    </row>
    <row r="38" spans="1:92" ht="13.5" customHeight="1">
      <c r="A38" s="66">
        <v>44288</v>
      </c>
      <c r="B38" s="118">
        <v>1670</v>
      </c>
      <c r="C38" s="118">
        <v>625</v>
      </c>
      <c r="D38" s="118">
        <v>0</v>
      </c>
      <c r="E38" s="118">
        <v>50</v>
      </c>
      <c r="F38" s="118">
        <v>1855</v>
      </c>
      <c r="G38" s="118">
        <v>180</v>
      </c>
      <c r="H38" s="118">
        <v>0</v>
      </c>
      <c r="I38" s="118">
        <v>0</v>
      </c>
      <c r="J38" s="118">
        <v>0</v>
      </c>
      <c r="K38" s="118">
        <v>4380</v>
      </c>
      <c r="L38" s="118">
        <v>1665</v>
      </c>
      <c r="M38" s="118">
        <v>623</v>
      </c>
      <c r="N38" s="118">
        <v>0</v>
      </c>
      <c r="O38" s="118">
        <v>47</v>
      </c>
      <c r="P38" s="118">
        <v>1854</v>
      </c>
      <c r="Q38" s="118">
        <v>179</v>
      </c>
      <c r="R38" s="118">
        <v>0</v>
      </c>
      <c r="S38" s="118">
        <v>0</v>
      </c>
      <c r="T38" s="118">
        <v>0</v>
      </c>
      <c r="U38" s="118">
        <v>4368</v>
      </c>
      <c r="V38" s="119">
        <v>51.11</v>
      </c>
      <c r="W38" s="119">
        <v>0</v>
      </c>
      <c r="X38" s="119">
        <v>46</v>
      </c>
      <c r="Y38" s="120">
        <v>44288</v>
      </c>
      <c r="Z38" s="119">
        <v>0.9</v>
      </c>
      <c r="AA38" s="119">
        <v>0.8</v>
      </c>
      <c r="AB38" s="119" t="s">
        <v>178</v>
      </c>
      <c r="AC38" s="119" t="s">
        <v>178</v>
      </c>
      <c r="AD38" s="119">
        <v>0.3</v>
      </c>
      <c r="AE38" s="119">
        <v>2.8</v>
      </c>
      <c r="AF38" s="119" t="s">
        <v>178</v>
      </c>
      <c r="AG38" s="119" t="s">
        <v>178</v>
      </c>
      <c r="AH38" s="119" t="s">
        <v>178</v>
      </c>
      <c r="AI38" s="119">
        <v>0.7</v>
      </c>
      <c r="AJ38" s="118">
        <v>5</v>
      </c>
      <c r="AK38" s="118">
        <v>2</v>
      </c>
      <c r="AL38" s="118">
        <v>0</v>
      </c>
      <c r="AM38" s="118">
        <v>3</v>
      </c>
      <c r="AN38" s="118">
        <v>1</v>
      </c>
      <c r="AO38" s="118">
        <v>1</v>
      </c>
      <c r="AP38" s="118">
        <v>0</v>
      </c>
      <c r="AQ38" s="118">
        <v>0</v>
      </c>
      <c r="AR38" s="118">
        <v>0</v>
      </c>
      <c r="AS38" s="118">
        <v>12</v>
      </c>
      <c r="AT38" s="121">
        <v>2.7397260273972603E-3</v>
      </c>
      <c r="AU38" s="118"/>
      <c r="AV38" s="118"/>
      <c r="AW38" s="120">
        <f>[2]LWG!AW38</f>
        <v>44288</v>
      </c>
      <c r="AX38" s="122" t="str">
        <f>[2]LWG!AX38</f>
        <v>---</v>
      </c>
      <c r="AY38" s="122" t="str">
        <f>[2]LWG!AY38</f>
        <v>---</v>
      </c>
      <c r="AZ38" s="122" t="str">
        <f>[2]LWG!AZ38</f>
        <v>---</v>
      </c>
      <c r="BA38" s="122" t="str">
        <f>[2]LWG!BA38</f>
        <v>---</v>
      </c>
      <c r="BB38" s="122" t="str">
        <f>[2]LWG!BB38</f>
        <v>---</v>
      </c>
      <c r="BC38" s="122" t="str">
        <f>[2]LWG!BC38</f>
        <v>---</v>
      </c>
      <c r="BD38" s="122" t="str">
        <f>[2]LWG!BD38</f>
        <v>---</v>
      </c>
      <c r="BE38" s="122" t="str">
        <f>[2]LWG!BE38</f>
        <v>---</v>
      </c>
      <c r="BF38" s="122" t="str">
        <f>[2]LWG!BF38</f>
        <v>---</v>
      </c>
      <c r="BG38" s="122">
        <f>[2]LWG!BG38</f>
        <v>0</v>
      </c>
      <c r="BH38" s="122" t="str">
        <f>[2]LWG!BH38</f>
        <v>---</v>
      </c>
      <c r="BI38" s="122" t="str">
        <f>[2]LWG!BI38</f>
        <v>---</v>
      </c>
      <c r="BJ38" s="122" t="str">
        <f>[2]LWG!BJ38</f>
        <v>---</v>
      </c>
      <c r="BK38" s="122" t="str">
        <f>[2]LWG!BK38</f>
        <v>---</v>
      </c>
      <c r="BL38" s="122" t="str">
        <f>[2]LWG!BL38</f>
        <v>---</v>
      </c>
      <c r="BM38" s="122" t="str">
        <f>[2]LWG!BM38</f>
        <v>---</v>
      </c>
      <c r="BN38" s="122" t="str">
        <f>[2]LWG!BN38</f>
        <v>---</v>
      </c>
      <c r="BO38" s="122" t="str">
        <f>[2]LWG!BO38</f>
        <v>---</v>
      </c>
      <c r="BP38" s="122" t="str">
        <f>[2]LWG!BP38</f>
        <v>---</v>
      </c>
      <c r="BQ38" s="122">
        <f>[2]LWG!BQ38</f>
        <v>0</v>
      </c>
      <c r="BR38" s="118"/>
      <c r="BS38" s="123">
        <f>[2]LWG!BS38</f>
        <v>44288</v>
      </c>
      <c r="BT38" s="122">
        <f>[2]LWG!BT38</f>
        <v>0</v>
      </c>
      <c r="BU38" s="122">
        <f>[2]LWG!BU38</f>
        <v>0</v>
      </c>
      <c r="BV38" s="122">
        <f>[2]LWG!BV38</f>
        <v>0</v>
      </c>
      <c r="BW38" s="122">
        <f>[2]LWG!BW38</f>
        <v>0</v>
      </c>
      <c r="BX38" s="122">
        <f>[2]LWG!BX38</f>
        <v>14</v>
      </c>
      <c r="BY38" s="122">
        <f>[2]LWG!BY38</f>
        <v>12</v>
      </c>
      <c r="BZ38" s="122">
        <f>[2]LWG!BZ38</f>
        <v>0</v>
      </c>
      <c r="CA38" s="122">
        <f>[2]LWG!CA38</f>
        <v>0</v>
      </c>
      <c r="CB38" s="122">
        <f>[2]LWG!CB38</f>
        <v>0</v>
      </c>
      <c r="CC38" s="122">
        <f>[2]LWG!CC38</f>
        <v>26</v>
      </c>
      <c r="CD38" s="122">
        <f>[2]LWG!CD38</f>
        <v>0</v>
      </c>
      <c r="CE38" s="122">
        <f>[2]LWG!CE38</f>
        <v>0</v>
      </c>
      <c r="CF38" s="122">
        <f>[2]LWG!CF38</f>
        <v>0</v>
      </c>
      <c r="CG38" s="122">
        <f>[2]LWG!CG38</f>
        <v>0</v>
      </c>
      <c r="CH38" s="122">
        <f>[2]LWG!CH38</f>
        <v>0</v>
      </c>
      <c r="CI38" s="122">
        <f>[2]LWG!CI38</f>
        <v>0</v>
      </c>
      <c r="CJ38" s="122">
        <f>[2]LWG!CJ38</f>
        <v>0</v>
      </c>
      <c r="CK38" s="122">
        <f>[2]LWG!CK38</f>
        <v>0</v>
      </c>
      <c r="CL38" s="122">
        <f>[2]LWG!CL38</f>
        <v>0</v>
      </c>
      <c r="CM38" s="122">
        <f>[2]LWG!CM38</f>
        <v>0</v>
      </c>
      <c r="CN38" s="122">
        <f>[2]LWG!CN38</f>
        <v>0</v>
      </c>
    </row>
    <row r="39" spans="1:92" ht="13.5" customHeight="1">
      <c r="A39" s="66">
        <v>44289</v>
      </c>
      <c r="B39" s="118">
        <v>2880</v>
      </c>
      <c r="C39" s="118">
        <v>860</v>
      </c>
      <c r="D39" s="118">
        <v>0</v>
      </c>
      <c r="E39" s="118">
        <v>0</v>
      </c>
      <c r="F39" s="118">
        <v>1650</v>
      </c>
      <c r="G39" s="118">
        <v>220</v>
      </c>
      <c r="H39" s="118">
        <v>0</v>
      </c>
      <c r="I39" s="118">
        <v>0</v>
      </c>
      <c r="J39" s="118">
        <v>0</v>
      </c>
      <c r="K39" s="118">
        <v>5610</v>
      </c>
      <c r="L39" s="118">
        <v>2877</v>
      </c>
      <c r="M39" s="118">
        <v>860</v>
      </c>
      <c r="N39" s="118">
        <v>0</v>
      </c>
      <c r="O39" s="118">
        <v>0</v>
      </c>
      <c r="P39" s="118">
        <v>1650</v>
      </c>
      <c r="Q39" s="118">
        <v>220</v>
      </c>
      <c r="R39" s="118">
        <v>0</v>
      </c>
      <c r="S39" s="118">
        <v>0</v>
      </c>
      <c r="T39" s="118">
        <v>0</v>
      </c>
      <c r="U39" s="118">
        <v>5607</v>
      </c>
      <c r="V39" s="119">
        <v>50.8</v>
      </c>
      <c r="W39" s="119">
        <v>11.52</v>
      </c>
      <c r="X39" s="119">
        <v>45.9</v>
      </c>
      <c r="Y39" s="120">
        <v>44289</v>
      </c>
      <c r="Z39" s="119">
        <v>0.4</v>
      </c>
      <c r="AA39" s="119">
        <v>2.2999999999999998</v>
      </c>
      <c r="AB39" s="119" t="s">
        <v>178</v>
      </c>
      <c r="AC39" s="119" t="s">
        <v>178</v>
      </c>
      <c r="AD39" s="119">
        <v>1.8</v>
      </c>
      <c r="AE39" s="119">
        <v>0</v>
      </c>
      <c r="AF39" s="119" t="s">
        <v>178</v>
      </c>
      <c r="AG39" s="119" t="s">
        <v>178</v>
      </c>
      <c r="AH39" s="119" t="s">
        <v>178</v>
      </c>
      <c r="AI39" s="119">
        <v>1.1000000000000001</v>
      </c>
      <c r="AJ39" s="118">
        <v>3</v>
      </c>
      <c r="AK39" s="118">
        <v>0</v>
      </c>
      <c r="AL39" s="118">
        <v>0</v>
      </c>
      <c r="AM39" s="118">
        <v>0</v>
      </c>
      <c r="AN39" s="118">
        <v>0</v>
      </c>
      <c r="AO39" s="118">
        <v>0</v>
      </c>
      <c r="AP39" s="118">
        <v>0</v>
      </c>
      <c r="AQ39" s="118">
        <v>0</v>
      </c>
      <c r="AR39" s="118">
        <v>0</v>
      </c>
      <c r="AS39" s="118">
        <v>3</v>
      </c>
      <c r="AT39" s="121">
        <v>5.3475935828877007E-4</v>
      </c>
      <c r="AU39" s="118"/>
      <c r="AV39" s="118"/>
      <c r="AW39" s="120">
        <f>[2]LWG!AW39</f>
        <v>44289</v>
      </c>
      <c r="AX39" s="122" t="str">
        <f>[2]LWG!AX39</f>
        <v>---</v>
      </c>
      <c r="AY39" s="122" t="str">
        <f>[2]LWG!AY39</f>
        <v>---</v>
      </c>
      <c r="AZ39" s="122" t="str">
        <f>[2]LWG!AZ39</f>
        <v>---</v>
      </c>
      <c r="BA39" s="122" t="str">
        <f>[2]LWG!BA39</f>
        <v>---</v>
      </c>
      <c r="BB39" s="122" t="str">
        <f>[2]LWG!BB39</f>
        <v>---</v>
      </c>
      <c r="BC39" s="122" t="str">
        <f>[2]LWG!BC39</f>
        <v>---</v>
      </c>
      <c r="BD39" s="122" t="str">
        <f>[2]LWG!BD39</f>
        <v>---</v>
      </c>
      <c r="BE39" s="122" t="str">
        <f>[2]LWG!BE39</f>
        <v>---</v>
      </c>
      <c r="BF39" s="122" t="str">
        <f>[2]LWG!BF39</f>
        <v>---</v>
      </c>
      <c r="BG39" s="122">
        <f>[2]LWG!BG39</f>
        <v>0</v>
      </c>
      <c r="BH39" s="122" t="str">
        <f>[2]LWG!BH39</f>
        <v>---</v>
      </c>
      <c r="BI39" s="122" t="str">
        <f>[2]LWG!BI39</f>
        <v>---</v>
      </c>
      <c r="BJ39" s="122" t="str">
        <f>[2]LWG!BJ39</f>
        <v>---</v>
      </c>
      <c r="BK39" s="122" t="str">
        <f>[2]LWG!BK39</f>
        <v>---</v>
      </c>
      <c r="BL39" s="122" t="str">
        <f>[2]LWG!BL39</f>
        <v>---</v>
      </c>
      <c r="BM39" s="122" t="str">
        <f>[2]LWG!BM39</f>
        <v>---</v>
      </c>
      <c r="BN39" s="122" t="str">
        <f>[2]LWG!BN39</f>
        <v>---</v>
      </c>
      <c r="BO39" s="122" t="str">
        <f>[2]LWG!BO39</f>
        <v>---</v>
      </c>
      <c r="BP39" s="122" t="str">
        <f>[2]LWG!BP39</f>
        <v>---</v>
      </c>
      <c r="BQ39" s="122">
        <f>[2]LWG!BQ39</f>
        <v>0</v>
      </c>
      <c r="BR39" s="118"/>
      <c r="BS39" s="123">
        <f>[2]LWG!BS39</f>
        <v>44289</v>
      </c>
      <c r="BT39" s="122">
        <f>[2]LWG!BT39</f>
        <v>0</v>
      </c>
      <c r="BU39" s="122">
        <f>[2]LWG!BU39</f>
        <v>0</v>
      </c>
      <c r="BV39" s="122">
        <f>[2]LWG!BV39</f>
        <v>0</v>
      </c>
      <c r="BW39" s="122">
        <f>[2]LWG!BW39</f>
        <v>0</v>
      </c>
      <c r="BX39" s="122">
        <f>[2]LWG!BX39</f>
        <v>12</v>
      </c>
      <c r="BY39" s="122">
        <f>[2]LWG!BY39</f>
        <v>5</v>
      </c>
      <c r="BZ39" s="122">
        <f>[2]LWG!BZ39</f>
        <v>0</v>
      </c>
      <c r="CA39" s="122">
        <f>[2]LWG!CA39</f>
        <v>0</v>
      </c>
      <c r="CB39" s="122">
        <f>[2]LWG!CB39</f>
        <v>0</v>
      </c>
      <c r="CC39" s="122">
        <f>[2]LWG!CC39</f>
        <v>17</v>
      </c>
      <c r="CD39" s="122">
        <f>[2]LWG!CD39</f>
        <v>0</v>
      </c>
      <c r="CE39" s="122">
        <f>[2]LWG!CE39</f>
        <v>0</v>
      </c>
      <c r="CF39" s="122">
        <f>[2]LWG!CF39</f>
        <v>0</v>
      </c>
      <c r="CG39" s="122">
        <f>[2]LWG!CG39</f>
        <v>0</v>
      </c>
      <c r="CH39" s="122">
        <f>[2]LWG!CH39</f>
        <v>0</v>
      </c>
      <c r="CI39" s="122">
        <f>[2]LWG!CI39</f>
        <v>0</v>
      </c>
      <c r="CJ39" s="122">
        <f>[2]LWG!CJ39</f>
        <v>0</v>
      </c>
      <c r="CK39" s="122">
        <f>[2]LWG!CK39</f>
        <v>0</v>
      </c>
      <c r="CL39" s="122">
        <f>[2]LWG!CL39</f>
        <v>0</v>
      </c>
      <c r="CM39" s="122">
        <f>[2]LWG!CM39</f>
        <v>0</v>
      </c>
      <c r="CN39" s="122">
        <f>[2]LWG!CN39</f>
        <v>0</v>
      </c>
    </row>
    <row r="40" spans="1:92" ht="13.5" customHeight="1">
      <c r="A40" s="66">
        <v>44290</v>
      </c>
      <c r="B40" s="118">
        <v>900</v>
      </c>
      <c r="C40" s="118">
        <v>220</v>
      </c>
      <c r="D40" s="118">
        <v>0</v>
      </c>
      <c r="E40" s="118">
        <v>20</v>
      </c>
      <c r="F40" s="118">
        <v>640</v>
      </c>
      <c r="G40" s="118">
        <v>150</v>
      </c>
      <c r="H40" s="118">
        <v>0</v>
      </c>
      <c r="I40" s="118">
        <v>0</v>
      </c>
      <c r="J40" s="118">
        <v>0</v>
      </c>
      <c r="K40" s="118">
        <v>1930</v>
      </c>
      <c r="L40" s="118">
        <v>900</v>
      </c>
      <c r="M40" s="118">
        <v>220</v>
      </c>
      <c r="N40" s="118">
        <v>0</v>
      </c>
      <c r="O40" s="118">
        <v>20</v>
      </c>
      <c r="P40" s="118">
        <v>640</v>
      </c>
      <c r="Q40" s="118">
        <v>150</v>
      </c>
      <c r="R40" s="118">
        <v>0</v>
      </c>
      <c r="S40" s="118">
        <v>0</v>
      </c>
      <c r="T40" s="118">
        <v>0</v>
      </c>
      <c r="U40" s="118">
        <v>1930</v>
      </c>
      <c r="V40" s="119">
        <v>52.97</v>
      </c>
      <c r="W40" s="119">
        <v>33.299999999999997</v>
      </c>
      <c r="X40" s="119">
        <v>45.3</v>
      </c>
      <c r="Y40" s="120">
        <v>44290</v>
      </c>
      <c r="Z40" s="119">
        <v>3.3</v>
      </c>
      <c r="AA40" s="119">
        <v>0</v>
      </c>
      <c r="AB40" s="119" t="s">
        <v>178</v>
      </c>
      <c r="AC40" s="119" t="s">
        <v>178</v>
      </c>
      <c r="AD40" s="119">
        <v>0</v>
      </c>
      <c r="AE40" s="119">
        <v>0</v>
      </c>
      <c r="AF40" s="119" t="s">
        <v>178</v>
      </c>
      <c r="AG40" s="119" t="s">
        <v>178</v>
      </c>
      <c r="AH40" s="119" t="s">
        <v>178</v>
      </c>
      <c r="AI40" s="119">
        <v>1.6</v>
      </c>
      <c r="AJ40" s="118">
        <v>0</v>
      </c>
      <c r="AK40" s="118">
        <v>0</v>
      </c>
      <c r="AL40" s="118">
        <v>0</v>
      </c>
      <c r="AM40" s="118">
        <v>0</v>
      </c>
      <c r="AN40" s="118">
        <v>0</v>
      </c>
      <c r="AO40" s="118">
        <v>0</v>
      </c>
      <c r="AP40" s="118">
        <v>0</v>
      </c>
      <c r="AQ40" s="118">
        <v>0</v>
      </c>
      <c r="AR40" s="118">
        <v>0</v>
      </c>
      <c r="AS40" s="118">
        <v>0</v>
      </c>
      <c r="AT40" s="121">
        <v>0</v>
      </c>
      <c r="AU40" s="118"/>
      <c r="AV40" s="118"/>
      <c r="AW40" s="120">
        <f>[2]LWG!AW40</f>
        <v>44290</v>
      </c>
      <c r="AX40" s="122" t="str">
        <f>[2]LWG!AX40</f>
        <v>---</v>
      </c>
      <c r="AY40" s="122" t="str">
        <f>[2]LWG!AY40</f>
        <v>---</v>
      </c>
      <c r="AZ40" s="122" t="str">
        <f>[2]LWG!AZ40</f>
        <v>---</v>
      </c>
      <c r="BA40" s="122" t="str">
        <f>[2]LWG!BA40</f>
        <v>---</v>
      </c>
      <c r="BB40" s="122" t="str">
        <f>[2]LWG!BB40</f>
        <v>---</v>
      </c>
      <c r="BC40" s="122" t="str">
        <f>[2]LWG!BC40</f>
        <v>---</v>
      </c>
      <c r="BD40" s="122" t="str">
        <f>[2]LWG!BD40</f>
        <v>---</v>
      </c>
      <c r="BE40" s="122" t="str">
        <f>[2]LWG!BE40</f>
        <v>---</v>
      </c>
      <c r="BF40" s="122" t="str">
        <f>[2]LWG!BF40</f>
        <v>---</v>
      </c>
      <c r="BG40" s="122">
        <f>[2]LWG!BG40</f>
        <v>0</v>
      </c>
      <c r="BH40" s="122" t="str">
        <f>[2]LWG!BH40</f>
        <v>---</v>
      </c>
      <c r="BI40" s="122" t="str">
        <f>[2]LWG!BI40</f>
        <v>---</v>
      </c>
      <c r="BJ40" s="122" t="str">
        <f>[2]LWG!BJ40</f>
        <v>---</v>
      </c>
      <c r="BK40" s="122" t="str">
        <f>[2]LWG!BK40</f>
        <v>---</v>
      </c>
      <c r="BL40" s="122" t="str">
        <f>[2]LWG!BL40</f>
        <v>---</v>
      </c>
      <c r="BM40" s="122" t="str">
        <f>[2]LWG!BM40</f>
        <v>---</v>
      </c>
      <c r="BN40" s="122" t="str">
        <f>[2]LWG!BN40</f>
        <v>---</v>
      </c>
      <c r="BO40" s="122" t="str">
        <f>[2]LWG!BO40</f>
        <v>---</v>
      </c>
      <c r="BP40" s="122" t="str">
        <f>[2]LWG!BP40</f>
        <v>---</v>
      </c>
      <c r="BQ40" s="122">
        <f>[2]LWG!BQ40</f>
        <v>0</v>
      </c>
      <c r="BR40" s="118"/>
      <c r="BS40" s="123">
        <f>[2]LWG!BS40</f>
        <v>44290</v>
      </c>
      <c r="BT40" s="122">
        <f>[2]LWG!BT40</f>
        <v>0</v>
      </c>
      <c r="BU40" s="122">
        <f>[2]LWG!BU40</f>
        <v>0</v>
      </c>
      <c r="BV40" s="122">
        <f>[2]LWG!BV40</f>
        <v>0</v>
      </c>
      <c r="BW40" s="122">
        <f>[2]LWG!BW40</f>
        <v>0</v>
      </c>
      <c r="BX40" s="122">
        <f>[2]LWG!BX40</f>
        <v>3</v>
      </c>
      <c r="BY40" s="122">
        <f>[2]LWG!BY40</f>
        <v>2</v>
      </c>
      <c r="BZ40" s="122">
        <f>[2]LWG!BZ40</f>
        <v>0</v>
      </c>
      <c r="CA40" s="122">
        <f>[2]LWG!CA40</f>
        <v>0</v>
      </c>
      <c r="CB40" s="122">
        <f>[2]LWG!CB40</f>
        <v>0</v>
      </c>
      <c r="CC40" s="122">
        <f>[2]LWG!CC40</f>
        <v>5</v>
      </c>
      <c r="CD40" s="122">
        <f>[2]LWG!CD40</f>
        <v>0</v>
      </c>
      <c r="CE40" s="122">
        <f>[2]LWG!CE40</f>
        <v>0</v>
      </c>
      <c r="CF40" s="122">
        <f>[2]LWG!CF40</f>
        <v>0</v>
      </c>
      <c r="CG40" s="122">
        <f>[2]LWG!CG40</f>
        <v>0</v>
      </c>
      <c r="CH40" s="122">
        <f>[2]LWG!CH40</f>
        <v>0</v>
      </c>
      <c r="CI40" s="122">
        <f>[2]LWG!CI40</f>
        <v>0</v>
      </c>
      <c r="CJ40" s="122">
        <f>[2]LWG!CJ40</f>
        <v>0</v>
      </c>
      <c r="CK40" s="122">
        <f>[2]LWG!CK40</f>
        <v>0</v>
      </c>
      <c r="CL40" s="122">
        <f>[2]LWG!CL40</f>
        <v>0</v>
      </c>
      <c r="CM40" s="122">
        <f>[2]LWG!CM40</f>
        <v>0</v>
      </c>
      <c r="CN40" s="122">
        <f>[2]LWG!CN40</f>
        <v>0</v>
      </c>
    </row>
    <row r="41" spans="1:92" ht="13.5" customHeight="1">
      <c r="A41" s="66">
        <v>44291</v>
      </c>
      <c r="B41" s="118">
        <v>740</v>
      </c>
      <c r="C41" s="118">
        <v>300</v>
      </c>
      <c r="D41" s="118">
        <v>0</v>
      </c>
      <c r="E41" s="118">
        <v>10</v>
      </c>
      <c r="F41" s="118">
        <v>830</v>
      </c>
      <c r="G41" s="118">
        <v>140</v>
      </c>
      <c r="H41" s="118">
        <v>0</v>
      </c>
      <c r="I41" s="118">
        <v>0</v>
      </c>
      <c r="J41" s="118">
        <v>0</v>
      </c>
      <c r="K41" s="118">
        <v>2020</v>
      </c>
      <c r="L41" s="118">
        <v>740</v>
      </c>
      <c r="M41" s="118">
        <v>300</v>
      </c>
      <c r="N41" s="118">
        <v>0</v>
      </c>
      <c r="O41" s="118">
        <v>10</v>
      </c>
      <c r="P41" s="118">
        <v>830</v>
      </c>
      <c r="Q41" s="118">
        <v>140</v>
      </c>
      <c r="R41" s="118">
        <v>0</v>
      </c>
      <c r="S41" s="118">
        <v>0</v>
      </c>
      <c r="T41" s="118">
        <v>0</v>
      </c>
      <c r="U41" s="118">
        <v>2020</v>
      </c>
      <c r="V41" s="119">
        <v>56.09</v>
      </c>
      <c r="W41" s="119">
        <v>34.299999999999997</v>
      </c>
      <c r="X41" s="119">
        <v>46.2</v>
      </c>
      <c r="Y41" s="120">
        <v>44291</v>
      </c>
      <c r="Z41" s="119">
        <v>2.7</v>
      </c>
      <c r="AA41" s="119">
        <v>3.3</v>
      </c>
      <c r="AB41" s="119" t="s">
        <v>178</v>
      </c>
      <c r="AC41" s="119" t="s">
        <v>178</v>
      </c>
      <c r="AD41" s="119">
        <v>1.2</v>
      </c>
      <c r="AE41" s="119">
        <v>7.1</v>
      </c>
      <c r="AF41" s="119" t="s">
        <v>178</v>
      </c>
      <c r="AG41" s="119" t="s">
        <v>178</v>
      </c>
      <c r="AH41" s="119" t="s">
        <v>178</v>
      </c>
      <c r="AI41" s="119">
        <v>2.5</v>
      </c>
      <c r="AJ41" s="118">
        <v>0</v>
      </c>
      <c r="AK41" s="118">
        <v>0</v>
      </c>
      <c r="AL41" s="118">
        <v>0</v>
      </c>
      <c r="AM41" s="118">
        <v>0</v>
      </c>
      <c r="AN41" s="118">
        <v>0</v>
      </c>
      <c r="AO41" s="118">
        <v>0</v>
      </c>
      <c r="AP41" s="118">
        <v>0</v>
      </c>
      <c r="AQ41" s="118">
        <v>0</v>
      </c>
      <c r="AR41" s="118">
        <v>0</v>
      </c>
      <c r="AS41" s="118">
        <v>0</v>
      </c>
      <c r="AT41" s="121">
        <v>0</v>
      </c>
      <c r="AU41" s="118"/>
      <c r="AV41" s="118"/>
      <c r="AW41" s="120">
        <f>[2]LWG!AW41</f>
        <v>44291</v>
      </c>
      <c r="AX41" s="122" t="str">
        <f>[2]LWG!AX41</f>
        <v>---</v>
      </c>
      <c r="AY41" s="122" t="str">
        <f>[2]LWG!AY41</f>
        <v>---</v>
      </c>
      <c r="AZ41" s="122" t="str">
        <f>[2]LWG!AZ41</f>
        <v>---</v>
      </c>
      <c r="BA41" s="122" t="str">
        <f>[2]LWG!BA41</f>
        <v>---</v>
      </c>
      <c r="BB41" s="122" t="str">
        <f>[2]LWG!BB41</f>
        <v>---</v>
      </c>
      <c r="BC41" s="122" t="str">
        <f>[2]LWG!BC41</f>
        <v>---</v>
      </c>
      <c r="BD41" s="122" t="str">
        <f>[2]LWG!BD41</f>
        <v>---</v>
      </c>
      <c r="BE41" s="122" t="str">
        <f>[2]LWG!BE41</f>
        <v>---</v>
      </c>
      <c r="BF41" s="122" t="str">
        <f>[2]LWG!BF41</f>
        <v>---</v>
      </c>
      <c r="BG41" s="122">
        <f>[2]LWG!BG41</f>
        <v>0</v>
      </c>
      <c r="BH41" s="122" t="str">
        <f>[2]LWG!BH41</f>
        <v>---</v>
      </c>
      <c r="BI41" s="122" t="str">
        <f>[2]LWG!BI41</f>
        <v>---</v>
      </c>
      <c r="BJ41" s="122" t="str">
        <f>[2]LWG!BJ41</f>
        <v>---</v>
      </c>
      <c r="BK41" s="122" t="str">
        <f>[2]LWG!BK41</f>
        <v>---</v>
      </c>
      <c r="BL41" s="122" t="str">
        <f>[2]LWG!BL41</f>
        <v>---</v>
      </c>
      <c r="BM41" s="122" t="str">
        <f>[2]LWG!BM41</f>
        <v>---</v>
      </c>
      <c r="BN41" s="122" t="str">
        <f>[2]LWG!BN41</f>
        <v>---</v>
      </c>
      <c r="BO41" s="122" t="str">
        <f>[2]LWG!BO41</f>
        <v>---</v>
      </c>
      <c r="BP41" s="122" t="str">
        <f>[2]LWG!BP41</f>
        <v>---</v>
      </c>
      <c r="BQ41" s="122">
        <f>[2]LWG!BQ41</f>
        <v>0</v>
      </c>
      <c r="BR41" s="118"/>
      <c r="BS41" s="123">
        <f>[2]LWG!BS41</f>
        <v>44291</v>
      </c>
      <c r="BT41" s="122">
        <f>[2]LWG!BT41</f>
        <v>0</v>
      </c>
      <c r="BU41" s="122">
        <f>[2]LWG!BU41</f>
        <v>0</v>
      </c>
      <c r="BV41" s="122">
        <f>[2]LWG!BV41</f>
        <v>0</v>
      </c>
      <c r="BW41" s="122">
        <f>[2]LWG!BW41</f>
        <v>0</v>
      </c>
      <c r="BX41" s="122">
        <f>[2]LWG!BX41</f>
        <v>5</v>
      </c>
      <c r="BY41" s="122">
        <f>[2]LWG!BY41</f>
        <v>3</v>
      </c>
      <c r="BZ41" s="122">
        <f>[2]LWG!BZ41</f>
        <v>0</v>
      </c>
      <c r="CA41" s="122">
        <f>[2]LWG!CA41</f>
        <v>0</v>
      </c>
      <c r="CB41" s="122">
        <f>[2]LWG!CB41</f>
        <v>0</v>
      </c>
      <c r="CC41" s="122">
        <f>[2]LWG!CC41</f>
        <v>8</v>
      </c>
      <c r="CD41" s="122">
        <f>[2]LWG!CD41</f>
        <v>0</v>
      </c>
      <c r="CE41" s="122">
        <f>[2]LWG!CE41</f>
        <v>0</v>
      </c>
      <c r="CF41" s="122">
        <f>[2]LWG!CF41</f>
        <v>0</v>
      </c>
      <c r="CG41" s="122">
        <f>[2]LWG!CG41</f>
        <v>0</v>
      </c>
      <c r="CH41" s="122">
        <f>[2]LWG!CH41</f>
        <v>0</v>
      </c>
      <c r="CI41" s="122">
        <f>[2]LWG!CI41</f>
        <v>0</v>
      </c>
      <c r="CJ41" s="122">
        <f>[2]LWG!CJ41</f>
        <v>0</v>
      </c>
      <c r="CK41" s="122">
        <f>[2]LWG!CK41</f>
        <v>0</v>
      </c>
      <c r="CL41" s="122">
        <f>[2]LWG!CL41</f>
        <v>0</v>
      </c>
      <c r="CM41" s="122">
        <f>[2]LWG!CM41</f>
        <v>0</v>
      </c>
      <c r="CN41" s="122">
        <f>[2]LWG!CN41</f>
        <v>0</v>
      </c>
    </row>
    <row r="42" spans="1:92" ht="13.5" customHeight="1">
      <c r="A42" s="66">
        <v>44292</v>
      </c>
      <c r="B42" s="118">
        <v>1050</v>
      </c>
      <c r="C42" s="118">
        <v>280</v>
      </c>
      <c r="D42" s="118">
        <v>0</v>
      </c>
      <c r="E42" s="118">
        <v>0</v>
      </c>
      <c r="F42" s="118">
        <v>1330</v>
      </c>
      <c r="G42" s="118">
        <v>100</v>
      </c>
      <c r="H42" s="118">
        <v>0</v>
      </c>
      <c r="I42" s="118">
        <v>0</v>
      </c>
      <c r="J42" s="118">
        <v>0</v>
      </c>
      <c r="K42" s="118">
        <v>2760</v>
      </c>
      <c r="L42" s="118">
        <v>1049</v>
      </c>
      <c r="M42" s="118">
        <v>280</v>
      </c>
      <c r="N42" s="118">
        <v>0</v>
      </c>
      <c r="O42" s="118">
        <v>0</v>
      </c>
      <c r="P42" s="118">
        <v>1329</v>
      </c>
      <c r="Q42" s="118">
        <v>100</v>
      </c>
      <c r="R42" s="118">
        <v>0</v>
      </c>
      <c r="S42" s="118">
        <v>0</v>
      </c>
      <c r="T42" s="118">
        <v>0</v>
      </c>
      <c r="U42" s="118">
        <v>2758</v>
      </c>
      <c r="V42" s="119">
        <v>59.51</v>
      </c>
      <c r="W42" s="119">
        <v>37.229999999999997</v>
      </c>
      <c r="X42" s="119">
        <v>46.9</v>
      </c>
      <c r="Y42" s="120">
        <v>44292</v>
      </c>
      <c r="Z42" s="119">
        <v>0</v>
      </c>
      <c r="AA42" s="119">
        <v>3.6</v>
      </c>
      <c r="AB42" s="119" t="s">
        <v>178</v>
      </c>
      <c r="AC42" s="119" t="s">
        <v>178</v>
      </c>
      <c r="AD42" s="119">
        <v>1.5</v>
      </c>
      <c r="AE42" s="119">
        <v>0</v>
      </c>
      <c r="AF42" s="119" t="s">
        <v>178</v>
      </c>
      <c r="AG42" s="119" t="s">
        <v>178</v>
      </c>
      <c r="AH42" s="119" t="s">
        <v>178</v>
      </c>
      <c r="AI42" s="119">
        <v>1.1000000000000001</v>
      </c>
      <c r="AJ42" s="118">
        <v>1</v>
      </c>
      <c r="AK42" s="118">
        <v>0</v>
      </c>
      <c r="AL42" s="118">
        <v>0</v>
      </c>
      <c r="AM42" s="118">
        <v>0</v>
      </c>
      <c r="AN42" s="118">
        <v>1</v>
      </c>
      <c r="AO42" s="118">
        <v>0</v>
      </c>
      <c r="AP42" s="118">
        <v>0</v>
      </c>
      <c r="AQ42" s="118">
        <v>0</v>
      </c>
      <c r="AR42" s="118">
        <v>0</v>
      </c>
      <c r="AS42" s="118">
        <v>2</v>
      </c>
      <c r="AT42" s="121">
        <v>7.246376811594203E-4</v>
      </c>
      <c r="AU42" s="118"/>
      <c r="AV42" s="118"/>
      <c r="AW42" s="120">
        <f>[2]LWG!AW42</f>
        <v>44292</v>
      </c>
      <c r="AX42" s="122" t="str">
        <f>[2]LWG!AX42</f>
        <v>---</v>
      </c>
      <c r="AY42" s="122" t="str">
        <f>[2]LWG!AY42</f>
        <v>---</v>
      </c>
      <c r="AZ42" s="122" t="str">
        <f>[2]LWG!AZ42</f>
        <v>---</v>
      </c>
      <c r="BA42" s="122" t="str">
        <f>[2]LWG!BA42</f>
        <v>---</v>
      </c>
      <c r="BB42" s="122" t="str">
        <f>[2]LWG!BB42</f>
        <v>---</v>
      </c>
      <c r="BC42" s="122" t="str">
        <f>[2]LWG!BC42</f>
        <v>---</v>
      </c>
      <c r="BD42" s="122" t="str">
        <f>[2]LWG!BD42</f>
        <v>---</v>
      </c>
      <c r="BE42" s="122" t="str">
        <f>[2]LWG!BE42</f>
        <v>---</v>
      </c>
      <c r="BF42" s="122" t="str">
        <f>[2]LWG!BF42</f>
        <v>---</v>
      </c>
      <c r="BG42" s="122">
        <f>[2]LWG!BG42</f>
        <v>0</v>
      </c>
      <c r="BH42" s="122" t="str">
        <f>[2]LWG!BH42</f>
        <v>---</v>
      </c>
      <c r="BI42" s="122" t="str">
        <f>[2]LWG!BI42</f>
        <v>---</v>
      </c>
      <c r="BJ42" s="122" t="str">
        <f>[2]LWG!BJ42</f>
        <v>---</v>
      </c>
      <c r="BK42" s="122" t="str">
        <f>[2]LWG!BK42</f>
        <v>---</v>
      </c>
      <c r="BL42" s="122" t="str">
        <f>[2]LWG!BL42</f>
        <v>---</v>
      </c>
      <c r="BM42" s="122" t="str">
        <f>[2]LWG!BM42</f>
        <v>---</v>
      </c>
      <c r="BN42" s="122" t="str">
        <f>[2]LWG!BN42</f>
        <v>---</v>
      </c>
      <c r="BO42" s="122" t="str">
        <f>[2]LWG!BO42</f>
        <v>---</v>
      </c>
      <c r="BP42" s="122" t="str">
        <f>[2]LWG!BP42</f>
        <v>---</v>
      </c>
      <c r="BQ42" s="122">
        <f>[2]LWG!BQ42</f>
        <v>0</v>
      </c>
      <c r="BR42" s="118"/>
      <c r="BS42" s="123">
        <f>[2]LWG!BS42</f>
        <v>44292</v>
      </c>
      <c r="BT42" s="122">
        <f>[2]LWG!BT42</f>
        <v>0</v>
      </c>
      <c r="BU42" s="122">
        <f>[2]LWG!BU42</f>
        <v>0</v>
      </c>
      <c r="BV42" s="122">
        <f>[2]LWG!BV42</f>
        <v>0</v>
      </c>
      <c r="BW42" s="122">
        <f>[2]LWG!BW42</f>
        <v>0</v>
      </c>
      <c r="BX42" s="122">
        <f>[2]LWG!BX42</f>
        <v>1</v>
      </c>
      <c r="BY42" s="122">
        <f>[2]LWG!BY42</f>
        <v>3</v>
      </c>
      <c r="BZ42" s="122">
        <f>[2]LWG!BZ42</f>
        <v>0</v>
      </c>
      <c r="CA42" s="122">
        <f>[2]LWG!CA42</f>
        <v>0</v>
      </c>
      <c r="CB42" s="122">
        <f>[2]LWG!CB42</f>
        <v>0</v>
      </c>
      <c r="CC42" s="122">
        <f>[2]LWG!CC42</f>
        <v>4</v>
      </c>
      <c r="CD42" s="122">
        <f>[2]LWG!CD42</f>
        <v>0</v>
      </c>
      <c r="CE42" s="122">
        <f>[2]LWG!CE42</f>
        <v>0</v>
      </c>
      <c r="CF42" s="122">
        <f>[2]LWG!CF42</f>
        <v>0</v>
      </c>
      <c r="CG42" s="122">
        <f>[2]LWG!CG42</f>
        <v>0</v>
      </c>
      <c r="CH42" s="122">
        <f>[2]LWG!CH42</f>
        <v>0</v>
      </c>
      <c r="CI42" s="122">
        <f>[2]LWG!CI42</f>
        <v>0</v>
      </c>
      <c r="CJ42" s="122">
        <f>[2]LWG!CJ42</f>
        <v>0</v>
      </c>
      <c r="CK42" s="122">
        <f>[2]LWG!CK42</f>
        <v>0</v>
      </c>
      <c r="CL42" s="122">
        <f>[2]LWG!CL42</f>
        <v>0</v>
      </c>
      <c r="CM42" s="122">
        <f>[2]LWG!CM42</f>
        <v>0</v>
      </c>
      <c r="CN42" s="122">
        <f>[2]LWG!CN42</f>
        <v>0</v>
      </c>
    </row>
    <row r="43" spans="1:92" ht="13.5" customHeight="1">
      <c r="A43" s="66">
        <v>44293</v>
      </c>
      <c r="B43" s="118">
        <v>1430</v>
      </c>
      <c r="C43" s="118">
        <v>520</v>
      </c>
      <c r="D43" s="118">
        <v>0</v>
      </c>
      <c r="E43" s="118">
        <v>20</v>
      </c>
      <c r="F43" s="118">
        <v>2440</v>
      </c>
      <c r="G43" s="118">
        <v>460</v>
      </c>
      <c r="H43" s="118">
        <v>0</v>
      </c>
      <c r="I43" s="118">
        <v>0</v>
      </c>
      <c r="J43" s="118">
        <v>0</v>
      </c>
      <c r="K43" s="118">
        <v>4870</v>
      </c>
      <c r="L43" s="118">
        <v>1429</v>
      </c>
      <c r="M43" s="118">
        <v>519</v>
      </c>
      <c r="N43" s="118">
        <v>0</v>
      </c>
      <c r="O43" s="118">
        <v>20</v>
      </c>
      <c r="P43" s="118">
        <v>2440</v>
      </c>
      <c r="Q43" s="118">
        <v>460</v>
      </c>
      <c r="R43" s="118">
        <v>0</v>
      </c>
      <c r="S43" s="118">
        <v>0</v>
      </c>
      <c r="T43" s="118">
        <v>0</v>
      </c>
      <c r="U43" s="118">
        <v>4868</v>
      </c>
      <c r="V43" s="119">
        <v>58.94</v>
      </c>
      <c r="W43" s="119">
        <v>38.28</v>
      </c>
      <c r="X43" s="119">
        <v>47.5</v>
      </c>
      <c r="Y43" s="120">
        <v>44293</v>
      </c>
      <c r="Z43" s="119">
        <v>1.4</v>
      </c>
      <c r="AA43" s="119">
        <v>3.9</v>
      </c>
      <c r="AB43" s="119" t="s">
        <v>178</v>
      </c>
      <c r="AC43" s="119" t="s">
        <v>178</v>
      </c>
      <c r="AD43" s="119">
        <v>1.6</v>
      </c>
      <c r="AE43" s="119">
        <v>0</v>
      </c>
      <c r="AF43" s="119" t="s">
        <v>178</v>
      </c>
      <c r="AG43" s="119" t="s">
        <v>178</v>
      </c>
      <c r="AH43" s="119" t="s">
        <v>178</v>
      </c>
      <c r="AI43" s="119">
        <v>1.7</v>
      </c>
      <c r="AJ43" s="118">
        <v>1</v>
      </c>
      <c r="AK43" s="118">
        <v>1</v>
      </c>
      <c r="AL43" s="118">
        <v>0</v>
      </c>
      <c r="AM43" s="118">
        <v>0</v>
      </c>
      <c r="AN43" s="118">
        <v>0</v>
      </c>
      <c r="AO43" s="118">
        <v>0</v>
      </c>
      <c r="AP43" s="118">
        <v>0</v>
      </c>
      <c r="AQ43" s="118">
        <v>0</v>
      </c>
      <c r="AR43" s="118">
        <v>0</v>
      </c>
      <c r="AS43" s="118">
        <v>2</v>
      </c>
      <c r="AT43" s="121">
        <v>4.1067761806981519E-4</v>
      </c>
      <c r="AU43" s="118"/>
      <c r="AV43" s="118"/>
      <c r="AW43" s="120">
        <f>[2]LWG!AW43</f>
        <v>44293</v>
      </c>
      <c r="AX43" s="122" t="str">
        <f>[2]LWG!AX43</f>
        <v>---</v>
      </c>
      <c r="AY43" s="122" t="str">
        <f>[2]LWG!AY43</f>
        <v>---</v>
      </c>
      <c r="AZ43" s="122" t="str">
        <f>[2]LWG!AZ43</f>
        <v>---</v>
      </c>
      <c r="BA43" s="122" t="str">
        <f>[2]LWG!BA43</f>
        <v>---</v>
      </c>
      <c r="BB43" s="122" t="str">
        <f>[2]LWG!BB43</f>
        <v>---</v>
      </c>
      <c r="BC43" s="122" t="str">
        <f>[2]LWG!BC43</f>
        <v>---</v>
      </c>
      <c r="BD43" s="122" t="str">
        <f>[2]LWG!BD43</f>
        <v>---</v>
      </c>
      <c r="BE43" s="122" t="str">
        <f>[2]LWG!BE43</f>
        <v>---</v>
      </c>
      <c r="BF43" s="122" t="str">
        <f>[2]LWG!BF43</f>
        <v>---</v>
      </c>
      <c r="BG43" s="122">
        <f>[2]LWG!BG43</f>
        <v>0</v>
      </c>
      <c r="BH43" s="122" t="str">
        <f>[2]LWG!BH43</f>
        <v>---</v>
      </c>
      <c r="BI43" s="122" t="str">
        <f>[2]LWG!BI43</f>
        <v>---</v>
      </c>
      <c r="BJ43" s="122" t="str">
        <f>[2]LWG!BJ43</f>
        <v>---</v>
      </c>
      <c r="BK43" s="122" t="str">
        <f>[2]LWG!BK43</f>
        <v>---</v>
      </c>
      <c r="BL43" s="122" t="str">
        <f>[2]LWG!BL43</f>
        <v>---</v>
      </c>
      <c r="BM43" s="122" t="str">
        <f>[2]LWG!BM43</f>
        <v>---</v>
      </c>
      <c r="BN43" s="122" t="str">
        <f>[2]LWG!BN43</f>
        <v>---</v>
      </c>
      <c r="BO43" s="122" t="str">
        <f>[2]LWG!BO43</f>
        <v>---</v>
      </c>
      <c r="BP43" s="122" t="str">
        <f>[2]LWG!BP43</f>
        <v>---</v>
      </c>
      <c r="BQ43" s="122">
        <f>[2]LWG!BQ43</f>
        <v>0</v>
      </c>
      <c r="BR43" s="118"/>
      <c r="BS43" s="123">
        <f>[2]LWG!BS43</f>
        <v>44293</v>
      </c>
      <c r="BT43" s="122">
        <f>[2]LWG!BT43</f>
        <v>0</v>
      </c>
      <c r="BU43" s="122">
        <f>[2]LWG!BU43</f>
        <v>0</v>
      </c>
      <c r="BV43" s="122">
        <f>[2]LWG!BV43</f>
        <v>0</v>
      </c>
      <c r="BW43" s="122">
        <f>[2]LWG!BW43</f>
        <v>0</v>
      </c>
      <c r="BX43" s="122">
        <f>[2]LWG!BX43</f>
        <v>0</v>
      </c>
      <c r="BY43" s="122">
        <f>[2]LWG!BY43</f>
        <v>4</v>
      </c>
      <c r="BZ43" s="122">
        <f>[2]LWG!BZ43</f>
        <v>0</v>
      </c>
      <c r="CA43" s="122">
        <f>[2]LWG!CA43</f>
        <v>0</v>
      </c>
      <c r="CB43" s="122">
        <f>[2]LWG!CB43</f>
        <v>0</v>
      </c>
      <c r="CC43" s="122">
        <f>[2]LWG!CC43</f>
        <v>4</v>
      </c>
      <c r="CD43" s="122">
        <f>[2]LWG!CD43</f>
        <v>0</v>
      </c>
      <c r="CE43" s="122">
        <f>[2]LWG!CE43</f>
        <v>0</v>
      </c>
      <c r="CF43" s="122">
        <f>[2]LWG!CF43</f>
        <v>0</v>
      </c>
      <c r="CG43" s="122">
        <f>[2]LWG!CG43</f>
        <v>0</v>
      </c>
      <c r="CH43" s="122">
        <f>[2]LWG!CH43</f>
        <v>0</v>
      </c>
      <c r="CI43" s="122">
        <f>[2]LWG!CI43</f>
        <v>0</v>
      </c>
      <c r="CJ43" s="122">
        <f>[2]LWG!CJ43</f>
        <v>0</v>
      </c>
      <c r="CK43" s="122">
        <f>[2]LWG!CK43</f>
        <v>0</v>
      </c>
      <c r="CL43" s="122">
        <f>[2]LWG!CL43</f>
        <v>0</v>
      </c>
      <c r="CM43" s="122">
        <f>[2]LWG!CM43</f>
        <v>0</v>
      </c>
      <c r="CN43" s="122">
        <f>[2]LWG!CN43</f>
        <v>0</v>
      </c>
    </row>
    <row r="44" spans="1:92" ht="13.5" customHeight="1">
      <c r="A44" s="66">
        <v>44294</v>
      </c>
      <c r="B44" s="118">
        <v>580</v>
      </c>
      <c r="C44" s="118">
        <v>320</v>
      </c>
      <c r="D44" s="118">
        <v>0</v>
      </c>
      <c r="E44" s="118">
        <v>60</v>
      </c>
      <c r="F44" s="118">
        <v>1160</v>
      </c>
      <c r="G44" s="118">
        <v>240</v>
      </c>
      <c r="H44" s="118">
        <v>0</v>
      </c>
      <c r="I44" s="118">
        <v>0</v>
      </c>
      <c r="J44" s="118">
        <v>0</v>
      </c>
      <c r="K44" s="118">
        <v>2360</v>
      </c>
      <c r="L44" s="118">
        <v>580</v>
      </c>
      <c r="M44" s="118">
        <v>320</v>
      </c>
      <c r="N44" s="118">
        <v>0</v>
      </c>
      <c r="O44" s="118">
        <v>60</v>
      </c>
      <c r="P44" s="118">
        <v>1160</v>
      </c>
      <c r="Q44" s="118">
        <v>240</v>
      </c>
      <c r="R44" s="118">
        <v>0</v>
      </c>
      <c r="S44" s="118">
        <v>0</v>
      </c>
      <c r="T44" s="118">
        <v>0</v>
      </c>
      <c r="U44" s="118">
        <v>2360</v>
      </c>
      <c r="V44" s="119">
        <v>60.84</v>
      </c>
      <c r="W44" s="119">
        <v>39.08</v>
      </c>
      <c r="X44" s="119">
        <v>47.3</v>
      </c>
      <c r="Y44" s="120">
        <v>44294</v>
      </c>
      <c r="Z44" s="119">
        <v>3.4</v>
      </c>
      <c r="AA44" s="119">
        <v>0</v>
      </c>
      <c r="AB44" s="119" t="s">
        <v>178</v>
      </c>
      <c r="AC44" s="119" t="s">
        <v>178</v>
      </c>
      <c r="AD44" s="119">
        <v>0</v>
      </c>
      <c r="AE44" s="119">
        <v>0</v>
      </c>
      <c r="AF44" s="119" t="s">
        <v>178</v>
      </c>
      <c r="AG44" s="119" t="s">
        <v>178</v>
      </c>
      <c r="AH44" s="119" t="s">
        <v>178</v>
      </c>
      <c r="AI44" s="119">
        <v>0.9</v>
      </c>
      <c r="AJ44" s="118">
        <v>0</v>
      </c>
      <c r="AK44" s="118">
        <v>0</v>
      </c>
      <c r="AL44" s="118">
        <v>0</v>
      </c>
      <c r="AM44" s="118">
        <v>0</v>
      </c>
      <c r="AN44" s="118">
        <v>0</v>
      </c>
      <c r="AO44" s="118">
        <v>0</v>
      </c>
      <c r="AP44" s="118">
        <v>0</v>
      </c>
      <c r="AQ44" s="118">
        <v>0</v>
      </c>
      <c r="AR44" s="118">
        <v>0</v>
      </c>
      <c r="AS44" s="118">
        <v>0</v>
      </c>
      <c r="AT44" s="121">
        <v>0</v>
      </c>
      <c r="AU44" s="118"/>
      <c r="AV44" s="118"/>
      <c r="AW44" s="120">
        <f>[2]LWG!AW44</f>
        <v>44294</v>
      </c>
      <c r="AX44" s="122" t="str">
        <f>[2]LWG!AX44</f>
        <v>---</v>
      </c>
      <c r="AY44" s="122" t="str">
        <f>[2]LWG!AY44</f>
        <v>---</v>
      </c>
      <c r="AZ44" s="122" t="str">
        <f>[2]LWG!AZ44</f>
        <v>---</v>
      </c>
      <c r="BA44" s="122" t="str">
        <f>[2]LWG!BA44</f>
        <v>---</v>
      </c>
      <c r="BB44" s="122" t="str">
        <f>[2]LWG!BB44</f>
        <v>---</v>
      </c>
      <c r="BC44" s="122" t="str">
        <f>[2]LWG!BC44</f>
        <v>---</v>
      </c>
      <c r="BD44" s="122" t="str">
        <f>[2]LWG!BD44</f>
        <v>---</v>
      </c>
      <c r="BE44" s="122" t="str">
        <f>[2]LWG!BE44</f>
        <v>---</v>
      </c>
      <c r="BF44" s="122" t="str">
        <f>[2]LWG!BF44</f>
        <v>---</v>
      </c>
      <c r="BG44" s="122">
        <f>[2]LWG!BG44</f>
        <v>0</v>
      </c>
      <c r="BH44" s="122" t="str">
        <f>[2]LWG!BH44</f>
        <v>---</v>
      </c>
      <c r="BI44" s="122" t="str">
        <f>[2]LWG!BI44</f>
        <v>---</v>
      </c>
      <c r="BJ44" s="122" t="str">
        <f>[2]LWG!BJ44</f>
        <v>---</v>
      </c>
      <c r="BK44" s="122" t="str">
        <f>[2]LWG!BK44</f>
        <v>---</v>
      </c>
      <c r="BL44" s="122" t="str">
        <f>[2]LWG!BL44</f>
        <v>---</v>
      </c>
      <c r="BM44" s="122" t="str">
        <f>[2]LWG!BM44</f>
        <v>---</v>
      </c>
      <c r="BN44" s="122" t="str">
        <f>[2]LWG!BN44</f>
        <v>---</v>
      </c>
      <c r="BO44" s="122" t="str">
        <f>[2]LWG!BO44</f>
        <v>---</v>
      </c>
      <c r="BP44" s="122" t="str">
        <f>[2]LWG!BP44</f>
        <v>---</v>
      </c>
      <c r="BQ44" s="122">
        <f>[2]LWG!BQ44</f>
        <v>0</v>
      </c>
      <c r="BR44" s="118"/>
      <c r="BS44" s="123">
        <f>[2]LWG!BS44</f>
        <v>44294</v>
      </c>
      <c r="BT44" s="122">
        <f>[2]LWG!BT44</f>
        <v>0</v>
      </c>
      <c r="BU44" s="122">
        <f>[2]LWG!BU44</f>
        <v>0</v>
      </c>
      <c r="BV44" s="122">
        <f>[2]LWG!BV44</f>
        <v>0</v>
      </c>
      <c r="BW44" s="122">
        <f>[2]LWG!BW44</f>
        <v>0</v>
      </c>
      <c r="BX44" s="122">
        <f>[2]LWG!BX44</f>
        <v>1</v>
      </c>
      <c r="BY44" s="122">
        <f>[2]LWG!BY44</f>
        <v>1</v>
      </c>
      <c r="BZ44" s="122">
        <f>[2]LWG!BZ44</f>
        <v>0</v>
      </c>
      <c r="CA44" s="122">
        <f>[2]LWG!CA44</f>
        <v>0</v>
      </c>
      <c r="CB44" s="122">
        <f>[2]LWG!CB44</f>
        <v>0</v>
      </c>
      <c r="CC44" s="122">
        <f>[2]LWG!CC44</f>
        <v>2</v>
      </c>
      <c r="CD44" s="122">
        <f>[2]LWG!CD44</f>
        <v>0</v>
      </c>
      <c r="CE44" s="122">
        <f>[2]LWG!CE44</f>
        <v>0</v>
      </c>
      <c r="CF44" s="122">
        <f>[2]LWG!CF44</f>
        <v>0</v>
      </c>
      <c r="CG44" s="122">
        <f>[2]LWG!CG44</f>
        <v>0</v>
      </c>
      <c r="CH44" s="122">
        <f>[2]LWG!CH44</f>
        <v>0</v>
      </c>
      <c r="CI44" s="122">
        <f>[2]LWG!CI44</f>
        <v>0</v>
      </c>
      <c r="CJ44" s="122">
        <f>[2]LWG!CJ44</f>
        <v>0</v>
      </c>
      <c r="CK44" s="122">
        <f>[2]LWG!CK44</f>
        <v>0</v>
      </c>
      <c r="CL44" s="122">
        <f>[2]LWG!CL44</f>
        <v>0</v>
      </c>
      <c r="CM44" s="122">
        <f>[2]LWG!CM44</f>
        <v>0</v>
      </c>
      <c r="CN44" s="122">
        <f>[2]LWG!CN44</f>
        <v>0</v>
      </c>
    </row>
    <row r="45" spans="1:92" ht="13.5" customHeight="1">
      <c r="A45" s="66">
        <v>44295</v>
      </c>
      <c r="B45" s="118">
        <v>574</v>
      </c>
      <c r="C45" s="118">
        <v>374</v>
      </c>
      <c r="D45" s="118">
        <v>0</v>
      </c>
      <c r="E45" s="118">
        <v>0</v>
      </c>
      <c r="F45" s="118">
        <v>1974</v>
      </c>
      <c r="G45" s="118">
        <v>452</v>
      </c>
      <c r="H45" s="118">
        <v>0</v>
      </c>
      <c r="I45" s="118">
        <v>0</v>
      </c>
      <c r="J45" s="118">
        <v>0</v>
      </c>
      <c r="K45" s="118">
        <v>3374</v>
      </c>
      <c r="L45" s="118">
        <v>573</v>
      </c>
      <c r="M45" s="118">
        <v>372</v>
      </c>
      <c r="N45" s="118">
        <v>0</v>
      </c>
      <c r="O45" s="118">
        <v>0</v>
      </c>
      <c r="P45" s="118">
        <v>1974</v>
      </c>
      <c r="Q45" s="118">
        <v>452</v>
      </c>
      <c r="R45" s="118">
        <v>0</v>
      </c>
      <c r="S45" s="118">
        <v>0</v>
      </c>
      <c r="T45" s="118">
        <v>0</v>
      </c>
      <c r="U45" s="118">
        <v>3371</v>
      </c>
      <c r="V45" s="119">
        <v>58.07</v>
      </c>
      <c r="W45" s="119">
        <v>37.450000000000003</v>
      </c>
      <c r="X45" s="119">
        <v>46.9</v>
      </c>
      <c r="Y45" s="120">
        <v>44295</v>
      </c>
      <c r="Z45" s="119">
        <v>1.8</v>
      </c>
      <c r="AA45" s="119">
        <v>0</v>
      </c>
      <c r="AB45" s="119" t="s">
        <v>178</v>
      </c>
      <c r="AC45" s="119" t="s">
        <v>178</v>
      </c>
      <c r="AD45" s="119">
        <v>1.5</v>
      </c>
      <c r="AE45" s="119">
        <v>4.4000000000000004</v>
      </c>
      <c r="AF45" s="119" t="s">
        <v>178</v>
      </c>
      <c r="AG45" s="119" t="s">
        <v>178</v>
      </c>
      <c r="AH45" s="119" t="s">
        <v>178</v>
      </c>
      <c r="AI45" s="119">
        <v>1.8</v>
      </c>
      <c r="AJ45" s="118">
        <v>1</v>
      </c>
      <c r="AK45" s="118">
        <v>2</v>
      </c>
      <c r="AL45" s="118">
        <v>0</v>
      </c>
      <c r="AM45" s="118">
        <v>0</v>
      </c>
      <c r="AN45" s="118">
        <v>0</v>
      </c>
      <c r="AO45" s="118">
        <v>0</v>
      </c>
      <c r="AP45" s="118">
        <v>0</v>
      </c>
      <c r="AQ45" s="118">
        <v>0</v>
      </c>
      <c r="AR45" s="118">
        <v>0</v>
      </c>
      <c r="AS45" s="118">
        <v>3</v>
      </c>
      <c r="AT45" s="121">
        <v>8.891523414344991E-4</v>
      </c>
      <c r="AU45" s="118"/>
      <c r="AV45" s="118"/>
      <c r="AW45" s="120">
        <f>[2]LWG!AW45</f>
        <v>44295</v>
      </c>
      <c r="AX45" s="122" t="str">
        <f>[2]LWG!AX45</f>
        <v>---</v>
      </c>
      <c r="AY45" s="122" t="str">
        <f>[2]LWG!AY45</f>
        <v>---</v>
      </c>
      <c r="AZ45" s="122" t="str">
        <f>[2]LWG!AZ45</f>
        <v>---</v>
      </c>
      <c r="BA45" s="122" t="str">
        <f>[2]LWG!BA45</f>
        <v>---</v>
      </c>
      <c r="BB45" s="122" t="str">
        <f>[2]LWG!BB45</f>
        <v>---</v>
      </c>
      <c r="BC45" s="122" t="str">
        <f>[2]LWG!BC45</f>
        <v>---</v>
      </c>
      <c r="BD45" s="122" t="str">
        <f>[2]LWG!BD45</f>
        <v>---</v>
      </c>
      <c r="BE45" s="122" t="str">
        <f>[2]LWG!BE45</f>
        <v>---</v>
      </c>
      <c r="BF45" s="122" t="str">
        <f>[2]LWG!BF45</f>
        <v>---</v>
      </c>
      <c r="BG45" s="122">
        <f>[2]LWG!BG45</f>
        <v>0</v>
      </c>
      <c r="BH45" s="122" t="str">
        <f>[2]LWG!BH45</f>
        <v>---</v>
      </c>
      <c r="BI45" s="122" t="str">
        <f>[2]LWG!BI45</f>
        <v>---</v>
      </c>
      <c r="BJ45" s="122" t="str">
        <f>[2]LWG!BJ45</f>
        <v>---</v>
      </c>
      <c r="BK45" s="122" t="str">
        <f>[2]LWG!BK45</f>
        <v>---</v>
      </c>
      <c r="BL45" s="122" t="str">
        <f>[2]LWG!BL45</f>
        <v>---</v>
      </c>
      <c r="BM45" s="122" t="str">
        <f>[2]LWG!BM45</f>
        <v>---</v>
      </c>
      <c r="BN45" s="122" t="str">
        <f>[2]LWG!BN45</f>
        <v>---</v>
      </c>
      <c r="BO45" s="122" t="str">
        <f>[2]LWG!BO45</f>
        <v>---</v>
      </c>
      <c r="BP45" s="122" t="str">
        <f>[2]LWG!BP45</f>
        <v>---</v>
      </c>
      <c r="BQ45" s="122">
        <f>[2]LWG!BQ45</f>
        <v>0</v>
      </c>
      <c r="BR45" s="118"/>
      <c r="BS45" s="123">
        <f>[2]LWG!BS45</f>
        <v>44295</v>
      </c>
      <c r="BT45" s="122">
        <f>[2]LWG!BT45</f>
        <v>0</v>
      </c>
      <c r="BU45" s="122">
        <f>[2]LWG!BU45</f>
        <v>0</v>
      </c>
      <c r="BV45" s="122">
        <f>[2]LWG!BV45</f>
        <v>0</v>
      </c>
      <c r="BW45" s="122">
        <f>[2]LWG!BW45</f>
        <v>0</v>
      </c>
      <c r="BX45" s="122">
        <f>[2]LWG!BX45</f>
        <v>1</v>
      </c>
      <c r="BY45" s="122">
        <f>[2]LWG!BY45</f>
        <v>2</v>
      </c>
      <c r="BZ45" s="122">
        <f>[2]LWG!BZ45</f>
        <v>0</v>
      </c>
      <c r="CA45" s="122">
        <f>[2]LWG!CA45</f>
        <v>0</v>
      </c>
      <c r="CB45" s="122">
        <f>[2]LWG!CB45</f>
        <v>0</v>
      </c>
      <c r="CC45" s="122">
        <f>[2]LWG!CC45</f>
        <v>3</v>
      </c>
      <c r="CD45" s="122">
        <f>[2]LWG!CD45</f>
        <v>0</v>
      </c>
      <c r="CE45" s="122">
        <f>[2]LWG!CE45</f>
        <v>0</v>
      </c>
      <c r="CF45" s="122">
        <f>[2]LWG!CF45</f>
        <v>0</v>
      </c>
      <c r="CG45" s="122">
        <f>[2]LWG!CG45</f>
        <v>0</v>
      </c>
      <c r="CH45" s="122">
        <f>[2]LWG!CH45</f>
        <v>0</v>
      </c>
      <c r="CI45" s="122">
        <f>[2]LWG!CI45</f>
        <v>0</v>
      </c>
      <c r="CJ45" s="122">
        <f>[2]LWG!CJ45</f>
        <v>0</v>
      </c>
      <c r="CK45" s="122">
        <f>[2]LWG!CK45</f>
        <v>0</v>
      </c>
      <c r="CL45" s="122">
        <f>[2]LWG!CL45</f>
        <v>0</v>
      </c>
      <c r="CM45" s="122">
        <f>[2]LWG!CM45</f>
        <v>0</v>
      </c>
      <c r="CN45" s="122">
        <f>[2]LWG!CN45</f>
        <v>0</v>
      </c>
    </row>
    <row r="46" spans="1:92" ht="13.5" customHeight="1">
      <c r="A46" s="66">
        <v>44296</v>
      </c>
      <c r="B46" s="118">
        <v>1060</v>
      </c>
      <c r="C46" s="118">
        <v>390</v>
      </c>
      <c r="D46" s="118">
        <v>0</v>
      </c>
      <c r="E46" s="118">
        <v>150</v>
      </c>
      <c r="F46" s="118">
        <v>3400</v>
      </c>
      <c r="G46" s="118">
        <v>690</v>
      </c>
      <c r="H46" s="118">
        <v>0</v>
      </c>
      <c r="I46" s="118">
        <v>0</v>
      </c>
      <c r="J46" s="118">
        <v>0</v>
      </c>
      <c r="K46" s="118">
        <v>5690</v>
      </c>
      <c r="L46" s="118">
        <v>1058</v>
      </c>
      <c r="M46" s="118">
        <v>390</v>
      </c>
      <c r="N46" s="118">
        <v>0</v>
      </c>
      <c r="O46" s="118">
        <v>150</v>
      </c>
      <c r="P46" s="118">
        <v>3398</v>
      </c>
      <c r="Q46" s="118">
        <v>690</v>
      </c>
      <c r="R46" s="118">
        <v>0</v>
      </c>
      <c r="S46" s="118">
        <v>0</v>
      </c>
      <c r="T46" s="118">
        <v>0</v>
      </c>
      <c r="U46" s="118">
        <v>5686</v>
      </c>
      <c r="V46" s="119">
        <v>55.44</v>
      </c>
      <c r="W46" s="119">
        <v>35.479999999999997</v>
      </c>
      <c r="X46" s="119">
        <v>46.8</v>
      </c>
      <c r="Y46" s="120">
        <v>44296</v>
      </c>
      <c r="Z46" s="119">
        <v>1</v>
      </c>
      <c r="AA46" s="119">
        <v>0</v>
      </c>
      <c r="AB46" s="119" t="s">
        <v>178</v>
      </c>
      <c r="AC46" s="119" t="s">
        <v>178</v>
      </c>
      <c r="AD46" s="119">
        <v>1.2</v>
      </c>
      <c r="AE46" s="119">
        <v>0</v>
      </c>
      <c r="AF46" s="119" t="s">
        <v>178</v>
      </c>
      <c r="AG46" s="119" t="s">
        <v>178</v>
      </c>
      <c r="AH46" s="119" t="s">
        <v>178</v>
      </c>
      <c r="AI46" s="119">
        <v>0.9</v>
      </c>
      <c r="AJ46" s="118">
        <v>2</v>
      </c>
      <c r="AK46" s="118">
        <v>0</v>
      </c>
      <c r="AL46" s="118">
        <v>0</v>
      </c>
      <c r="AM46" s="118">
        <v>0</v>
      </c>
      <c r="AN46" s="118">
        <v>2</v>
      </c>
      <c r="AO46" s="118">
        <v>0</v>
      </c>
      <c r="AP46" s="118">
        <v>0</v>
      </c>
      <c r="AQ46" s="118">
        <v>0</v>
      </c>
      <c r="AR46" s="118">
        <v>0</v>
      </c>
      <c r="AS46" s="118">
        <v>4</v>
      </c>
      <c r="AT46" s="121">
        <v>7.0298769771529003E-4</v>
      </c>
      <c r="AU46" s="118"/>
      <c r="AV46" s="118"/>
      <c r="AW46" s="120">
        <f>[2]LWG!AW46</f>
        <v>44296</v>
      </c>
      <c r="AX46" s="122" t="str">
        <f>[2]LWG!AX46</f>
        <v>---</v>
      </c>
      <c r="AY46" s="122" t="str">
        <f>[2]LWG!AY46</f>
        <v>---</v>
      </c>
      <c r="AZ46" s="122" t="str">
        <f>[2]LWG!AZ46</f>
        <v>---</v>
      </c>
      <c r="BA46" s="122" t="str">
        <f>[2]LWG!BA46</f>
        <v>---</v>
      </c>
      <c r="BB46" s="122" t="str">
        <f>[2]LWG!BB46</f>
        <v>---</v>
      </c>
      <c r="BC46" s="122" t="str">
        <f>[2]LWG!BC46</f>
        <v>---</v>
      </c>
      <c r="BD46" s="122" t="str">
        <f>[2]LWG!BD46</f>
        <v>---</v>
      </c>
      <c r="BE46" s="122" t="str">
        <f>[2]LWG!BE46</f>
        <v>---</v>
      </c>
      <c r="BF46" s="122" t="str">
        <f>[2]LWG!BF46</f>
        <v>---</v>
      </c>
      <c r="BG46" s="122">
        <f>[2]LWG!BG46</f>
        <v>0</v>
      </c>
      <c r="BH46" s="122" t="str">
        <f>[2]LWG!BH46</f>
        <v>---</v>
      </c>
      <c r="BI46" s="122" t="str">
        <f>[2]LWG!BI46</f>
        <v>---</v>
      </c>
      <c r="BJ46" s="122" t="str">
        <f>[2]LWG!BJ46</f>
        <v>---</v>
      </c>
      <c r="BK46" s="122" t="str">
        <f>[2]LWG!BK46</f>
        <v>---</v>
      </c>
      <c r="BL46" s="122" t="str">
        <f>[2]LWG!BL46</f>
        <v>---</v>
      </c>
      <c r="BM46" s="122" t="str">
        <f>[2]LWG!BM46</f>
        <v>---</v>
      </c>
      <c r="BN46" s="122" t="str">
        <f>[2]LWG!BN46</f>
        <v>---</v>
      </c>
      <c r="BO46" s="122" t="str">
        <f>[2]LWG!BO46</f>
        <v>---</v>
      </c>
      <c r="BP46" s="122" t="str">
        <f>[2]LWG!BP46</f>
        <v>---</v>
      </c>
      <c r="BQ46" s="122">
        <f>[2]LWG!BQ46</f>
        <v>0</v>
      </c>
      <c r="BR46" s="118"/>
      <c r="BS46" s="123">
        <f>[2]LWG!BS46</f>
        <v>44296</v>
      </c>
      <c r="BT46" s="122">
        <f>[2]LWG!BT46</f>
        <v>0</v>
      </c>
      <c r="BU46" s="122">
        <f>[2]LWG!BU46</f>
        <v>0</v>
      </c>
      <c r="BV46" s="122">
        <f>[2]LWG!BV46</f>
        <v>0</v>
      </c>
      <c r="BW46" s="122">
        <f>[2]LWG!BW46</f>
        <v>0</v>
      </c>
      <c r="BX46" s="122">
        <f>[2]LWG!BX46</f>
        <v>0</v>
      </c>
      <c r="BY46" s="122">
        <f>[2]LWG!BY46</f>
        <v>4</v>
      </c>
      <c r="BZ46" s="122">
        <f>[2]LWG!BZ46</f>
        <v>0</v>
      </c>
      <c r="CA46" s="122">
        <f>[2]LWG!CA46</f>
        <v>0</v>
      </c>
      <c r="CB46" s="122">
        <f>[2]LWG!CB46</f>
        <v>0</v>
      </c>
      <c r="CC46" s="122">
        <f>[2]LWG!CC46</f>
        <v>4</v>
      </c>
      <c r="CD46" s="122">
        <f>[2]LWG!CD46</f>
        <v>0</v>
      </c>
      <c r="CE46" s="122">
        <f>[2]LWG!CE46</f>
        <v>0</v>
      </c>
      <c r="CF46" s="122">
        <f>[2]LWG!CF46</f>
        <v>0</v>
      </c>
      <c r="CG46" s="122">
        <f>[2]LWG!CG46</f>
        <v>0</v>
      </c>
      <c r="CH46" s="122">
        <f>[2]LWG!CH46</f>
        <v>0</v>
      </c>
      <c r="CI46" s="122">
        <f>[2]LWG!CI46</f>
        <v>0</v>
      </c>
      <c r="CJ46" s="122">
        <f>[2]LWG!CJ46</f>
        <v>0</v>
      </c>
      <c r="CK46" s="122">
        <f>[2]LWG!CK46</f>
        <v>0</v>
      </c>
      <c r="CL46" s="122">
        <f>[2]LWG!CL46</f>
        <v>0</v>
      </c>
      <c r="CM46" s="122">
        <f>[2]LWG!CM46</f>
        <v>0</v>
      </c>
      <c r="CN46" s="122">
        <f>[2]LWG!CN46</f>
        <v>0</v>
      </c>
    </row>
    <row r="47" spans="1:92" ht="13.5" customHeight="1">
      <c r="A47" s="66">
        <v>44297</v>
      </c>
      <c r="B47" s="118">
        <v>980</v>
      </c>
      <c r="C47" s="118">
        <v>360</v>
      </c>
      <c r="D47" s="118">
        <v>0</v>
      </c>
      <c r="E47" s="118">
        <v>60</v>
      </c>
      <c r="F47" s="118">
        <v>3480</v>
      </c>
      <c r="G47" s="118">
        <v>800</v>
      </c>
      <c r="H47" s="118">
        <v>0</v>
      </c>
      <c r="I47" s="118">
        <v>0</v>
      </c>
      <c r="J47" s="118">
        <v>0</v>
      </c>
      <c r="K47" s="118">
        <v>5680</v>
      </c>
      <c r="L47" s="118">
        <v>979</v>
      </c>
      <c r="M47" s="118">
        <v>360</v>
      </c>
      <c r="N47" s="118">
        <v>0</v>
      </c>
      <c r="O47" s="118">
        <v>60</v>
      </c>
      <c r="P47" s="118">
        <v>3480</v>
      </c>
      <c r="Q47" s="118">
        <v>800</v>
      </c>
      <c r="R47" s="118">
        <v>0</v>
      </c>
      <c r="S47" s="118">
        <v>0</v>
      </c>
      <c r="T47" s="118">
        <v>0</v>
      </c>
      <c r="U47" s="118">
        <v>5679</v>
      </c>
      <c r="V47" s="119">
        <v>50.75</v>
      </c>
      <c r="W47" s="119">
        <v>34.270000000000003</v>
      </c>
      <c r="X47" s="119">
        <v>46.9</v>
      </c>
      <c r="Y47" s="120">
        <v>44297</v>
      </c>
      <c r="Z47" s="119">
        <v>2.1</v>
      </c>
      <c r="AA47" s="119">
        <v>0</v>
      </c>
      <c r="AB47" s="119" t="s">
        <v>178</v>
      </c>
      <c r="AC47" s="119" t="s">
        <v>178</v>
      </c>
      <c r="AD47" s="119">
        <v>1.7</v>
      </c>
      <c r="AE47" s="119">
        <v>2.5</v>
      </c>
      <c r="AF47" s="119" t="s">
        <v>178</v>
      </c>
      <c r="AG47" s="119" t="s">
        <v>178</v>
      </c>
      <c r="AH47" s="119" t="s">
        <v>178</v>
      </c>
      <c r="AI47" s="119">
        <v>1.8</v>
      </c>
      <c r="AJ47" s="118">
        <v>1</v>
      </c>
      <c r="AK47" s="118">
        <v>0</v>
      </c>
      <c r="AL47" s="118">
        <v>0</v>
      </c>
      <c r="AM47" s="118">
        <v>0</v>
      </c>
      <c r="AN47" s="118">
        <v>0</v>
      </c>
      <c r="AO47" s="118">
        <v>0</v>
      </c>
      <c r="AP47" s="118">
        <v>0</v>
      </c>
      <c r="AQ47" s="118">
        <v>0</v>
      </c>
      <c r="AR47" s="118">
        <v>0</v>
      </c>
      <c r="AS47" s="118">
        <v>1</v>
      </c>
      <c r="AT47" s="121">
        <v>1.7605633802816902E-4</v>
      </c>
      <c r="AU47" s="118"/>
      <c r="AV47" s="118"/>
      <c r="AW47" s="120">
        <f>[2]LWG!AW47</f>
        <v>44297</v>
      </c>
      <c r="AX47" s="122" t="str">
        <f>[2]LWG!AX47</f>
        <v>---</v>
      </c>
      <c r="AY47" s="122" t="str">
        <f>[2]LWG!AY47</f>
        <v>---</v>
      </c>
      <c r="AZ47" s="122" t="str">
        <f>[2]LWG!AZ47</f>
        <v>---</v>
      </c>
      <c r="BA47" s="122" t="str">
        <f>[2]LWG!BA47</f>
        <v>---</v>
      </c>
      <c r="BB47" s="122" t="str">
        <f>[2]LWG!BB47</f>
        <v>---</v>
      </c>
      <c r="BC47" s="122" t="str">
        <f>[2]LWG!BC47</f>
        <v>---</v>
      </c>
      <c r="BD47" s="122" t="str">
        <f>[2]LWG!BD47</f>
        <v>---</v>
      </c>
      <c r="BE47" s="122" t="str">
        <f>[2]LWG!BE47</f>
        <v>---</v>
      </c>
      <c r="BF47" s="122" t="str">
        <f>[2]LWG!BF47</f>
        <v>---</v>
      </c>
      <c r="BG47" s="122">
        <f>[2]LWG!BG47</f>
        <v>0</v>
      </c>
      <c r="BH47" s="122" t="str">
        <f>[2]LWG!BH47</f>
        <v>---</v>
      </c>
      <c r="BI47" s="122" t="str">
        <f>[2]LWG!BI47</f>
        <v>---</v>
      </c>
      <c r="BJ47" s="122" t="str">
        <f>[2]LWG!BJ47</f>
        <v>---</v>
      </c>
      <c r="BK47" s="122" t="str">
        <f>[2]LWG!BK47</f>
        <v>---</v>
      </c>
      <c r="BL47" s="122" t="str">
        <f>[2]LWG!BL47</f>
        <v>---</v>
      </c>
      <c r="BM47" s="122" t="str">
        <f>[2]LWG!BM47</f>
        <v>---</v>
      </c>
      <c r="BN47" s="122" t="str">
        <f>[2]LWG!BN47</f>
        <v>---</v>
      </c>
      <c r="BO47" s="122" t="str">
        <f>[2]LWG!BO47</f>
        <v>---</v>
      </c>
      <c r="BP47" s="122" t="str">
        <f>[2]LWG!BP47</f>
        <v>---</v>
      </c>
      <c r="BQ47" s="122">
        <f>[2]LWG!BQ47</f>
        <v>0</v>
      </c>
      <c r="BR47" s="118"/>
      <c r="BS47" s="123">
        <f>[2]LWG!BS47</f>
        <v>44297</v>
      </c>
      <c r="BT47" s="122">
        <f>[2]LWG!BT47</f>
        <v>0</v>
      </c>
      <c r="BU47" s="122">
        <f>[2]LWG!BU47</f>
        <v>0</v>
      </c>
      <c r="BV47" s="122">
        <f>[2]LWG!BV47</f>
        <v>0</v>
      </c>
      <c r="BW47" s="122">
        <f>[2]LWG!BW47</f>
        <v>0</v>
      </c>
      <c r="BX47" s="122">
        <f>[2]LWG!BX47</f>
        <v>0</v>
      </c>
      <c r="BY47" s="122">
        <f>[2]LWG!BY47</f>
        <v>2</v>
      </c>
      <c r="BZ47" s="122">
        <f>[2]LWG!BZ47</f>
        <v>0</v>
      </c>
      <c r="CA47" s="122">
        <f>[2]LWG!CA47</f>
        <v>0</v>
      </c>
      <c r="CB47" s="122">
        <f>[2]LWG!CB47</f>
        <v>0</v>
      </c>
      <c r="CC47" s="122">
        <f>[2]LWG!CC47</f>
        <v>2</v>
      </c>
      <c r="CD47" s="122">
        <f>[2]LWG!CD47</f>
        <v>0</v>
      </c>
      <c r="CE47" s="122">
        <f>[2]LWG!CE47</f>
        <v>0</v>
      </c>
      <c r="CF47" s="122">
        <f>[2]LWG!CF47</f>
        <v>0</v>
      </c>
      <c r="CG47" s="122">
        <f>[2]LWG!CG47</f>
        <v>0</v>
      </c>
      <c r="CH47" s="122">
        <f>[2]LWG!CH47</f>
        <v>0</v>
      </c>
      <c r="CI47" s="122">
        <f>[2]LWG!CI47</f>
        <v>0</v>
      </c>
      <c r="CJ47" s="122">
        <f>[2]LWG!CJ47</f>
        <v>0</v>
      </c>
      <c r="CK47" s="122">
        <f>[2]LWG!CK47</f>
        <v>0</v>
      </c>
      <c r="CL47" s="122">
        <f>[2]LWG!CL47</f>
        <v>0</v>
      </c>
      <c r="CM47" s="122">
        <f>[2]LWG!CM47</f>
        <v>0</v>
      </c>
      <c r="CN47" s="122">
        <f>[2]LWG!CN47</f>
        <v>0</v>
      </c>
    </row>
    <row r="48" spans="1:92" ht="13.5" customHeight="1">
      <c r="A48" s="66">
        <v>44298</v>
      </c>
      <c r="B48" s="118">
        <v>1060</v>
      </c>
      <c r="C48" s="118">
        <v>500</v>
      </c>
      <c r="D48" s="118">
        <v>0</v>
      </c>
      <c r="E48" s="118">
        <v>80</v>
      </c>
      <c r="F48" s="118">
        <v>6720</v>
      </c>
      <c r="G48" s="118">
        <v>920</v>
      </c>
      <c r="H48" s="118">
        <v>0</v>
      </c>
      <c r="I48" s="118">
        <v>0</v>
      </c>
      <c r="J48" s="118">
        <v>20</v>
      </c>
      <c r="K48" s="118">
        <v>9300</v>
      </c>
      <c r="L48" s="118">
        <v>1060</v>
      </c>
      <c r="M48" s="118">
        <v>500</v>
      </c>
      <c r="N48" s="118">
        <v>0</v>
      </c>
      <c r="O48" s="118">
        <v>77</v>
      </c>
      <c r="P48" s="118">
        <v>6720</v>
      </c>
      <c r="Q48" s="118">
        <v>920</v>
      </c>
      <c r="R48" s="118">
        <v>0</v>
      </c>
      <c r="S48" s="118">
        <v>0</v>
      </c>
      <c r="T48" s="118">
        <v>20</v>
      </c>
      <c r="U48" s="118">
        <v>9297</v>
      </c>
      <c r="V48" s="119">
        <v>52.18</v>
      </c>
      <c r="W48" s="119">
        <v>33.61</v>
      </c>
      <c r="X48" s="119">
        <v>47.5</v>
      </c>
      <c r="Y48" s="120">
        <v>44298</v>
      </c>
      <c r="Z48" s="119">
        <v>0</v>
      </c>
      <c r="AA48" s="119">
        <v>4</v>
      </c>
      <c r="AB48" s="119" t="s">
        <v>178</v>
      </c>
      <c r="AC48" s="119" t="s">
        <v>178</v>
      </c>
      <c r="AD48" s="119">
        <v>0.9</v>
      </c>
      <c r="AE48" s="119">
        <v>0</v>
      </c>
      <c r="AF48" s="119" t="s">
        <v>178</v>
      </c>
      <c r="AG48" s="119" t="s">
        <v>178</v>
      </c>
      <c r="AH48" s="119">
        <v>0</v>
      </c>
      <c r="AI48" s="119">
        <v>0.9</v>
      </c>
      <c r="AJ48" s="118">
        <v>0</v>
      </c>
      <c r="AK48" s="118">
        <v>0</v>
      </c>
      <c r="AL48" s="118">
        <v>0</v>
      </c>
      <c r="AM48" s="118">
        <v>3</v>
      </c>
      <c r="AN48" s="118">
        <v>0</v>
      </c>
      <c r="AO48" s="118">
        <v>0</v>
      </c>
      <c r="AP48" s="118">
        <v>0</v>
      </c>
      <c r="AQ48" s="118">
        <v>0</v>
      </c>
      <c r="AR48" s="118">
        <v>0</v>
      </c>
      <c r="AS48" s="118">
        <v>3</v>
      </c>
      <c r="AT48" s="121">
        <v>3.2258064516129032E-4</v>
      </c>
      <c r="AU48" s="118"/>
      <c r="AV48" s="118"/>
      <c r="AW48" s="120">
        <f>[2]LWG!AW48</f>
        <v>44298</v>
      </c>
      <c r="AX48" s="122" t="str">
        <f>[2]LWG!AX48</f>
        <v>---</v>
      </c>
      <c r="AY48" s="122" t="str">
        <f>[2]LWG!AY48</f>
        <v>---</v>
      </c>
      <c r="AZ48" s="122" t="str">
        <f>[2]LWG!AZ48</f>
        <v>---</v>
      </c>
      <c r="BA48" s="122" t="str">
        <f>[2]LWG!BA48</f>
        <v>---</v>
      </c>
      <c r="BB48" s="122" t="str">
        <f>[2]LWG!BB48</f>
        <v>---</v>
      </c>
      <c r="BC48" s="122" t="str">
        <f>[2]LWG!BC48</f>
        <v>---</v>
      </c>
      <c r="BD48" s="122" t="str">
        <f>[2]LWG!BD48</f>
        <v>---</v>
      </c>
      <c r="BE48" s="122" t="str">
        <f>[2]LWG!BE48</f>
        <v>---</v>
      </c>
      <c r="BF48" s="122" t="str">
        <f>[2]LWG!BF48</f>
        <v>---</v>
      </c>
      <c r="BG48" s="122">
        <f>[2]LWG!BG48</f>
        <v>0</v>
      </c>
      <c r="BH48" s="122" t="str">
        <f>[2]LWG!BH48</f>
        <v>---</v>
      </c>
      <c r="BI48" s="122" t="str">
        <f>[2]LWG!BI48</f>
        <v>---</v>
      </c>
      <c r="BJ48" s="122" t="str">
        <f>[2]LWG!BJ48</f>
        <v>---</v>
      </c>
      <c r="BK48" s="122" t="str">
        <f>[2]LWG!BK48</f>
        <v>---</v>
      </c>
      <c r="BL48" s="122" t="str">
        <f>[2]LWG!BL48</f>
        <v>---</v>
      </c>
      <c r="BM48" s="122" t="str">
        <f>[2]LWG!BM48</f>
        <v>---</v>
      </c>
      <c r="BN48" s="122" t="str">
        <f>[2]LWG!BN48</f>
        <v>---</v>
      </c>
      <c r="BO48" s="122" t="str">
        <f>[2]LWG!BO48</f>
        <v>---</v>
      </c>
      <c r="BP48" s="122" t="str">
        <f>[2]LWG!BP48</f>
        <v>---</v>
      </c>
      <c r="BQ48" s="122">
        <f>[2]LWG!BQ48</f>
        <v>0</v>
      </c>
      <c r="BR48" s="118"/>
      <c r="BS48" s="123">
        <f>[2]LWG!BS48</f>
        <v>44298</v>
      </c>
      <c r="BT48" s="122">
        <f>[2]LWG!BT48</f>
        <v>0</v>
      </c>
      <c r="BU48" s="122">
        <f>[2]LWG!BU48</f>
        <v>0</v>
      </c>
      <c r="BV48" s="122">
        <f>[2]LWG!BV48</f>
        <v>0</v>
      </c>
      <c r="BW48" s="122">
        <f>[2]LWG!BW48</f>
        <v>0</v>
      </c>
      <c r="BX48" s="122">
        <f>[2]LWG!BX48</f>
        <v>2</v>
      </c>
      <c r="BY48" s="122">
        <f>[2]LWG!BY48</f>
        <v>2</v>
      </c>
      <c r="BZ48" s="122">
        <f>[2]LWG!BZ48</f>
        <v>0</v>
      </c>
      <c r="CA48" s="122">
        <f>[2]LWG!CA48</f>
        <v>0</v>
      </c>
      <c r="CB48" s="122">
        <f>[2]LWG!CB48</f>
        <v>0</v>
      </c>
      <c r="CC48" s="122">
        <f>[2]LWG!CC48</f>
        <v>4</v>
      </c>
      <c r="CD48" s="122">
        <f>[2]LWG!CD48</f>
        <v>0</v>
      </c>
      <c r="CE48" s="122">
        <f>[2]LWG!CE48</f>
        <v>0</v>
      </c>
      <c r="CF48" s="122">
        <f>[2]LWG!CF48</f>
        <v>0</v>
      </c>
      <c r="CG48" s="122">
        <f>[2]LWG!CG48</f>
        <v>0</v>
      </c>
      <c r="CH48" s="122">
        <f>[2]LWG!CH48</f>
        <v>0</v>
      </c>
      <c r="CI48" s="122">
        <f>[2]LWG!CI48</f>
        <v>0</v>
      </c>
      <c r="CJ48" s="122">
        <f>[2]LWG!CJ48</f>
        <v>0</v>
      </c>
      <c r="CK48" s="122">
        <f>[2]LWG!CK48</f>
        <v>0</v>
      </c>
      <c r="CL48" s="122">
        <f>[2]LWG!CL48</f>
        <v>0</v>
      </c>
      <c r="CM48" s="122">
        <f>[2]LWG!CM48</f>
        <v>0</v>
      </c>
      <c r="CN48" s="122">
        <f>[2]LWG!CN48</f>
        <v>0</v>
      </c>
    </row>
    <row r="49" spans="1:92" ht="13.5" customHeight="1">
      <c r="A49" s="66">
        <v>44299</v>
      </c>
      <c r="B49" s="118">
        <v>1350</v>
      </c>
      <c r="C49" s="118">
        <v>400</v>
      </c>
      <c r="D49" s="118">
        <v>0</v>
      </c>
      <c r="E49" s="118">
        <v>50</v>
      </c>
      <c r="F49" s="118">
        <v>6150</v>
      </c>
      <c r="G49" s="118">
        <v>800</v>
      </c>
      <c r="H49" s="118">
        <v>0</v>
      </c>
      <c r="I49" s="118">
        <v>0</v>
      </c>
      <c r="J49" s="118">
        <v>0</v>
      </c>
      <c r="K49" s="118">
        <v>8750</v>
      </c>
      <c r="L49" s="118">
        <v>215</v>
      </c>
      <c r="M49" s="118">
        <v>64</v>
      </c>
      <c r="N49" s="118">
        <v>0</v>
      </c>
      <c r="O49" s="118">
        <v>8</v>
      </c>
      <c r="P49" s="118">
        <v>981</v>
      </c>
      <c r="Q49" s="118">
        <v>128</v>
      </c>
      <c r="R49" s="118">
        <v>0</v>
      </c>
      <c r="S49" s="118">
        <v>0</v>
      </c>
      <c r="T49" s="118">
        <v>0</v>
      </c>
      <c r="U49" s="118">
        <v>1396</v>
      </c>
      <c r="V49" s="119">
        <v>47.77</v>
      </c>
      <c r="W49" s="119">
        <v>31.48</v>
      </c>
      <c r="X49" s="119">
        <v>47.1</v>
      </c>
      <c r="Y49" s="120">
        <v>44299</v>
      </c>
      <c r="Z49" s="119">
        <v>0</v>
      </c>
      <c r="AA49" s="119">
        <v>0</v>
      </c>
      <c r="AB49" s="119" t="s">
        <v>178</v>
      </c>
      <c r="AC49" s="119" t="s">
        <v>178</v>
      </c>
      <c r="AD49" s="119">
        <v>0.8</v>
      </c>
      <c r="AE49" s="119">
        <v>6.3</v>
      </c>
      <c r="AF49" s="119" t="s">
        <v>178</v>
      </c>
      <c r="AG49" s="119" t="s">
        <v>178</v>
      </c>
      <c r="AH49" s="119" t="s">
        <v>178</v>
      </c>
      <c r="AI49" s="119">
        <v>1.1000000000000001</v>
      </c>
      <c r="AJ49" s="118">
        <v>0</v>
      </c>
      <c r="AK49" s="118">
        <v>0</v>
      </c>
      <c r="AL49" s="118">
        <v>0</v>
      </c>
      <c r="AM49" s="118">
        <v>0</v>
      </c>
      <c r="AN49" s="118">
        <v>0</v>
      </c>
      <c r="AO49" s="118">
        <v>0</v>
      </c>
      <c r="AP49" s="118">
        <v>0</v>
      </c>
      <c r="AQ49" s="118">
        <v>0</v>
      </c>
      <c r="AR49" s="118">
        <v>0</v>
      </c>
      <c r="AS49" s="118">
        <v>0</v>
      </c>
      <c r="AT49" s="121">
        <v>0</v>
      </c>
      <c r="AU49" s="118"/>
      <c r="AV49" s="118"/>
      <c r="AW49" s="120">
        <f>[2]LWG!AW49</f>
        <v>44299</v>
      </c>
      <c r="AX49" s="122" t="str">
        <f>[2]LWG!AX49</f>
        <v>---</v>
      </c>
      <c r="AY49" s="122" t="str">
        <f>[2]LWG!AY49</f>
        <v>---</v>
      </c>
      <c r="AZ49" s="122" t="str">
        <f>[2]LWG!AZ49</f>
        <v>---</v>
      </c>
      <c r="BA49" s="122" t="str">
        <f>[2]LWG!BA49</f>
        <v>---</v>
      </c>
      <c r="BB49" s="122" t="str">
        <f>[2]LWG!BB49</f>
        <v>---</v>
      </c>
      <c r="BC49" s="122" t="str">
        <f>[2]LWG!BC49</f>
        <v>---</v>
      </c>
      <c r="BD49" s="122" t="str">
        <f>[2]LWG!BD49</f>
        <v>---</v>
      </c>
      <c r="BE49" s="122" t="str">
        <f>[2]LWG!BE49</f>
        <v>---</v>
      </c>
      <c r="BF49" s="122" t="str">
        <f>[2]LWG!BF49</f>
        <v>---</v>
      </c>
      <c r="BG49" s="122">
        <f>[2]LWG!BG49</f>
        <v>0</v>
      </c>
      <c r="BH49" s="122" t="str">
        <f>[2]LWG!BH49</f>
        <v>---</v>
      </c>
      <c r="BI49" s="122" t="str">
        <f>[2]LWG!BI49</f>
        <v>---</v>
      </c>
      <c r="BJ49" s="122" t="str">
        <f>[2]LWG!BJ49</f>
        <v>---</v>
      </c>
      <c r="BK49" s="122" t="str">
        <f>[2]LWG!BK49</f>
        <v>---</v>
      </c>
      <c r="BL49" s="122" t="str">
        <f>[2]LWG!BL49</f>
        <v>---</v>
      </c>
      <c r="BM49" s="122" t="str">
        <f>[2]LWG!BM49</f>
        <v>---</v>
      </c>
      <c r="BN49" s="122" t="str">
        <f>[2]LWG!BN49</f>
        <v>---</v>
      </c>
      <c r="BO49" s="122" t="str">
        <f>[2]LWG!BO49</f>
        <v>---</v>
      </c>
      <c r="BP49" s="122" t="str">
        <f>[2]LWG!BP49</f>
        <v>---</v>
      </c>
      <c r="BQ49" s="122">
        <f>[2]LWG!BQ49</f>
        <v>0</v>
      </c>
      <c r="BR49" s="118"/>
      <c r="BS49" s="123">
        <f>[2]LWG!BS49</f>
        <v>44299</v>
      </c>
      <c r="BT49" s="122">
        <f>[2]LWG!BT49</f>
        <v>0</v>
      </c>
      <c r="BU49" s="122">
        <f>[2]LWG!BU49</f>
        <v>0</v>
      </c>
      <c r="BV49" s="122">
        <f>[2]LWG!BV49</f>
        <v>0</v>
      </c>
      <c r="BW49" s="122">
        <f>[2]LWG!BW49</f>
        <v>0</v>
      </c>
      <c r="BX49" s="122">
        <f>[2]LWG!BX49</f>
        <v>1</v>
      </c>
      <c r="BY49" s="122">
        <f>[2]LWG!BY49</f>
        <v>1</v>
      </c>
      <c r="BZ49" s="122">
        <f>[2]LWG!BZ49</f>
        <v>0</v>
      </c>
      <c r="CA49" s="122">
        <f>[2]LWG!CA49</f>
        <v>0</v>
      </c>
      <c r="CB49" s="122">
        <f>[2]LWG!CB49</f>
        <v>0</v>
      </c>
      <c r="CC49" s="122">
        <f>[2]LWG!CC49</f>
        <v>2</v>
      </c>
      <c r="CD49" s="122">
        <f>[2]LWG!CD49</f>
        <v>0</v>
      </c>
      <c r="CE49" s="122">
        <f>[2]LWG!CE49</f>
        <v>0</v>
      </c>
      <c r="CF49" s="122">
        <f>[2]LWG!CF49</f>
        <v>0</v>
      </c>
      <c r="CG49" s="122">
        <f>[2]LWG!CG49</f>
        <v>0</v>
      </c>
      <c r="CH49" s="122">
        <f>[2]LWG!CH49</f>
        <v>0</v>
      </c>
      <c r="CI49" s="122">
        <f>[2]LWG!CI49</f>
        <v>0</v>
      </c>
      <c r="CJ49" s="122">
        <f>[2]LWG!CJ49</f>
        <v>0</v>
      </c>
      <c r="CK49" s="122">
        <f>[2]LWG!CK49</f>
        <v>0</v>
      </c>
      <c r="CL49" s="122">
        <f>[2]LWG!CL49</f>
        <v>0</v>
      </c>
      <c r="CM49" s="122">
        <f>[2]LWG!CM49</f>
        <v>0</v>
      </c>
      <c r="CN49" s="122">
        <f>[2]LWG!CN49</f>
        <v>0</v>
      </c>
    </row>
    <row r="50" spans="1:92" ht="13.5" customHeight="1">
      <c r="A50" s="66">
        <v>44300</v>
      </c>
      <c r="B50" s="118">
        <v>1100</v>
      </c>
      <c r="C50" s="118">
        <v>250</v>
      </c>
      <c r="D50" s="118">
        <v>0</v>
      </c>
      <c r="E50" s="118">
        <v>150</v>
      </c>
      <c r="F50" s="118">
        <v>2950</v>
      </c>
      <c r="G50" s="118">
        <v>200</v>
      </c>
      <c r="H50" s="118">
        <v>0</v>
      </c>
      <c r="I50" s="118">
        <v>0</v>
      </c>
      <c r="J50" s="118">
        <v>0</v>
      </c>
      <c r="K50" s="118">
        <v>4650</v>
      </c>
      <c r="L50" s="118">
        <v>146</v>
      </c>
      <c r="M50" s="118">
        <v>33</v>
      </c>
      <c r="N50" s="118">
        <v>0</v>
      </c>
      <c r="O50" s="118">
        <v>20</v>
      </c>
      <c r="P50" s="118">
        <v>393</v>
      </c>
      <c r="Q50" s="118">
        <v>26</v>
      </c>
      <c r="R50" s="118">
        <v>0</v>
      </c>
      <c r="S50" s="118">
        <v>0</v>
      </c>
      <c r="T50" s="118">
        <v>0</v>
      </c>
      <c r="U50" s="118">
        <v>618</v>
      </c>
      <c r="V50" s="119">
        <v>46.38</v>
      </c>
      <c r="W50" s="119">
        <v>28.96</v>
      </c>
      <c r="X50" s="119">
        <v>46.8</v>
      </c>
      <c r="Y50" s="120">
        <v>44300</v>
      </c>
      <c r="Z50" s="119">
        <v>4.8</v>
      </c>
      <c r="AA50" s="119">
        <v>0</v>
      </c>
      <c r="AB50" s="119" t="s">
        <v>178</v>
      </c>
      <c r="AC50" s="119" t="s">
        <v>178</v>
      </c>
      <c r="AD50" s="119">
        <v>1.7</v>
      </c>
      <c r="AE50" s="119">
        <v>0</v>
      </c>
      <c r="AF50" s="119" t="s">
        <v>178</v>
      </c>
      <c r="AG50" s="119" t="s">
        <v>178</v>
      </c>
      <c r="AH50" s="119" t="s">
        <v>178</v>
      </c>
      <c r="AI50" s="119">
        <v>2.2000000000000002</v>
      </c>
      <c r="AJ50" s="118">
        <v>1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18">
        <v>0</v>
      </c>
      <c r="AQ50" s="118">
        <v>0</v>
      </c>
      <c r="AR50" s="118">
        <v>0</v>
      </c>
      <c r="AS50" s="118">
        <v>1</v>
      </c>
      <c r="AT50" s="121">
        <v>2.1505376344086021E-4</v>
      </c>
      <c r="AU50" s="118"/>
      <c r="AV50" s="118"/>
      <c r="AW50" s="120">
        <f>[2]LWG!AW50</f>
        <v>44300</v>
      </c>
      <c r="AX50" s="122" t="str">
        <f>[2]LWG!AX50</f>
        <v>---</v>
      </c>
      <c r="AY50" s="122" t="str">
        <f>[2]LWG!AY50</f>
        <v>---</v>
      </c>
      <c r="AZ50" s="122" t="str">
        <f>[2]LWG!AZ50</f>
        <v>---</v>
      </c>
      <c r="BA50" s="122" t="str">
        <f>[2]LWG!BA50</f>
        <v>---</v>
      </c>
      <c r="BB50" s="122" t="str">
        <f>[2]LWG!BB50</f>
        <v>---</v>
      </c>
      <c r="BC50" s="122" t="str">
        <f>[2]LWG!BC50</f>
        <v>---</v>
      </c>
      <c r="BD50" s="122" t="str">
        <f>[2]LWG!BD50</f>
        <v>---</v>
      </c>
      <c r="BE50" s="122" t="str">
        <f>[2]LWG!BE50</f>
        <v>---</v>
      </c>
      <c r="BF50" s="122" t="str">
        <f>[2]LWG!BF50</f>
        <v>---</v>
      </c>
      <c r="BG50" s="122">
        <f>[2]LWG!BG50</f>
        <v>0</v>
      </c>
      <c r="BH50" s="122" t="str">
        <f>[2]LWG!BH50</f>
        <v>---</v>
      </c>
      <c r="BI50" s="122" t="str">
        <f>[2]LWG!BI50</f>
        <v>---</v>
      </c>
      <c r="BJ50" s="122" t="str">
        <f>[2]LWG!BJ50</f>
        <v>---</v>
      </c>
      <c r="BK50" s="122" t="str">
        <f>[2]LWG!BK50</f>
        <v>---</v>
      </c>
      <c r="BL50" s="122" t="str">
        <f>[2]LWG!BL50</f>
        <v>---</v>
      </c>
      <c r="BM50" s="122" t="str">
        <f>[2]LWG!BM50</f>
        <v>---</v>
      </c>
      <c r="BN50" s="122" t="str">
        <f>[2]LWG!BN50</f>
        <v>---</v>
      </c>
      <c r="BO50" s="122" t="str">
        <f>[2]LWG!BO50</f>
        <v>---</v>
      </c>
      <c r="BP50" s="122" t="str">
        <f>[2]LWG!BP50</f>
        <v>---</v>
      </c>
      <c r="BQ50" s="122">
        <f>[2]LWG!BQ50</f>
        <v>0</v>
      </c>
      <c r="BR50" s="118"/>
      <c r="BS50" s="123">
        <f>[2]LWG!BS50</f>
        <v>44300</v>
      </c>
      <c r="BT50" s="122">
        <f>[2]LWG!BT50</f>
        <v>0</v>
      </c>
      <c r="BU50" s="122">
        <f>[2]LWG!BU50</f>
        <v>0</v>
      </c>
      <c r="BV50" s="122">
        <f>[2]LWG!BV50</f>
        <v>0</v>
      </c>
      <c r="BW50" s="122">
        <f>[2]LWG!BW50</f>
        <v>0</v>
      </c>
      <c r="BX50" s="122">
        <f>[2]LWG!BX50</f>
        <v>0</v>
      </c>
      <c r="BY50" s="122">
        <f>[2]LWG!BY50</f>
        <v>1</v>
      </c>
      <c r="BZ50" s="122">
        <f>[2]LWG!BZ50</f>
        <v>0</v>
      </c>
      <c r="CA50" s="122">
        <f>[2]LWG!CA50</f>
        <v>0</v>
      </c>
      <c r="CB50" s="122">
        <f>[2]LWG!CB50</f>
        <v>0</v>
      </c>
      <c r="CC50" s="122">
        <f>[2]LWG!CC50</f>
        <v>1</v>
      </c>
      <c r="CD50" s="122">
        <f>[2]LWG!CD50</f>
        <v>0</v>
      </c>
      <c r="CE50" s="122">
        <f>[2]LWG!CE50</f>
        <v>0</v>
      </c>
      <c r="CF50" s="122">
        <f>[2]LWG!CF50</f>
        <v>0</v>
      </c>
      <c r="CG50" s="122">
        <f>[2]LWG!CG50</f>
        <v>0</v>
      </c>
      <c r="CH50" s="122">
        <f>[2]LWG!CH50</f>
        <v>0</v>
      </c>
      <c r="CI50" s="122">
        <f>[2]LWG!CI50</f>
        <v>0</v>
      </c>
      <c r="CJ50" s="122">
        <f>[2]LWG!CJ50</f>
        <v>0</v>
      </c>
      <c r="CK50" s="122">
        <f>[2]LWG!CK50</f>
        <v>0</v>
      </c>
      <c r="CL50" s="122">
        <f>[2]LWG!CL50</f>
        <v>0</v>
      </c>
      <c r="CM50" s="122">
        <f>[2]LWG!CM50</f>
        <v>0</v>
      </c>
      <c r="CN50" s="122">
        <f>[2]LWG!CN50</f>
        <v>0</v>
      </c>
    </row>
    <row r="51" spans="1:92" ht="13.5" customHeight="1">
      <c r="A51" s="66">
        <v>44301</v>
      </c>
      <c r="B51" s="118">
        <v>380</v>
      </c>
      <c r="C51" s="118">
        <v>240</v>
      </c>
      <c r="D51" s="118">
        <v>0</v>
      </c>
      <c r="E51" s="118">
        <v>0</v>
      </c>
      <c r="F51" s="118">
        <v>5660</v>
      </c>
      <c r="G51" s="118">
        <v>480</v>
      </c>
      <c r="H51" s="118">
        <v>0</v>
      </c>
      <c r="I51" s="118">
        <v>0</v>
      </c>
      <c r="J51" s="118">
        <v>20</v>
      </c>
      <c r="K51" s="118">
        <v>6780</v>
      </c>
      <c r="L51" s="118">
        <v>380</v>
      </c>
      <c r="M51" s="118">
        <v>240</v>
      </c>
      <c r="N51" s="118">
        <v>0</v>
      </c>
      <c r="O51" s="118">
        <v>0</v>
      </c>
      <c r="P51" s="118">
        <v>5660</v>
      </c>
      <c r="Q51" s="118">
        <v>480</v>
      </c>
      <c r="R51" s="118">
        <v>0</v>
      </c>
      <c r="S51" s="118">
        <v>0</v>
      </c>
      <c r="T51" s="118">
        <v>20</v>
      </c>
      <c r="U51" s="118">
        <v>6780</v>
      </c>
      <c r="V51" s="119">
        <v>45.25</v>
      </c>
      <c r="W51" s="119">
        <v>28.25</v>
      </c>
      <c r="X51" s="119">
        <v>46.4</v>
      </c>
      <c r="Y51" s="120">
        <v>44301</v>
      </c>
      <c r="Z51" s="119">
        <v>5.3</v>
      </c>
      <c r="AA51" s="119">
        <v>0</v>
      </c>
      <c r="AB51" s="119" t="s">
        <v>178</v>
      </c>
      <c r="AC51" s="119" t="s">
        <v>178</v>
      </c>
      <c r="AD51" s="119">
        <v>1.4</v>
      </c>
      <c r="AE51" s="119">
        <v>0</v>
      </c>
      <c r="AF51" s="119" t="s">
        <v>178</v>
      </c>
      <c r="AG51" s="119" t="s">
        <v>178</v>
      </c>
      <c r="AH51" s="119">
        <v>0</v>
      </c>
      <c r="AI51" s="119">
        <v>1.5</v>
      </c>
      <c r="AJ51" s="118">
        <v>0</v>
      </c>
      <c r="AK51" s="118">
        <v>0</v>
      </c>
      <c r="AL51" s="118">
        <v>0</v>
      </c>
      <c r="AM51" s="118">
        <v>0</v>
      </c>
      <c r="AN51" s="118">
        <v>0</v>
      </c>
      <c r="AO51" s="118">
        <v>0</v>
      </c>
      <c r="AP51" s="118">
        <v>0</v>
      </c>
      <c r="AQ51" s="118">
        <v>0</v>
      </c>
      <c r="AR51" s="118">
        <v>0</v>
      </c>
      <c r="AS51" s="118">
        <v>0</v>
      </c>
      <c r="AT51" s="121">
        <v>0</v>
      </c>
      <c r="AU51" s="118"/>
      <c r="AV51" s="118"/>
      <c r="AW51" s="120">
        <f>[2]LWG!AW51</f>
        <v>44301</v>
      </c>
      <c r="AX51" s="122" t="str">
        <f>[2]LWG!AX51</f>
        <v>---</v>
      </c>
      <c r="AY51" s="122" t="str">
        <f>[2]LWG!AY51</f>
        <v>---</v>
      </c>
      <c r="AZ51" s="122" t="str">
        <f>[2]LWG!AZ51</f>
        <v>---</v>
      </c>
      <c r="BA51" s="122" t="str">
        <f>[2]LWG!BA51</f>
        <v>---</v>
      </c>
      <c r="BB51" s="122" t="str">
        <f>[2]LWG!BB51</f>
        <v>---</v>
      </c>
      <c r="BC51" s="122" t="str">
        <f>[2]LWG!BC51</f>
        <v>---</v>
      </c>
      <c r="BD51" s="122" t="str">
        <f>[2]LWG!BD51</f>
        <v>---</v>
      </c>
      <c r="BE51" s="122" t="str">
        <f>[2]LWG!BE51</f>
        <v>---</v>
      </c>
      <c r="BF51" s="122" t="str">
        <f>[2]LWG!BF51</f>
        <v>---</v>
      </c>
      <c r="BG51" s="122">
        <f>[2]LWG!BG51</f>
        <v>0</v>
      </c>
      <c r="BH51" s="122">
        <f>[2]LWG!BH51</f>
        <v>2088</v>
      </c>
      <c r="BI51" s="122">
        <f>[2]LWG!BI51</f>
        <v>553</v>
      </c>
      <c r="BJ51" s="122">
        <f>[2]LWG!BJ51</f>
        <v>0</v>
      </c>
      <c r="BK51" s="122">
        <f>[2]LWG!BK51</f>
        <v>172</v>
      </c>
      <c r="BL51" s="122">
        <f>[2]LWG!BL51</f>
        <v>7726</v>
      </c>
      <c r="BM51" s="122">
        <f>[2]LWG!BM51</f>
        <v>846</v>
      </c>
      <c r="BN51" s="122">
        <f>[2]LWG!BN51</f>
        <v>0</v>
      </c>
      <c r="BO51" s="122">
        <f>[2]LWG!BO51</f>
        <v>0</v>
      </c>
      <c r="BP51" s="122">
        <f>[2]LWG!BP51</f>
        <v>0</v>
      </c>
      <c r="BQ51" s="122">
        <f>[2]LWG!BQ51</f>
        <v>11385</v>
      </c>
      <c r="BR51" s="118"/>
      <c r="BS51" s="123">
        <f>[2]LWG!BS51</f>
        <v>44301</v>
      </c>
      <c r="BT51" s="122">
        <f>[2]LWG!BT51</f>
        <v>0</v>
      </c>
      <c r="BU51" s="122">
        <f>[2]LWG!BU51</f>
        <v>0</v>
      </c>
      <c r="BV51" s="122">
        <f>[2]LWG!BV51</f>
        <v>0</v>
      </c>
      <c r="BW51" s="122">
        <f>[2]LWG!BW51</f>
        <v>0</v>
      </c>
      <c r="BX51" s="122">
        <f>[2]LWG!BX51</f>
        <v>2</v>
      </c>
      <c r="BY51" s="122">
        <f>[2]LWG!BY51</f>
        <v>0</v>
      </c>
      <c r="BZ51" s="122">
        <f>[2]LWG!BZ51</f>
        <v>0</v>
      </c>
      <c r="CA51" s="122">
        <f>[2]LWG!CA51</f>
        <v>0</v>
      </c>
      <c r="CB51" s="122">
        <f>[2]LWG!CB51</f>
        <v>0</v>
      </c>
      <c r="CC51" s="122">
        <f>[2]LWG!CC51</f>
        <v>2</v>
      </c>
      <c r="CD51" s="122">
        <f>[2]LWG!CD51</f>
        <v>0</v>
      </c>
      <c r="CE51" s="122">
        <f>[2]LWG!CE51</f>
        <v>0</v>
      </c>
      <c r="CF51" s="122">
        <f>[2]LWG!CF51</f>
        <v>0</v>
      </c>
      <c r="CG51" s="122">
        <f>[2]LWG!CG51</f>
        <v>0</v>
      </c>
      <c r="CH51" s="122">
        <f>[2]LWG!CH51</f>
        <v>0</v>
      </c>
      <c r="CI51" s="122">
        <f>[2]LWG!CI51</f>
        <v>0</v>
      </c>
      <c r="CJ51" s="122">
        <f>[2]LWG!CJ51</f>
        <v>0</v>
      </c>
      <c r="CK51" s="122">
        <f>[2]LWG!CK51</f>
        <v>0</v>
      </c>
      <c r="CL51" s="122">
        <f>[2]LWG!CL51</f>
        <v>0</v>
      </c>
      <c r="CM51" s="122">
        <f>[2]LWG!CM51</f>
        <v>0</v>
      </c>
      <c r="CN51" s="122">
        <f>[2]LWG!CN51</f>
        <v>0</v>
      </c>
    </row>
    <row r="52" spans="1:92" ht="13.5" customHeight="1">
      <c r="A52" s="66">
        <v>44302</v>
      </c>
      <c r="B52" s="118">
        <v>863</v>
      </c>
      <c r="C52" s="118">
        <v>457</v>
      </c>
      <c r="D52" s="118">
        <v>0</v>
      </c>
      <c r="E52" s="118">
        <v>0</v>
      </c>
      <c r="F52" s="118">
        <v>15131</v>
      </c>
      <c r="G52" s="118">
        <v>1925</v>
      </c>
      <c r="H52" s="118">
        <v>0</v>
      </c>
      <c r="I52" s="118">
        <v>0</v>
      </c>
      <c r="J52" s="118">
        <v>20</v>
      </c>
      <c r="K52" s="118">
        <v>18396</v>
      </c>
      <c r="L52" s="118">
        <v>863</v>
      </c>
      <c r="M52" s="118">
        <v>457</v>
      </c>
      <c r="N52" s="118">
        <v>0</v>
      </c>
      <c r="O52" s="118">
        <v>0</v>
      </c>
      <c r="P52" s="118">
        <v>15128</v>
      </c>
      <c r="Q52" s="118">
        <v>1925</v>
      </c>
      <c r="R52" s="118">
        <v>0</v>
      </c>
      <c r="S52" s="118">
        <v>0</v>
      </c>
      <c r="T52" s="118">
        <v>20</v>
      </c>
      <c r="U52" s="118">
        <v>18393</v>
      </c>
      <c r="V52" s="119">
        <v>45.63</v>
      </c>
      <c r="W52" s="119">
        <v>27.83</v>
      </c>
      <c r="X52" s="119">
        <v>46.8</v>
      </c>
      <c r="Y52" s="120">
        <v>44302</v>
      </c>
      <c r="Z52" s="119">
        <v>2.4</v>
      </c>
      <c r="AA52" s="119">
        <v>0</v>
      </c>
      <c r="AB52" s="119" t="s">
        <v>178</v>
      </c>
      <c r="AC52" s="119" t="s">
        <v>178</v>
      </c>
      <c r="AD52" s="119">
        <v>0.5</v>
      </c>
      <c r="AE52" s="119">
        <v>0</v>
      </c>
      <c r="AF52" s="119" t="s">
        <v>178</v>
      </c>
      <c r="AG52" s="119" t="s">
        <v>178</v>
      </c>
      <c r="AH52" s="119">
        <v>0</v>
      </c>
      <c r="AI52" s="119">
        <v>0.5</v>
      </c>
      <c r="AJ52" s="118">
        <v>0</v>
      </c>
      <c r="AK52" s="118">
        <v>0</v>
      </c>
      <c r="AL52" s="118">
        <v>0</v>
      </c>
      <c r="AM52" s="118">
        <v>0</v>
      </c>
      <c r="AN52" s="118">
        <v>3</v>
      </c>
      <c r="AO52" s="118">
        <v>0</v>
      </c>
      <c r="AP52" s="118">
        <v>0</v>
      </c>
      <c r="AQ52" s="118">
        <v>0</v>
      </c>
      <c r="AR52" s="118">
        <v>0</v>
      </c>
      <c r="AS52" s="118">
        <v>3</v>
      </c>
      <c r="AT52" s="121">
        <v>1.6307893020221786E-4</v>
      </c>
      <c r="AU52" s="118"/>
      <c r="AV52" s="118"/>
      <c r="AW52" s="120">
        <f>[2]LWG!AW52</f>
        <v>44302</v>
      </c>
      <c r="AX52" s="122" t="str">
        <f>[2]LWG!AX52</f>
        <v>---</v>
      </c>
      <c r="AY52" s="122" t="str">
        <f>[2]LWG!AY52</f>
        <v>---</v>
      </c>
      <c r="AZ52" s="122" t="str">
        <f>[2]LWG!AZ52</f>
        <v>---</v>
      </c>
      <c r="BA52" s="122" t="str">
        <f>[2]LWG!BA52</f>
        <v>---</v>
      </c>
      <c r="BB52" s="122" t="str">
        <f>[2]LWG!BB52</f>
        <v>---</v>
      </c>
      <c r="BC52" s="122" t="str">
        <f>[2]LWG!BC52</f>
        <v>---</v>
      </c>
      <c r="BD52" s="122" t="str">
        <f>[2]LWG!BD52</f>
        <v>---</v>
      </c>
      <c r="BE52" s="122" t="str">
        <f>[2]LWG!BE52</f>
        <v>---</v>
      </c>
      <c r="BF52" s="122" t="str">
        <f>[2]LWG!BF52</f>
        <v>---</v>
      </c>
      <c r="BG52" s="122">
        <f>[2]LWG!BG52</f>
        <v>0</v>
      </c>
      <c r="BH52" s="122" t="str">
        <f>[2]LWG!BH52</f>
        <v>---</v>
      </c>
      <c r="BI52" s="122" t="str">
        <f>[2]LWG!BI52</f>
        <v>---</v>
      </c>
      <c r="BJ52" s="122" t="str">
        <f>[2]LWG!BJ52</f>
        <v>---</v>
      </c>
      <c r="BK52" s="122" t="str">
        <f>[2]LWG!BK52</f>
        <v>---</v>
      </c>
      <c r="BL52" s="122" t="str">
        <f>[2]LWG!BL52</f>
        <v>---</v>
      </c>
      <c r="BM52" s="122" t="str">
        <f>[2]LWG!BM52</f>
        <v>---</v>
      </c>
      <c r="BN52" s="122" t="str">
        <f>[2]LWG!BN52</f>
        <v>---</v>
      </c>
      <c r="BO52" s="122" t="str">
        <f>[2]LWG!BO52</f>
        <v>---</v>
      </c>
      <c r="BP52" s="122" t="str">
        <f>[2]LWG!BP52</f>
        <v>---</v>
      </c>
      <c r="BQ52" s="122">
        <f>[2]LWG!BQ52</f>
        <v>0</v>
      </c>
      <c r="BR52" s="118"/>
      <c r="BS52" s="123">
        <f>[2]LWG!BS52</f>
        <v>44302</v>
      </c>
      <c r="BT52" s="122">
        <f>[2]LWG!BT52</f>
        <v>0</v>
      </c>
      <c r="BU52" s="122">
        <f>[2]LWG!BU52</f>
        <v>0</v>
      </c>
      <c r="BV52" s="122">
        <f>[2]LWG!BV52</f>
        <v>0</v>
      </c>
      <c r="BW52" s="122">
        <f>[2]LWG!BW52</f>
        <v>0</v>
      </c>
      <c r="BX52" s="122">
        <f>[2]LWG!BX52</f>
        <v>1</v>
      </c>
      <c r="BY52" s="122">
        <f>[2]LWG!BY52</f>
        <v>0</v>
      </c>
      <c r="BZ52" s="122">
        <f>[2]LWG!BZ52</f>
        <v>0</v>
      </c>
      <c r="CA52" s="122">
        <f>[2]LWG!CA52</f>
        <v>0</v>
      </c>
      <c r="CB52" s="122">
        <f>[2]LWG!CB52</f>
        <v>0</v>
      </c>
      <c r="CC52" s="122">
        <f>[2]LWG!CC52</f>
        <v>1</v>
      </c>
      <c r="CD52" s="122">
        <f>[2]LWG!CD52</f>
        <v>0</v>
      </c>
      <c r="CE52" s="122">
        <f>[2]LWG!CE52</f>
        <v>0</v>
      </c>
      <c r="CF52" s="122">
        <f>[2]LWG!CF52</f>
        <v>0</v>
      </c>
      <c r="CG52" s="122">
        <f>[2]LWG!CG52</f>
        <v>0</v>
      </c>
      <c r="CH52" s="122">
        <f>[2]LWG!CH52</f>
        <v>0</v>
      </c>
      <c r="CI52" s="122">
        <f>[2]LWG!CI52</f>
        <v>0</v>
      </c>
      <c r="CJ52" s="122">
        <f>[2]LWG!CJ52</f>
        <v>0</v>
      </c>
      <c r="CK52" s="122">
        <f>[2]LWG!CK52</f>
        <v>0</v>
      </c>
      <c r="CL52" s="122">
        <f>[2]LWG!CL52</f>
        <v>0</v>
      </c>
      <c r="CM52" s="122">
        <f>[2]LWG!CM52</f>
        <v>0</v>
      </c>
      <c r="CN52" s="122">
        <f>[2]LWG!CN52</f>
        <v>0</v>
      </c>
    </row>
    <row r="53" spans="1:92" ht="13.5" customHeight="1">
      <c r="A53" s="66">
        <v>44303</v>
      </c>
      <c r="B53" s="118">
        <v>800</v>
      </c>
      <c r="C53" s="118">
        <v>800</v>
      </c>
      <c r="D53" s="118">
        <v>0</v>
      </c>
      <c r="E53" s="118">
        <v>300</v>
      </c>
      <c r="F53" s="118">
        <v>34900</v>
      </c>
      <c r="G53" s="118">
        <v>1600</v>
      </c>
      <c r="H53" s="118">
        <v>0</v>
      </c>
      <c r="I53" s="118">
        <v>0</v>
      </c>
      <c r="J53" s="118">
        <v>0</v>
      </c>
      <c r="K53" s="118">
        <v>38400</v>
      </c>
      <c r="L53" s="118">
        <v>800</v>
      </c>
      <c r="M53" s="118">
        <v>800</v>
      </c>
      <c r="N53" s="118">
        <v>0</v>
      </c>
      <c r="O53" s="118">
        <v>300</v>
      </c>
      <c r="P53" s="118">
        <v>34899</v>
      </c>
      <c r="Q53" s="118">
        <v>1600</v>
      </c>
      <c r="R53" s="118">
        <v>0</v>
      </c>
      <c r="S53" s="118">
        <v>0</v>
      </c>
      <c r="T53" s="118">
        <v>0</v>
      </c>
      <c r="U53" s="118">
        <v>38399</v>
      </c>
      <c r="V53" s="119">
        <v>45.14</v>
      </c>
      <c r="W53" s="119">
        <v>28.43</v>
      </c>
      <c r="X53" s="119">
        <v>46.9</v>
      </c>
      <c r="Y53" s="120">
        <v>44303</v>
      </c>
      <c r="Z53" s="119">
        <v>0</v>
      </c>
      <c r="AA53" s="119">
        <v>0</v>
      </c>
      <c r="AB53" s="119" t="s">
        <v>178</v>
      </c>
      <c r="AC53" s="119" t="s">
        <v>178</v>
      </c>
      <c r="AD53" s="119">
        <v>0.4</v>
      </c>
      <c r="AE53" s="119">
        <v>0</v>
      </c>
      <c r="AF53" s="119" t="s">
        <v>178</v>
      </c>
      <c r="AG53" s="119" t="s">
        <v>178</v>
      </c>
      <c r="AH53" s="119" t="s">
        <v>178</v>
      </c>
      <c r="AI53" s="119">
        <v>0.4</v>
      </c>
      <c r="AJ53" s="118">
        <v>0</v>
      </c>
      <c r="AK53" s="118">
        <v>0</v>
      </c>
      <c r="AL53" s="118">
        <v>0</v>
      </c>
      <c r="AM53" s="118">
        <v>0</v>
      </c>
      <c r="AN53" s="118">
        <v>1</v>
      </c>
      <c r="AO53" s="118">
        <v>0</v>
      </c>
      <c r="AP53" s="118">
        <v>0</v>
      </c>
      <c r="AQ53" s="118">
        <v>0</v>
      </c>
      <c r="AR53" s="118">
        <v>0</v>
      </c>
      <c r="AS53" s="118">
        <v>1</v>
      </c>
      <c r="AT53" s="121">
        <v>2.6041666666666668E-5</v>
      </c>
      <c r="AU53" s="118"/>
      <c r="AV53" s="118"/>
      <c r="AW53" s="120">
        <f>[2]LWG!AW53</f>
        <v>44303</v>
      </c>
      <c r="AX53" s="122" t="str">
        <f>[2]LWG!AX53</f>
        <v>---</v>
      </c>
      <c r="AY53" s="122" t="str">
        <f>[2]LWG!AY53</f>
        <v>---</v>
      </c>
      <c r="AZ53" s="122" t="str">
        <f>[2]LWG!AZ53</f>
        <v>---</v>
      </c>
      <c r="BA53" s="122" t="str">
        <f>[2]LWG!BA53</f>
        <v>---</v>
      </c>
      <c r="BB53" s="122" t="str">
        <f>[2]LWG!BB53</f>
        <v>---</v>
      </c>
      <c r="BC53" s="122" t="str">
        <f>[2]LWG!BC53</f>
        <v>---</v>
      </c>
      <c r="BD53" s="122" t="str">
        <f>[2]LWG!BD53</f>
        <v>---</v>
      </c>
      <c r="BE53" s="122" t="str">
        <f>[2]LWG!BE53</f>
        <v>---</v>
      </c>
      <c r="BF53" s="122" t="str">
        <f>[2]LWG!BF53</f>
        <v>---</v>
      </c>
      <c r="BG53" s="122">
        <f>[2]LWG!BG53</f>
        <v>0</v>
      </c>
      <c r="BH53" s="122" t="str">
        <f>[2]LWG!BH53</f>
        <v>---</v>
      </c>
      <c r="BI53" s="122" t="str">
        <f>[2]LWG!BI53</f>
        <v>---</v>
      </c>
      <c r="BJ53" s="122" t="str">
        <f>[2]LWG!BJ53</f>
        <v>---</v>
      </c>
      <c r="BK53" s="122" t="str">
        <f>[2]LWG!BK53</f>
        <v>---</v>
      </c>
      <c r="BL53" s="122" t="str">
        <f>[2]LWG!BL53</f>
        <v>---</v>
      </c>
      <c r="BM53" s="122" t="str">
        <f>[2]LWG!BM53</f>
        <v>---</v>
      </c>
      <c r="BN53" s="122" t="str">
        <f>[2]LWG!BN53</f>
        <v>---</v>
      </c>
      <c r="BO53" s="122" t="str">
        <f>[2]LWG!BO53</f>
        <v>---</v>
      </c>
      <c r="BP53" s="122" t="str">
        <f>[2]LWG!BP53</f>
        <v>---</v>
      </c>
      <c r="BQ53" s="122">
        <f>[2]LWG!BQ53</f>
        <v>0</v>
      </c>
      <c r="BR53" s="118"/>
      <c r="BS53" s="123">
        <f>[2]LWG!BS53</f>
        <v>44303</v>
      </c>
      <c r="BT53" s="122">
        <f>[2]LWG!BT53</f>
        <v>0</v>
      </c>
      <c r="BU53" s="122">
        <f>[2]LWG!BU53</f>
        <v>0</v>
      </c>
      <c r="BV53" s="122">
        <f>[2]LWG!BV53</f>
        <v>0</v>
      </c>
      <c r="BW53" s="122">
        <f>[2]LWG!BW53</f>
        <v>0</v>
      </c>
      <c r="BX53" s="122">
        <f>[2]LWG!BX53</f>
        <v>1</v>
      </c>
      <c r="BY53" s="122">
        <f>[2]LWG!BY53</f>
        <v>1</v>
      </c>
      <c r="BZ53" s="122">
        <f>[2]LWG!BZ53</f>
        <v>0</v>
      </c>
      <c r="CA53" s="122">
        <f>[2]LWG!CA53</f>
        <v>0</v>
      </c>
      <c r="CB53" s="122">
        <f>[2]LWG!CB53</f>
        <v>0</v>
      </c>
      <c r="CC53" s="122">
        <f>[2]LWG!CC53</f>
        <v>2</v>
      </c>
      <c r="CD53" s="122">
        <f>[2]LWG!CD53</f>
        <v>0</v>
      </c>
      <c r="CE53" s="122">
        <f>[2]LWG!CE53</f>
        <v>0</v>
      </c>
      <c r="CF53" s="122">
        <f>[2]LWG!CF53</f>
        <v>0</v>
      </c>
      <c r="CG53" s="122">
        <f>[2]LWG!CG53</f>
        <v>0</v>
      </c>
      <c r="CH53" s="122">
        <f>[2]LWG!CH53</f>
        <v>0</v>
      </c>
      <c r="CI53" s="122">
        <f>[2]LWG!CI53</f>
        <v>0</v>
      </c>
      <c r="CJ53" s="122">
        <f>[2]LWG!CJ53</f>
        <v>0</v>
      </c>
      <c r="CK53" s="122">
        <f>[2]LWG!CK53</f>
        <v>0</v>
      </c>
      <c r="CL53" s="122">
        <f>[2]LWG!CL53</f>
        <v>0</v>
      </c>
      <c r="CM53" s="122">
        <f>[2]LWG!CM53</f>
        <v>0</v>
      </c>
      <c r="CN53" s="122">
        <f>[2]LWG!CN53</f>
        <v>0</v>
      </c>
    </row>
    <row r="54" spans="1:92" ht="13.5" customHeight="1">
      <c r="A54" s="66">
        <v>44304</v>
      </c>
      <c r="B54" s="118">
        <v>1200</v>
      </c>
      <c r="C54" s="118">
        <v>800</v>
      </c>
      <c r="D54" s="118">
        <v>0</v>
      </c>
      <c r="E54" s="118">
        <v>0</v>
      </c>
      <c r="F54" s="118">
        <v>21800</v>
      </c>
      <c r="G54" s="118">
        <v>1100</v>
      </c>
      <c r="H54" s="118">
        <v>0</v>
      </c>
      <c r="I54" s="118">
        <v>0</v>
      </c>
      <c r="J54" s="118">
        <v>0</v>
      </c>
      <c r="K54" s="118">
        <v>24900</v>
      </c>
      <c r="L54" s="118">
        <v>1200</v>
      </c>
      <c r="M54" s="118">
        <v>800</v>
      </c>
      <c r="N54" s="118">
        <v>0</v>
      </c>
      <c r="O54" s="118">
        <v>0</v>
      </c>
      <c r="P54" s="118">
        <v>21800</v>
      </c>
      <c r="Q54" s="118">
        <v>1100</v>
      </c>
      <c r="R54" s="118">
        <v>0</v>
      </c>
      <c r="S54" s="118">
        <v>0</v>
      </c>
      <c r="T54" s="118">
        <v>0</v>
      </c>
      <c r="U54" s="118">
        <v>24900</v>
      </c>
      <c r="V54" s="119">
        <v>44.43</v>
      </c>
      <c r="W54" s="119">
        <v>27.51</v>
      </c>
      <c r="X54" s="119">
        <v>48</v>
      </c>
      <c r="Y54" s="120">
        <v>44304</v>
      </c>
      <c r="Z54" s="119">
        <v>8.3000000000000007</v>
      </c>
      <c r="AA54" s="119">
        <v>12.5</v>
      </c>
      <c r="AB54" s="119" t="s">
        <v>178</v>
      </c>
      <c r="AC54" s="119" t="s">
        <v>178</v>
      </c>
      <c r="AD54" s="119">
        <v>1.4</v>
      </c>
      <c r="AE54" s="119">
        <v>0</v>
      </c>
      <c r="AF54" s="119" t="s">
        <v>178</v>
      </c>
      <c r="AG54" s="119" t="s">
        <v>178</v>
      </c>
      <c r="AH54" s="119" t="s">
        <v>178</v>
      </c>
      <c r="AI54" s="119">
        <v>2</v>
      </c>
      <c r="AJ54" s="118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18">
        <v>0</v>
      </c>
      <c r="AQ54" s="118">
        <v>0</v>
      </c>
      <c r="AR54" s="118">
        <v>0</v>
      </c>
      <c r="AS54" s="118">
        <v>0</v>
      </c>
      <c r="AT54" s="121">
        <v>0</v>
      </c>
      <c r="AU54" s="118"/>
      <c r="AV54" s="118"/>
      <c r="AW54" s="120">
        <f>[2]LWG!AW54</f>
        <v>44304</v>
      </c>
      <c r="AX54" s="122" t="str">
        <f>[2]LWG!AX54</f>
        <v>---</v>
      </c>
      <c r="AY54" s="122" t="str">
        <f>[2]LWG!AY54</f>
        <v>---</v>
      </c>
      <c r="AZ54" s="122" t="str">
        <f>[2]LWG!AZ54</f>
        <v>---</v>
      </c>
      <c r="BA54" s="122" t="str">
        <f>[2]LWG!BA54</f>
        <v>---</v>
      </c>
      <c r="BB54" s="122" t="str">
        <f>[2]LWG!BB54</f>
        <v>---</v>
      </c>
      <c r="BC54" s="122" t="str">
        <f>[2]LWG!BC54</f>
        <v>---</v>
      </c>
      <c r="BD54" s="122" t="str">
        <f>[2]LWG!BD54</f>
        <v>---</v>
      </c>
      <c r="BE54" s="122" t="str">
        <f>[2]LWG!BE54</f>
        <v>---</v>
      </c>
      <c r="BF54" s="122" t="str">
        <f>[2]LWG!BF54</f>
        <v>---</v>
      </c>
      <c r="BG54" s="122">
        <f>[2]LWG!BG54</f>
        <v>0</v>
      </c>
      <c r="BH54" s="122" t="str">
        <f>[2]LWG!BH54</f>
        <v>---</v>
      </c>
      <c r="BI54" s="122" t="str">
        <f>[2]LWG!BI54</f>
        <v>---</v>
      </c>
      <c r="BJ54" s="122" t="str">
        <f>[2]LWG!BJ54</f>
        <v>---</v>
      </c>
      <c r="BK54" s="122" t="str">
        <f>[2]LWG!BK54</f>
        <v>---</v>
      </c>
      <c r="BL54" s="122" t="str">
        <f>[2]LWG!BL54</f>
        <v>---</v>
      </c>
      <c r="BM54" s="122" t="str">
        <f>[2]LWG!BM54</f>
        <v>---</v>
      </c>
      <c r="BN54" s="122" t="str">
        <f>[2]LWG!BN54</f>
        <v>---</v>
      </c>
      <c r="BO54" s="122" t="str">
        <f>[2]LWG!BO54</f>
        <v>---</v>
      </c>
      <c r="BP54" s="122" t="str">
        <f>[2]LWG!BP54</f>
        <v>---</v>
      </c>
      <c r="BQ54" s="122">
        <f>[2]LWG!BQ54</f>
        <v>0</v>
      </c>
      <c r="BR54" s="118"/>
      <c r="BS54" s="123">
        <f>[2]LWG!BS54</f>
        <v>44304</v>
      </c>
      <c r="BT54" s="122">
        <f>[2]LWG!BT54</f>
        <v>0</v>
      </c>
      <c r="BU54" s="122">
        <f>[2]LWG!BU54</f>
        <v>0</v>
      </c>
      <c r="BV54" s="122">
        <f>[2]LWG!BV54</f>
        <v>0</v>
      </c>
      <c r="BW54" s="122">
        <f>[2]LWG!BW54</f>
        <v>0</v>
      </c>
      <c r="BX54" s="122">
        <f>[2]LWG!BX54</f>
        <v>3</v>
      </c>
      <c r="BY54" s="122">
        <f>[2]LWG!BY54</f>
        <v>2</v>
      </c>
      <c r="BZ54" s="122">
        <f>[2]LWG!BZ54</f>
        <v>0</v>
      </c>
      <c r="CA54" s="122">
        <f>[2]LWG!CA54</f>
        <v>0</v>
      </c>
      <c r="CB54" s="122">
        <f>[2]LWG!CB54</f>
        <v>0</v>
      </c>
      <c r="CC54" s="122">
        <f>[2]LWG!CC54</f>
        <v>5</v>
      </c>
      <c r="CD54" s="122">
        <f>[2]LWG!CD54</f>
        <v>0</v>
      </c>
      <c r="CE54" s="122">
        <f>[2]LWG!CE54</f>
        <v>0</v>
      </c>
      <c r="CF54" s="122">
        <f>[2]LWG!CF54</f>
        <v>0</v>
      </c>
      <c r="CG54" s="122">
        <f>[2]LWG!CG54</f>
        <v>0</v>
      </c>
      <c r="CH54" s="122">
        <f>[2]LWG!CH54</f>
        <v>0</v>
      </c>
      <c r="CI54" s="122">
        <f>[2]LWG!CI54</f>
        <v>0</v>
      </c>
      <c r="CJ54" s="122">
        <f>[2]LWG!CJ54</f>
        <v>0</v>
      </c>
      <c r="CK54" s="122">
        <f>[2]LWG!CK54</f>
        <v>0</v>
      </c>
      <c r="CL54" s="122">
        <f>[2]LWG!CL54</f>
        <v>0</v>
      </c>
      <c r="CM54" s="122">
        <f>[2]LWG!CM54</f>
        <v>0</v>
      </c>
      <c r="CN54" s="122">
        <f>[2]LWG!CN54</f>
        <v>0</v>
      </c>
    </row>
    <row r="55" spans="1:92" ht="13.5" customHeight="1">
      <c r="A55" s="66">
        <v>44305</v>
      </c>
      <c r="B55" s="118">
        <v>1300</v>
      </c>
      <c r="C55" s="118">
        <v>600</v>
      </c>
      <c r="D55" s="118">
        <v>0</v>
      </c>
      <c r="E55" s="118">
        <v>0</v>
      </c>
      <c r="F55" s="118">
        <v>12100</v>
      </c>
      <c r="G55" s="118">
        <v>600</v>
      </c>
      <c r="H55" s="118">
        <v>0</v>
      </c>
      <c r="I55" s="118">
        <v>0</v>
      </c>
      <c r="J55" s="118">
        <v>0</v>
      </c>
      <c r="K55" s="118">
        <v>14600</v>
      </c>
      <c r="L55" s="118">
        <v>1300</v>
      </c>
      <c r="M55" s="118">
        <v>600</v>
      </c>
      <c r="N55" s="118">
        <v>0</v>
      </c>
      <c r="O55" s="118">
        <v>0</v>
      </c>
      <c r="P55" s="118">
        <v>12100</v>
      </c>
      <c r="Q55" s="118">
        <v>600</v>
      </c>
      <c r="R55" s="118">
        <v>0</v>
      </c>
      <c r="S55" s="118">
        <v>0</v>
      </c>
      <c r="T55" s="118">
        <v>0</v>
      </c>
      <c r="U55" s="118">
        <v>14600</v>
      </c>
      <c r="V55" s="119">
        <v>44.64</v>
      </c>
      <c r="W55" s="119">
        <v>27.67</v>
      </c>
      <c r="X55" s="119">
        <v>48.7</v>
      </c>
      <c r="Y55" s="120">
        <v>44305</v>
      </c>
      <c r="Z55" s="119">
        <v>0</v>
      </c>
      <c r="AA55" s="119">
        <v>0</v>
      </c>
      <c r="AB55" s="119" t="s">
        <v>178</v>
      </c>
      <c r="AC55" s="119" t="s">
        <v>178</v>
      </c>
      <c r="AD55" s="119">
        <v>1.7</v>
      </c>
      <c r="AE55" s="119">
        <v>0</v>
      </c>
      <c r="AF55" s="119" t="s">
        <v>178</v>
      </c>
      <c r="AG55" s="119" t="s">
        <v>178</v>
      </c>
      <c r="AH55" s="119" t="s">
        <v>178</v>
      </c>
      <c r="AI55" s="119">
        <v>1.4</v>
      </c>
      <c r="AJ55" s="118">
        <v>0</v>
      </c>
      <c r="AK55" s="118">
        <v>0</v>
      </c>
      <c r="AL55" s="118">
        <v>0</v>
      </c>
      <c r="AM55" s="118">
        <v>0</v>
      </c>
      <c r="AN55" s="118">
        <v>0</v>
      </c>
      <c r="AO55" s="118">
        <v>0</v>
      </c>
      <c r="AP55" s="118">
        <v>0</v>
      </c>
      <c r="AQ55" s="118">
        <v>0</v>
      </c>
      <c r="AR55" s="118">
        <v>0</v>
      </c>
      <c r="AS55" s="118">
        <v>0</v>
      </c>
      <c r="AT55" s="121">
        <v>0</v>
      </c>
      <c r="AU55" s="118"/>
      <c r="AV55" s="118"/>
      <c r="AW55" s="120">
        <f>[2]LWG!AW55</f>
        <v>44305</v>
      </c>
      <c r="AX55" s="122" t="str">
        <f>[2]LWG!AX55</f>
        <v>---</v>
      </c>
      <c r="AY55" s="122" t="str">
        <f>[2]LWG!AY55</f>
        <v>---</v>
      </c>
      <c r="AZ55" s="122" t="str">
        <f>[2]LWG!AZ55</f>
        <v>---</v>
      </c>
      <c r="BA55" s="122" t="str">
        <f>[2]LWG!BA55</f>
        <v>---</v>
      </c>
      <c r="BB55" s="122" t="str">
        <f>[2]LWG!BB55</f>
        <v>---</v>
      </c>
      <c r="BC55" s="122" t="str">
        <f>[2]LWG!BC55</f>
        <v>---</v>
      </c>
      <c r="BD55" s="122" t="str">
        <f>[2]LWG!BD55</f>
        <v>---</v>
      </c>
      <c r="BE55" s="122" t="str">
        <f>[2]LWG!BE55</f>
        <v>---</v>
      </c>
      <c r="BF55" s="122" t="str">
        <f>[2]LWG!BF55</f>
        <v>---</v>
      </c>
      <c r="BG55" s="122">
        <f>[2]LWG!BG55</f>
        <v>0</v>
      </c>
      <c r="BH55" s="122" t="str">
        <f>[2]LWG!BH55</f>
        <v>---</v>
      </c>
      <c r="BI55" s="122" t="str">
        <f>[2]LWG!BI55</f>
        <v>---</v>
      </c>
      <c r="BJ55" s="122" t="str">
        <f>[2]LWG!BJ55</f>
        <v>---</v>
      </c>
      <c r="BK55" s="122" t="str">
        <f>[2]LWG!BK55</f>
        <v>---</v>
      </c>
      <c r="BL55" s="122" t="str">
        <f>[2]LWG!BL55</f>
        <v>---</v>
      </c>
      <c r="BM55" s="122" t="str">
        <f>[2]LWG!BM55</f>
        <v>---</v>
      </c>
      <c r="BN55" s="122" t="str">
        <f>[2]LWG!BN55</f>
        <v>---</v>
      </c>
      <c r="BO55" s="122" t="str">
        <f>[2]LWG!BO55</f>
        <v>---</v>
      </c>
      <c r="BP55" s="122" t="str">
        <f>[2]LWG!BP55</f>
        <v>---</v>
      </c>
      <c r="BQ55" s="122">
        <f>[2]LWG!BQ55</f>
        <v>0</v>
      </c>
      <c r="BR55" s="118"/>
      <c r="BS55" s="123">
        <f>[2]LWG!BS55</f>
        <v>44305</v>
      </c>
      <c r="BT55" s="122">
        <f>[2]LWG!BT55</f>
        <v>0</v>
      </c>
      <c r="BU55" s="122">
        <f>[2]LWG!BU55</f>
        <v>0</v>
      </c>
      <c r="BV55" s="122">
        <f>[2]LWG!BV55</f>
        <v>0</v>
      </c>
      <c r="BW55" s="122">
        <f>[2]LWG!BW55</f>
        <v>0</v>
      </c>
      <c r="BX55" s="122">
        <f>[2]LWG!BX55</f>
        <v>4</v>
      </c>
      <c r="BY55" s="122">
        <f>[2]LWG!BY55</f>
        <v>3</v>
      </c>
      <c r="BZ55" s="122">
        <f>[2]LWG!BZ55</f>
        <v>0</v>
      </c>
      <c r="CA55" s="122">
        <f>[2]LWG!CA55</f>
        <v>0</v>
      </c>
      <c r="CB55" s="122">
        <f>[2]LWG!CB55</f>
        <v>0</v>
      </c>
      <c r="CC55" s="122">
        <f>[2]LWG!CC55</f>
        <v>7</v>
      </c>
      <c r="CD55" s="122">
        <f>[2]LWG!CD55</f>
        <v>0</v>
      </c>
      <c r="CE55" s="122">
        <f>[2]LWG!CE55</f>
        <v>0</v>
      </c>
      <c r="CF55" s="122">
        <f>[2]LWG!CF55</f>
        <v>0</v>
      </c>
      <c r="CG55" s="122">
        <f>[2]LWG!CG55</f>
        <v>0</v>
      </c>
      <c r="CH55" s="122">
        <f>[2]LWG!CH55</f>
        <v>0</v>
      </c>
      <c r="CI55" s="122">
        <f>[2]LWG!CI55</f>
        <v>0</v>
      </c>
      <c r="CJ55" s="122">
        <f>[2]LWG!CJ55</f>
        <v>0</v>
      </c>
      <c r="CK55" s="122">
        <f>[2]LWG!CK55</f>
        <v>0</v>
      </c>
      <c r="CL55" s="122">
        <f>[2]LWG!CL55</f>
        <v>0</v>
      </c>
      <c r="CM55" s="122">
        <f>[2]LWG!CM55</f>
        <v>0</v>
      </c>
      <c r="CN55" s="122">
        <f>[2]LWG!CN55</f>
        <v>0</v>
      </c>
    </row>
    <row r="56" spans="1:92" ht="13.5" customHeight="1">
      <c r="A56" s="66">
        <v>44306</v>
      </c>
      <c r="B56" s="118">
        <v>900</v>
      </c>
      <c r="C56" s="118">
        <v>850</v>
      </c>
      <c r="D56" s="118">
        <v>0</v>
      </c>
      <c r="E56" s="118">
        <v>0</v>
      </c>
      <c r="F56" s="118">
        <v>15150</v>
      </c>
      <c r="G56" s="118">
        <v>1400</v>
      </c>
      <c r="H56" s="118">
        <v>0</v>
      </c>
      <c r="I56" s="118">
        <v>0</v>
      </c>
      <c r="J56" s="118">
        <v>0</v>
      </c>
      <c r="K56" s="118">
        <v>18300</v>
      </c>
      <c r="L56" s="118">
        <v>900</v>
      </c>
      <c r="M56" s="118">
        <v>850</v>
      </c>
      <c r="N56" s="118">
        <v>0</v>
      </c>
      <c r="O56" s="118">
        <v>0</v>
      </c>
      <c r="P56" s="118">
        <v>15149</v>
      </c>
      <c r="Q56" s="118">
        <v>1400</v>
      </c>
      <c r="R56" s="118">
        <v>0</v>
      </c>
      <c r="S56" s="118">
        <v>0</v>
      </c>
      <c r="T56" s="118">
        <v>0</v>
      </c>
      <c r="U56" s="118">
        <v>18299</v>
      </c>
      <c r="V56" s="119">
        <v>49.13</v>
      </c>
      <c r="W56" s="119">
        <v>31.93</v>
      </c>
      <c r="X56" s="119">
        <v>49.6</v>
      </c>
      <c r="Y56" s="120">
        <v>44306</v>
      </c>
      <c r="Z56" s="119">
        <v>0</v>
      </c>
      <c r="AA56" s="119">
        <v>0</v>
      </c>
      <c r="AB56" s="119" t="s">
        <v>178</v>
      </c>
      <c r="AC56" s="119" t="s">
        <v>178</v>
      </c>
      <c r="AD56" s="119">
        <v>1</v>
      </c>
      <c r="AE56" s="119">
        <v>0</v>
      </c>
      <c r="AF56" s="119" t="s">
        <v>178</v>
      </c>
      <c r="AG56" s="119" t="s">
        <v>178</v>
      </c>
      <c r="AH56" s="119" t="s">
        <v>178</v>
      </c>
      <c r="AI56" s="119">
        <v>0.8</v>
      </c>
      <c r="AJ56" s="118">
        <v>0</v>
      </c>
      <c r="AK56" s="118">
        <v>0</v>
      </c>
      <c r="AL56" s="118">
        <v>0</v>
      </c>
      <c r="AM56" s="118">
        <v>0</v>
      </c>
      <c r="AN56" s="118">
        <v>1</v>
      </c>
      <c r="AO56" s="118">
        <v>0</v>
      </c>
      <c r="AP56" s="118">
        <v>0</v>
      </c>
      <c r="AQ56" s="118">
        <v>0</v>
      </c>
      <c r="AR56" s="118">
        <v>0</v>
      </c>
      <c r="AS56" s="118">
        <v>1</v>
      </c>
      <c r="AT56" s="121">
        <v>5.4644808743169399E-5</v>
      </c>
      <c r="AU56" s="118"/>
      <c r="AV56" s="118"/>
      <c r="AW56" s="120">
        <f>[2]LWG!AW56</f>
        <v>44306</v>
      </c>
      <c r="AX56" s="122" t="str">
        <f>[2]LWG!AX56</f>
        <v>---</v>
      </c>
      <c r="AY56" s="122" t="str">
        <f>[2]LWG!AY56</f>
        <v>---</v>
      </c>
      <c r="AZ56" s="122" t="str">
        <f>[2]LWG!AZ56</f>
        <v>---</v>
      </c>
      <c r="BA56" s="122" t="str">
        <f>[2]LWG!BA56</f>
        <v>---</v>
      </c>
      <c r="BB56" s="122" t="str">
        <f>[2]LWG!BB56</f>
        <v>---</v>
      </c>
      <c r="BC56" s="122" t="str">
        <f>[2]LWG!BC56</f>
        <v>---</v>
      </c>
      <c r="BD56" s="122" t="str">
        <f>[2]LWG!BD56</f>
        <v>---</v>
      </c>
      <c r="BE56" s="122" t="str">
        <f>[2]LWG!BE56</f>
        <v>---</v>
      </c>
      <c r="BF56" s="122" t="str">
        <f>[2]LWG!BF56</f>
        <v>---</v>
      </c>
      <c r="BG56" s="122">
        <f>[2]LWG!BG56</f>
        <v>0</v>
      </c>
      <c r="BH56" s="122" t="str">
        <f>[2]LWG!BH56</f>
        <v>---</v>
      </c>
      <c r="BI56" s="122" t="str">
        <f>[2]LWG!BI56</f>
        <v>---</v>
      </c>
      <c r="BJ56" s="122" t="str">
        <f>[2]LWG!BJ56</f>
        <v>---</v>
      </c>
      <c r="BK56" s="122" t="str">
        <f>[2]LWG!BK56</f>
        <v>---</v>
      </c>
      <c r="BL56" s="122" t="str">
        <f>[2]LWG!BL56</f>
        <v>---</v>
      </c>
      <c r="BM56" s="122" t="str">
        <f>[2]LWG!BM56</f>
        <v>---</v>
      </c>
      <c r="BN56" s="122" t="str">
        <f>[2]LWG!BN56</f>
        <v>---</v>
      </c>
      <c r="BO56" s="122" t="str">
        <f>[2]LWG!BO56</f>
        <v>---</v>
      </c>
      <c r="BP56" s="122" t="str">
        <f>[2]LWG!BP56</f>
        <v>---</v>
      </c>
      <c r="BQ56" s="122">
        <f>[2]LWG!BQ56</f>
        <v>0</v>
      </c>
      <c r="BR56" s="118"/>
      <c r="BS56" s="123">
        <f>[2]LWG!BS56</f>
        <v>44306</v>
      </c>
      <c r="BT56" s="122">
        <f>[2]LWG!BT56</f>
        <v>0</v>
      </c>
      <c r="BU56" s="122">
        <f>[2]LWG!BU56</f>
        <v>0</v>
      </c>
      <c r="BV56" s="122">
        <f>[2]LWG!BV56</f>
        <v>0</v>
      </c>
      <c r="BW56" s="122">
        <f>[2]LWG!BW56</f>
        <v>0</v>
      </c>
      <c r="BX56" s="122">
        <f>[2]LWG!BX56</f>
        <v>0</v>
      </c>
      <c r="BY56" s="122">
        <f>[2]LWG!BY56</f>
        <v>1</v>
      </c>
      <c r="BZ56" s="122">
        <f>[2]LWG!BZ56</f>
        <v>0</v>
      </c>
      <c r="CA56" s="122">
        <f>[2]LWG!CA56</f>
        <v>0</v>
      </c>
      <c r="CB56" s="122">
        <f>[2]LWG!CB56</f>
        <v>0</v>
      </c>
      <c r="CC56" s="122">
        <f>[2]LWG!CC56</f>
        <v>1</v>
      </c>
      <c r="CD56" s="122">
        <f>[2]LWG!CD56</f>
        <v>0</v>
      </c>
      <c r="CE56" s="122">
        <f>[2]LWG!CE56</f>
        <v>0</v>
      </c>
      <c r="CF56" s="122">
        <f>[2]LWG!CF56</f>
        <v>0</v>
      </c>
      <c r="CG56" s="122">
        <f>[2]LWG!CG56</f>
        <v>0</v>
      </c>
      <c r="CH56" s="122">
        <f>[2]LWG!CH56</f>
        <v>0</v>
      </c>
      <c r="CI56" s="122">
        <f>[2]LWG!CI56</f>
        <v>0</v>
      </c>
      <c r="CJ56" s="122">
        <f>[2]LWG!CJ56</f>
        <v>0</v>
      </c>
      <c r="CK56" s="122">
        <f>[2]LWG!CK56</f>
        <v>0</v>
      </c>
      <c r="CL56" s="122">
        <f>[2]LWG!CL56</f>
        <v>0</v>
      </c>
      <c r="CM56" s="122">
        <f>[2]LWG!CM56</f>
        <v>0</v>
      </c>
      <c r="CN56" s="122">
        <f>[2]LWG!CN56</f>
        <v>0</v>
      </c>
    </row>
    <row r="57" spans="1:92" ht="13.5" customHeight="1">
      <c r="A57" s="66">
        <v>44307</v>
      </c>
      <c r="B57" s="118">
        <v>1350</v>
      </c>
      <c r="C57" s="118">
        <v>1050</v>
      </c>
      <c r="D57" s="118">
        <v>0</v>
      </c>
      <c r="E57" s="118">
        <v>100</v>
      </c>
      <c r="F57" s="118">
        <v>3150</v>
      </c>
      <c r="G57" s="118">
        <v>700</v>
      </c>
      <c r="H57" s="118">
        <v>0</v>
      </c>
      <c r="I57" s="118">
        <v>0</v>
      </c>
      <c r="J57" s="118">
        <v>100</v>
      </c>
      <c r="K57" s="118">
        <v>6450</v>
      </c>
      <c r="L57" s="118">
        <v>1350</v>
      </c>
      <c r="M57" s="118">
        <v>1050</v>
      </c>
      <c r="N57" s="118">
        <v>0</v>
      </c>
      <c r="O57" s="118">
        <v>100</v>
      </c>
      <c r="P57" s="118">
        <v>3150</v>
      </c>
      <c r="Q57" s="118">
        <v>700</v>
      </c>
      <c r="R57" s="118">
        <v>0</v>
      </c>
      <c r="S57" s="118">
        <v>0</v>
      </c>
      <c r="T57" s="118">
        <v>100</v>
      </c>
      <c r="U57" s="118">
        <v>6450</v>
      </c>
      <c r="V57" s="119">
        <v>51.2</v>
      </c>
      <c r="W57" s="119">
        <v>32.74</v>
      </c>
      <c r="X57" s="119">
        <v>50.2</v>
      </c>
      <c r="Y57" s="120">
        <v>44307</v>
      </c>
      <c r="Z57" s="119">
        <v>3.7</v>
      </c>
      <c r="AA57" s="119">
        <v>4.8</v>
      </c>
      <c r="AB57" s="119" t="s">
        <v>178</v>
      </c>
      <c r="AC57" s="119" t="s">
        <v>178</v>
      </c>
      <c r="AD57" s="119">
        <v>3.2</v>
      </c>
      <c r="AE57" s="119">
        <v>0</v>
      </c>
      <c r="AF57" s="119" t="s">
        <v>178</v>
      </c>
      <c r="AG57" s="119" t="s">
        <v>178</v>
      </c>
      <c r="AH57" s="119">
        <v>0</v>
      </c>
      <c r="AI57" s="119">
        <v>3.1</v>
      </c>
      <c r="AJ57" s="118">
        <v>0</v>
      </c>
      <c r="AK57" s="118">
        <v>0</v>
      </c>
      <c r="AL57" s="118">
        <v>0</v>
      </c>
      <c r="AM57" s="118">
        <v>0</v>
      </c>
      <c r="AN57" s="118">
        <v>0</v>
      </c>
      <c r="AO57" s="118">
        <v>0</v>
      </c>
      <c r="AP57" s="118">
        <v>0</v>
      </c>
      <c r="AQ57" s="118">
        <v>0</v>
      </c>
      <c r="AR57" s="118">
        <v>0</v>
      </c>
      <c r="AS57" s="118">
        <v>0</v>
      </c>
      <c r="AT57" s="121">
        <v>0</v>
      </c>
      <c r="AU57" s="118"/>
      <c r="AV57" s="118"/>
      <c r="AW57" s="120">
        <f>[2]LWG!AW57</f>
        <v>44307</v>
      </c>
      <c r="AX57" s="122" t="str">
        <f>[2]LWG!AX57</f>
        <v>---</v>
      </c>
      <c r="AY57" s="122" t="str">
        <f>[2]LWG!AY57</f>
        <v>---</v>
      </c>
      <c r="AZ57" s="122" t="str">
        <f>[2]LWG!AZ57</f>
        <v>---</v>
      </c>
      <c r="BA57" s="122" t="str">
        <f>[2]LWG!BA57</f>
        <v>---</v>
      </c>
      <c r="BB57" s="122" t="str">
        <f>[2]LWG!BB57</f>
        <v>---</v>
      </c>
      <c r="BC57" s="122" t="str">
        <f>[2]LWG!BC57</f>
        <v>---</v>
      </c>
      <c r="BD57" s="122" t="str">
        <f>[2]LWG!BD57</f>
        <v>---</v>
      </c>
      <c r="BE57" s="122" t="str">
        <f>[2]LWG!BE57</f>
        <v>---</v>
      </c>
      <c r="BF57" s="122" t="str">
        <f>[2]LWG!BF57</f>
        <v>---</v>
      </c>
      <c r="BG57" s="122">
        <f>[2]LWG!BG57</f>
        <v>0</v>
      </c>
      <c r="BH57" s="122" t="str">
        <f>[2]LWG!BH57</f>
        <v>---</v>
      </c>
      <c r="BI57" s="122" t="str">
        <f>[2]LWG!BI57</f>
        <v>---</v>
      </c>
      <c r="BJ57" s="122" t="str">
        <f>[2]LWG!BJ57</f>
        <v>---</v>
      </c>
      <c r="BK57" s="122" t="str">
        <f>[2]LWG!BK57</f>
        <v>---</v>
      </c>
      <c r="BL57" s="122" t="str">
        <f>[2]LWG!BL57</f>
        <v>---</v>
      </c>
      <c r="BM57" s="122" t="str">
        <f>[2]LWG!BM57</f>
        <v>---</v>
      </c>
      <c r="BN57" s="122" t="str">
        <f>[2]LWG!BN57</f>
        <v>---</v>
      </c>
      <c r="BO57" s="122" t="str">
        <f>[2]LWG!BO57</f>
        <v>---</v>
      </c>
      <c r="BP57" s="122" t="str">
        <f>[2]LWG!BP57</f>
        <v>---</v>
      </c>
      <c r="BQ57" s="122">
        <f>[2]LWG!BQ57</f>
        <v>0</v>
      </c>
      <c r="BR57" s="118"/>
      <c r="BS57" s="123">
        <f>[2]LWG!BS57</f>
        <v>44307</v>
      </c>
      <c r="BT57" s="122">
        <f>[2]LWG!BT57</f>
        <v>0</v>
      </c>
      <c r="BU57" s="122">
        <f>[2]LWG!BU57</f>
        <v>0</v>
      </c>
      <c r="BV57" s="122">
        <f>[2]LWG!BV57</f>
        <v>0</v>
      </c>
      <c r="BW57" s="122">
        <f>[2]LWG!BW57</f>
        <v>0</v>
      </c>
      <c r="BX57" s="122">
        <f>[2]LWG!BX57</f>
        <v>2</v>
      </c>
      <c r="BY57" s="122">
        <f>[2]LWG!BY57</f>
        <v>3</v>
      </c>
      <c r="BZ57" s="122">
        <f>[2]LWG!BZ57</f>
        <v>0</v>
      </c>
      <c r="CA57" s="122">
        <f>[2]LWG!CA57</f>
        <v>0</v>
      </c>
      <c r="CB57" s="122">
        <f>[2]LWG!CB57</f>
        <v>0</v>
      </c>
      <c r="CC57" s="122">
        <f>[2]LWG!CC57</f>
        <v>5</v>
      </c>
      <c r="CD57" s="122">
        <f>[2]LWG!CD57</f>
        <v>0</v>
      </c>
      <c r="CE57" s="122">
        <f>[2]LWG!CE57</f>
        <v>0</v>
      </c>
      <c r="CF57" s="122">
        <f>[2]LWG!CF57</f>
        <v>0</v>
      </c>
      <c r="CG57" s="122">
        <f>[2]LWG!CG57</f>
        <v>0</v>
      </c>
      <c r="CH57" s="122">
        <f>[2]LWG!CH57</f>
        <v>0</v>
      </c>
      <c r="CI57" s="122">
        <f>[2]LWG!CI57</f>
        <v>0</v>
      </c>
      <c r="CJ57" s="122">
        <f>[2]LWG!CJ57</f>
        <v>0</v>
      </c>
      <c r="CK57" s="122">
        <f>[2]LWG!CK57</f>
        <v>0</v>
      </c>
      <c r="CL57" s="122">
        <f>[2]LWG!CL57</f>
        <v>0</v>
      </c>
      <c r="CM57" s="122">
        <f>[2]LWG!CM57</f>
        <v>0</v>
      </c>
      <c r="CN57" s="122">
        <f>[2]LWG!CN57</f>
        <v>0</v>
      </c>
    </row>
    <row r="58" spans="1:92" ht="13.5" customHeight="1">
      <c r="A58" s="66">
        <v>44308</v>
      </c>
      <c r="B58" s="118">
        <v>750</v>
      </c>
      <c r="C58" s="118">
        <v>450</v>
      </c>
      <c r="D58" s="118">
        <v>0</v>
      </c>
      <c r="E58" s="118">
        <v>0</v>
      </c>
      <c r="F58" s="118">
        <v>2950</v>
      </c>
      <c r="G58" s="118">
        <v>600</v>
      </c>
      <c r="H58" s="118">
        <v>0</v>
      </c>
      <c r="I58" s="118">
        <v>0</v>
      </c>
      <c r="J58" s="118">
        <v>0</v>
      </c>
      <c r="K58" s="118">
        <v>4750</v>
      </c>
      <c r="L58" s="118">
        <v>177</v>
      </c>
      <c r="M58" s="118">
        <v>106</v>
      </c>
      <c r="N58" s="118">
        <v>0</v>
      </c>
      <c r="O58" s="118">
        <v>0</v>
      </c>
      <c r="P58" s="118">
        <v>695</v>
      </c>
      <c r="Q58" s="118">
        <v>141</v>
      </c>
      <c r="R58" s="118">
        <v>0</v>
      </c>
      <c r="S58" s="118">
        <v>0</v>
      </c>
      <c r="T58" s="118">
        <v>0</v>
      </c>
      <c r="U58" s="118">
        <v>1119</v>
      </c>
      <c r="V58" s="119">
        <v>45.43</v>
      </c>
      <c r="W58" s="119">
        <v>28.68</v>
      </c>
      <c r="X58" s="119">
        <v>51.1</v>
      </c>
      <c r="Y58" s="120">
        <v>44308</v>
      </c>
      <c r="Z58" s="119">
        <v>0</v>
      </c>
      <c r="AA58" s="119">
        <v>0</v>
      </c>
      <c r="AB58" s="119" t="s">
        <v>178</v>
      </c>
      <c r="AC58" s="119" t="s">
        <v>178</v>
      </c>
      <c r="AD58" s="119">
        <v>0</v>
      </c>
      <c r="AE58" s="119">
        <v>0</v>
      </c>
      <c r="AF58" s="119" t="s">
        <v>178</v>
      </c>
      <c r="AG58" s="119" t="s">
        <v>178</v>
      </c>
      <c r="AH58" s="119" t="s">
        <v>178</v>
      </c>
      <c r="AI58" s="119">
        <v>0</v>
      </c>
      <c r="AJ58" s="118">
        <v>0</v>
      </c>
      <c r="AK58" s="118">
        <v>0</v>
      </c>
      <c r="AL58" s="118">
        <v>0</v>
      </c>
      <c r="AM58" s="118">
        <v>0</v>
      </c>
      <c r="AN58" s="118">
        <v>0</v>
      </c>
      <c r="AO58" s="118">
        <v>0</v>
      </c>
      <c r="AP58" s="118">
        <v>0</v>
      </c>
      <c r="AQ58" s="118">
        <v>0</v>
      </c>
      <c r="AR58" s="118">
        <v>0</v>
      </c>
      <c r="AS58" s="118">
        <v>0</v>
      </c>
      <c r="AT58" s="121">
        <v>0</v>
      </c>
      <c r="AU58" s="118"/>
      <c r="AV58" s="118"/>
      <c r="AW58" s="120">
        <f>[2]LWG!AW58</f>
        <v>44308</v>
      </c>
      <c r="AX58" s="122" t="str">
        <f>[2]LWG!AX58</f>
        <v>---</v>
      </c>
      <c r="AY58" s="122" t="str">
        <f>[2]LWG!AY58</f>
        <v>---</v>
      </c>
      <c r="AZ58" s="122" t="str">
        <f>[2]LWG!AZ58</f>
        <v>---</v>
      </c>
      <c r="BA58" s="122" t="str">
        <f>[2]LWG!BA58</f>
        <v>---</v>
      </c>
      <c r="BB58" s="122" t="str">
        <f>[2]LWG!BB58</f>
        <v>---</v>
      </c>
      <c r="BC58" s="122" t="str">
        <f>[2]LWG!BC58</f>
        <v>---</v>
      </c>
      <c r="BD58" s="122" t="str">
        <f>[2]LWG!BD58</f>
        <v>---</v>
      </c>
      <c r="BE58" s="122" t="str">
        <f>[2]LWG!BE58</f>
        <v>---</v>
      </c>
      <c r="BF58" s="122" t="str">
        <f>[2]LWG!BF58</f>
        <v>---</v>
      </c>
      <c r="BG58" s="122">
        <f>[2]LWG!BG58</f>
        <v>0</v>
      </c>
      <c r="BH58" s="122" t="str">
        <f>[2]LWG!BH58</f>
        <v>---</v>
      </c>
      <c r="BI58" s="122" t="str">
        <f>[2]LWG!BI58</f>
        <v>---</v>
      </c>
      <c r="BJ58" s="122" t="str">
        <f>[2]LWG!BJ58</f>
        <v>---</v>
      </c>
      <c r="BK58" s="122" t="str">
        <f>[2]LWG!BK58</f>
        <v>---</v>
      </c>
      <c r="BL58" s="122" t="str">
        <f>[2]LWG!BL58</f>
        <v>---</v>
      </c>
      <c r="BM58" s="122" t="str">
        <f>[2]LWG!BM58</f>
        <v>---</v>
      </c>
      <c r="BN58" s="122" t="str">
        <f>[2]LWG!BN58</f>
        <v>---</v>
      </c>
      <c r="BO58" s="122" t="str">
        <f>[2]LWG!BO58</f>
        <v>---</v>
      </c>
      <c r="BP58" s="122" t="str">
        <f>[2]LWG!BP58</f>
        <v>---</v>
      </c>
      <c r="BQ58" s="122">
        <f>[2]LWG!BQ58</f>
        <v>0</v>
      </c>
      <c r="BR58" s="118"/>
      <c r="BS58" s="123">
        <f>[2]LWG!BS58</f>
        <v>44308</v>
      </c>
      <c r="BT58" s="122">
        <f>[2]LWG!BT58</f>
        <v>0</v>
      </c>
      <c r="BU58" s="122">
        <f>[2]LWG!BU58</f>
        <v>0</v>
      </c>
      <c r="BV58" s="122">
        <f>[2]LWG!BV58</f>
        <v>0</v>
      </c>
      <c r="BW58" s="122">
        <f>[2]LWG!BW58</f>
        <v>0</v>
      </c>
      <c r="BX58" s="122">
        <f>[2]LWG!BX58</f>
        <v>0</v>
      </c>
      <c r="BY58" s="122">
        <f>[2]LWG!BY58</f>
        <v>2</v>
      </c>
      <c r="BZ58" s="122">
        <f>[2]LWG!BZ58</f>
        <v>0</v>
      </c>
      <c r="CA58" s="122">
        <f>[2]LWG!CA58</f>
        <v>0</v>
      </c>
      <c r="CB58" s="122">
        <f>[2]LWG!CB58</f>
        <v>0</v>
      </c>
      <c r="CC58" s="122">
        <f>[2]LWG!CC58</f>
        <v>2</v>
      </c>
      <c r="CD58" s="122">
        <f>[2]LWG!CD58</f>
        <v>0</v>
      </c>
      <c r="CE58" s="122">
        <f>[2]LWG!CE58</f>
        <v>0</v>
      </c>
      <c r="CF58" s="122">
        <f>[2]LWG!CF58</f>
        <v>0</v>
      </c>
      <c r="CG58" s="122">
        <f>[2]LWG!CG58</f>
        <v>0</v>
      </c>
      <c r="CH58" s="122">
        <f>[2]LWG!CH58</f>
        <v>0</v>
      </c>
      <c r="CI58" s="122">
        <f>[2]LWG!CI58</f>
        <v>0</v>
      </c>
      <c r="CJ58" s="122">
        <f>[2]LWG!CJ58</f>
        <v>0</v>
      </c>
      <c r="CK58" s="122">
        <f>[2]LWG!CK58</f>
        <v>0</v>
      </c>
      <c r="CL58" s="122">
        <f>[2]LWG!CL58</f>
        <v>0</v>
      </c>
      <c r="CM58" s="122">
        <f>[2]LWG!CM58</f>
        <v>0</v>
      </c>
      <c r="CN58" s="122">
        <f>[2]LWG!CN58</f>
        <v>0</v>
      </c>
    </row>
    <row r="59" spans="1:92" ht="13.5" customHeight="1">
      <c r="A59" s="66">
        <v>44309</v>
      </c>
      <c r="B59" s="118">
        <v>1008</v>
      </c>
      <c r="C59" s="118">
        <v>272</v>
      </c>
      <c r="D59" s="118">
        <v>0</v>
      </c>
      <c r="E59" s="118">
        <v>80</v>
      </c>
      <c r="F59" s="118">
        <v>1856</v>
      </c>
      <c r="G59" s="118">
        <v>444</v>
      </c>
      <c r="H59" s="118">
        <v>0</v>
      </c>
      <c r="I59" s="118">
        <v>0</v>
      </c>
      <c r="J59" s="118">
        <v>0</v>
      </c>
      <c r="K59" s="118">
        <v>3660</v>
      </c>
      <c r="L59" s="118">
        <v>120</v>
      </c>
      <c r="M59" s="118">
        <v>37</v>
      </c>
      <c r="N59" s="118">
        <v>0</v>
      </c>
      <c r="O59" s="118">
        <v>8</v>
      </c>
      <c r="P59" s="118">
        <v>227</v>
      </c>
      <c r="Q59" s="118">
        <v>46</v>
      </c>
      <c r="R59" s="118">
        <v>0</v>
      </c>
      <c r="S59" s="118">
        <v>0</v>
      </c>
      <c r="T59" s="118">
        <v>0</v>
      </c>
      <c r="U59" s="118">
        <v>438</v>
      </c>
      <c r="V59" s="119">
        <v>43.61</v>
      </c>
      <c r="W59" s="119">
        <v>28.54</v>
      </c>
      <c r="X59" s="119">
        <v>50.5</v>
      </c>
      <c r="Y59" s="120">
        <v>44309</v>
      </c>
      <c r="Z59" s="119">
        <v>0</v>
      </c>
      <c r="AA59" s="119">
        <v>0</v>
      </c>
      <c r="AB59" s="119" t="s">
        <v>178</v>
      </c>
      <c r="AC59" s="119" t="s">
        <v>178</v>
      </c>
      <c r="AD59" s="119">
        <v>4.4000000000000004</v>
      </c>
      <c r="AE59" s="119">
        <v>0</v>
      </c>
      <c r="AF59" s="119" t="s">
        <v>178</v>
      </c>
      <c r="AG59" s="119" t="s">
        <v>178</v>
      </c>
      <c r="AH59" s="119" t="s">
        <v>178</v>
      </c>
      <c r="AI59" s="119">
        <v>2.2999999999999998</v>
      </c>
      <c r="AJ59" s="118">
        <v>1</v>
      </c>
      <c r="AK59" s="118">
        <v>0</v>
      </c>
      <c r="AL59" s="118">
        <v>0</v>
      </c>
      <c r="AM59" s="118">
        <v>0</v>
      </c>
      <c r="AN59" s="118">
        <v>0</v>
      </c>
      <c r="AO59" s="118">
        <v>0</v>
      </c>
      <c r="AP59" s="118">
        <v>0</v>
      </c>
      <c r="AQ59" s="118">
        <v>0</v>
      </c>
      <c r="AR59" s="118">
        <v>0</v>
      </c>
      <c r="AS59" s="118">
        <v>1</v>
      </c>
      <c r="AT59" s="121">
        <v>2.7322404371584699E-4</v>
      </c>
      <c r="AU59" s="118"/>
      <c r="AV59" s="118"/>
      <c r="AW59" s="120">
        <f>[2]LWG!AW59</f>
        <v>44309</v>
      </c>
      <c r="AX59" s="122" t="str">
        <f>[2]LWG!AX59</f>
        <v>---</v>
      </c>
      <c r="AY59" s="122" t="str">
        <f>[2]LWG!AY59</f>
        <v>---</v>
      </c>
      <c r="AZ59" s="122" t="str">
        <f>[2]LWG!AZ59</f>
        <v>---</v>
      </c>
      <c r="BA59" s="122" t="str">
        <f>[2]LWG!BA59</f>
        <v>---</v>
      </c>
      <c r="BB59" s="122" t="str">
        <f>[2]LWG!BB59</f>
        <v>---</v>
      </c>
      <c r="BC59" s="122" t="str">
        <f>[2]LWG!BC59</f>
        <v>---</v>
      </c>
      <c r="BD59" s="122" t="str">
        <f>[2]LWG!BD59</f>
        <v>---</v>
      </c>
      <c r="BE59" s="122" t="str">
        <f>[2]LWG!BE59</f>
        <v>---</v>
      </c>
      <c r="BF59" s="122" t="str">
        <f>[2]LWG!BF59</f>
        <v>---</v>
      </c>
      <c r="BG59" s="122">
        <f>[2]LWG!BG59</f>
        <v>0</v>
      </c>
      <c r="BH59" s="122" t="str">
        <f>[2]LWG!BH59</f>
        <v>---</v>
      </c>
      <c r="BI59" s="122" t="str">
        <f>[2]LWG!BI59</f>
        <v>---</v>
      </c>
      <c r="BJ59" s="122" t="str">
        <f>[2]LWG!BJ59</f>
        <v>---</v>
      </c>
      <c r="BK59" s="122" t="str">
        <f>[2]LWG!BK59</f>
        <v>---</v>
      </c>
      <c r="BL59" s="122" t="str">
        <f>[2]LWG!BL59</f>
        <v>---</v>
      </c>
      <c r="BM59" s="122" t="str">
        <f>[2]LWG!BM59</f>
        <v>---</v>
      </c>
      <c r="BN59" s="122" t="str">
        <f>[2]LWG!BN59</f>
        <v>---</v>
      </c>
      <c r="BO59" s="122" t="str">
        <f>[2]LWG!BO59</f>
        <v>---</v>
      </c>
      <c r="BP59" s="122" t="str">
        <f>[2]LWG!BP59</f>
        <v>---</v>
      </c>
      <c r="BQ59" s="122">
        <f>[2]LWG!BQ59</f>
        <v>0</v>
      </c>
      <c r="BR59" s="118"/>
      <c r="BS59" s="123">
        <f>[2]LWG!BS59</f>
        <v>44309</v>
      </c>
      <c r="BT59" s="122">
        <f>[2]LWG!BT59</f>
        <v>0</v>
      </c>
      <c r="BU59" s="122">
        <f>[2]LWG!BU59</f>
        <v>0</v>
      </c>
      <c r="BV59" s="122">
        <f>[2]LWG!BV59</f>
        <v>0</v>
      </c>
      <c r="BW59" s="122">
        <f>[2]LWG!BW59</f>
        <v>0</v>
      </c>
      <c r="BX59" s="122">
        <f>[2]LWG!BX59</f>
        <v>0</v>
      </c>
      <c r="BY59" s="122">
        <f>[2]LWG!BY59</f>
        <v>3</v>
      </c>
      <c r="BZ59" s="122">
        <f>[2]LWG!BZ59</f>
        <v>0</v>
      </c>
      <c r="CA59" s="122">
        <f>[2]LWG!CA59</f>
        <v>0</v>
      </c>
      <c r="CB59" s="122">
        <f>[2]LWG!CB59</f>
        <v>0</v>
      </c>
      <c r="CC59" s="122">
        <f>[2]LWG!CC59</f>
        <v>3</v>
      </c>
      <c r="CD59" s="122">
        <f>[2]LWG!CD59</f>
        <v>0</v>
      </c>
      <c r="CE59" s="122">
        <f>[2]LWG!CE59</f>
        <v>0</v>
      </c>
      <c r="CF59" s="122">
        <f>[2]LWG!CF59</f>
        <v>0</v>
      </c>
      <c r="CG59" s="122">
        <f>[2]LWG!CG59</f>
        <v>0</v>
      </c>
      <c r="CH59" s="122">
        <f>[2]LWG!CH59</f>
        <v>0</v>
      </c>
      <c r="CI59" s="122">
        <f>[2]LWG!CI59</f>
        <v>0</v>
      </c>
      <c r="CJ59" s="122">
        <f>[2]LWG!CJ59</f>
        <v>0</v>
      </c>
      <c r="CK59" s="122">
        <f>[2]LWG!CK59</f>
        <v>0</v>
      </c>
      <c r="CL59" s="122">
        <f>[2]LWG!CL59</f>
        <v>0</v>
      </c>
      <c r="CM59" s="122">
        <f>[2]LWG!CM59</f>
        <v>0</v>
      </c>
      <c r="CN59" s="122">
        <f>[2]LWG!CN59</f>
        <v>0</v>
      </c>
    </row>
    <row r="60" spans="1:92" ht="13.5" customHeight="1">
      <c r="A60" s="66">
        <v>44310</v>
      </c>
      <c r="B60" s="118">
        <v>860</v>
      </c>
      <c r="C60" s="118">
        <v>400</v>
      </c>
      <c r="D60" s="118">
        <v>0</v>
      </c>
      <c r="E60" s="118">
        <v>40</v>
      </c>
      <c r="F60" s="118">
        <v>1240</v>
      </c>
      <c r="G60" s="118">
        <v>300</v>
      </c>
      <c r="H60" s="118">
        <v>0</v>
      </c>
      <c r="I60" s="118">
        <v>0</v>
      </c>
      <c r="J60" s="118">
        <v>20</v>
      </c>
      <c r="K60" s="118">
        <v>2860</v>
      </c>
      <c r="L60" s="118">
        <v>3</v>
      </c>
      <c r="M60" s="118">
        <v>163</v>
      </c>
      <c r="N60" s="118">
        <v>0</v>
      </c>
      <c r="O60" s="118">
        <v>1</v>
      </c>
      <c r="P60" s="118">
        <v>1240</v>
      </c>
      <c r="Q60" s="118">
        <v>169</v>
      </c>
      <c r="R60" s="118">
        <v>0</v>
      </c>
      <c r="S60" s="118">
        <v>0</v>
      </c>
      <c r="T60" s="118">
        <v>0</v>
      </c>
      <c r="U60" s="118">
        <v>1576</v>
      </c>
      <c r="V60" s="119">
        <v>46.96</v>
      </c>
      <c r="W60" s="119">
        <v>29.75</v>
      </c>
      <c r="X60" s="119">
        <v>50.5</v>
      </c>
      <c r="Y60" s="120">
        <v>44310</v>
      </c>
      <c r="Z60" s="119">
        <v>4.8</v>
      </c>
      <c r="AA60" s="119">
        <v>0</v>
      </c>
      <c r="AB60" s="119" t="s">
        <v>178</v>
      </c>
      <c r="AC60" s="119" t="s">
        <v>178</v>
      </c>
      <c r="AD60" s="119">
        <v>3.2</v>
      </c>
      <c r="AE60" s="119">
        <v>0</v>
      </c>
      <c r="AF60" s="119" t="s">
        <v>178</v>
      </c>
      <c r="AG60" s="119" t="s">
        <v>178</v>
      </c>
      <c r="AH60" s="119">
        <v>0</v>
      </c>
      <c r="AI60" s="119">
        <v>2.9</v>
      </c>
      <c r="AJ60" s="118">
        <v>2</v>
      </c>
      <c r="AK60" s="118">
        <v>1</v>
      </c>
      <c r="AL60" s="118">
        <v>0</v>
      </c>
      <c r="AM60" s="118">
        <v>1</v>
      </c>
      <c r="AN60" s="118">
        <v>0</v>
      </c>
      <c r="AO60" s="118">
        <v>0</v>
      </c>
      <c r="AP60" s="118">
        <v>0</v>
      </c>
      <c r="AQ60" s="118">
        <v>0</v>
      </c>
      <c r="AR60" s="118">
        <v>0</v>
      </c>
      <c r="AS60" s="118">
        <v>4</v>
      </c>
      <c r="AT60" s="121">
        <v>1.3986013986013986E-3</v>
      </c>
      <c r="AU60" s="118"/>
      <c r="AV60" s="118"/>
      <c r="AW60" s="120">
        <f>[2]LWG!AW60</f>
        <v>44310</v>
      </c>
      <c r="AX60" s="122" t="str">
        <f>[2]LWG!AX60</f>
        <v>---</v>
      </c>
      <c r="AY60" s="122" t="str">
        <f>[2]LWG!AY60</f>
        <v>---</v>
      </c>
      <c r="AZ60" s="122" t="str">
        <f>[2]LWG!AZ60</f>
        <v>---</v>
      </c>
      <c r="BA60" s="122" t="str">
        <f>[2]LWG!BA60</f>
        <v>---</v>
      </c>
      <c r="BB60" s="122" t="str">
        <f>[2]LWG!BB60</f>
        <v>---</v>
      </c>
      <c r="BC60" s="122" t="str">
        <f>[2]LWG!BC60</f>
        <v>---</v>
      </c>
      <c r="BD60" s="122" t="str">
        <f>[2]LWG!BD60</f>
        <v>---</v>
      </c>
      <c r="BE60" s="122" t="str">
        <f>[2]LWG!BE60</f>
        <v>---</v>
      </c>
      <c r="BF60" s="122" t="str">
        <f>[2]LWG!BF60</f>
        <v>---</v>
      </c>
      <c r="BG60" s="122">
        <f>[2]LWG!BG60</f>
        <v>0</v>
      </c>
      <c r="BH60" s="122">
        <f>[2]LWG!BH60</f>
        <v>2315</v>
      </c>
      <c r="BI60" s="122">
        <f>[2]LWG!BI60</f>
        <v>815</v>
      </c>
      <c r="BJ60" s="122">
        <f>[2]LWG!BJ60</f>
        <v>0</v>
      </c>
      <c r="BK60" s="122">
        <f>[2]LWG!BK60</f>
        <v>110</v>
      </c>
      <c r="BL60" s="122">
        <f>[2]LWG!BL60</f>
        <v>3884</v>
      </c>
      <c r="BM60" s="122">
        <f>[2]LWG!BM60</f>
        <v>988</v>
      </c>
      <c r="BN60" s="122">
        <f>[2]LWG!BN60</f>
        <v>0</v>
      </c>
      <c r="BO60" s="122">
        <f>[2]LWG!BO60</f>
        <v>0</v>
      </c>
      <c r="BP60" s="122">
        <f>[2]LWG!BP60</f>
        <v>20</v>
      </c>
      <c r="BQ60" s="122">
        <f>[2]LWG!BQ60</f>
        <v>8132</v>
      </c>
      <c r="BR60" s="118"/>
      <c r="BS60" s="123">
        <f>[2]LWG!BS60</f>
        <v>44310</v>
      </c>
      <c r="BT60" s="122">
        <f>[2]LWG!BT60</f>
        <v>0</v>
      </c>
      <c r="BU60" s="122">
        <f>[2]LWG!BU60</f>
        <v>0</v>
      </c>
      <c r="BV60" s="122">
        <f>[2]LWG!BV60</f>
        <v>0</v>
      </c>
      <c r="BW60" s="122">
        <f>[2]LWG!BW60</f>
        <v>0</v>
      </c>
      <c r="BX60" s="122">
        <f>[2]LWG!BX60</f>
        <v>1</v>
      </c>
      <c r="BY60" s="122">
        <f>[2]LWG!BY60</f>
        <v>0</v>
      </c>
      <c r="BZ60" s="122">
        <f>[2]LWG!BZ60</f>
        <v>0</v>
      </c>
      <c r="CA60" s="122">
        <f>[2]LWG!CA60</f>
        <v>0</v>
      </c>
      <c r="CB60" s="122">
        <f>[2]LWG!CB60</f>
        <v>0</v>
      </c>
      <c r="CC60" s="122">
        <f>[2]LWG!CC60</f>
        <v>1</v>
      </c>
      <c r="CD60" s="122">
        <f>[2]LWG!CD60</f>
        <v>0</v>
      </c>
      <c r="CE60" s="122">
        <f>[2]LWG!CE60</f>
        <v>0</v>
      </c>
      <c r="CF60" s="122">
        <f>[2]LWG!CF60</f>
        <v>0</v>
      </c>
      <c r="CG60" s="122">
        <f>[2]LWG!CG60</f>
        <v>0</v>
      </c>
      <c r="CH60" s="122">
        <f>[2]LWG!CH60</f>
        <v>0</v>
      </c>
      <c r="CI60" s="122">
        <f>[2]LWG!CI60</f>
        <v>0</v>
      </c>
      <c r="CJ60" s="122">
        <f>[2]LWG!CJ60</f>
        <v>0</v>
      </c>
      <c r="CK60" s="122">
        <f>[2]LWG!CK60</f>
        <v>0</v>
      </c>
      <c r="CL60" s="122">
        <f>[2]LWG!CL60</f>
        <v>0</v>
      </c>
      <c r="CM60" s="122">
        <f>[2]LWG!CM60</f>
        <v>0</v>
      </c>
      <c r="CN60" s="122">
        <f>[2]LWG!CN60</f>
        <v>0</v>
      </c>
    </row>
    <row r="61" spans="1:92" ht="13.5" customHeight="1">
      <c r="A61" s="66">
        <v>44311</v>
      </c>
      <c r="B61" s="118">
        <v>1840</v>
      </c>
      <c r="C61" s="118">
        <v>500</v>
      </c>
      <c r="D61" s="118">
        <v>0</v>
      </c>
      <c r="E61" s="118">
        <v>0</v>
      </c>
      <c r="F61" s="118">
        <v>1800</v>
      </c>
      <c r="G61" s="118">
        <v>400</v>
      </c>
      <c r="H61" s="118">
        <v>0</v>
      </c>
      <c r="I61" s="118">
        <v>0</v>
      </c>
      <c r="J61" s="118">
        <v>0</v>
      </c>
      <c r="K61" s="118">
        <v>4540</v>
      </c>
      <c r="L61" s="118">
        <v>1</v>
      </c>
      <c r="M61" s="118">
        <v>1</v>
      </c>
      <c r="N61" s="118">
        <v>0</v>
      </c>
      <c r="O61" s="118">
        <v>0</v>
      </c>
      <c r="P61" s="118">
        <v>380</v>
      </c>
      <c r="Q61" s="118">
        <v>0</v>
      </c>
      <c r="R61" s="118">
        <v>0</v>
      </c>
      <c r="S61" s="118">
        <v>0</v>
      </c>
      <c r="T61" s="118">
        <v>0</v>
      </c>
      <c r="U61" s="118">
        <v>382</v>
      </c>
      <c r="V61" s="119">
        <v>46.59</v>
      </c>
      <c r="W61" s="119">
        <v>28.41</v>
      </c>
      <c r="X61" s="119">
        <v>50.5</v>
      </c>
      <c r="Y61" s="120">
        <v>44311</v>
      </c>
      <c r="Z61" s="119">
        <v>3.3</v>
      </c>
      <c r="AA61" s="119">
        <v>0</v>
      </c>
      <c r="AB61" s="119" t="s">
        <v>178</v>
      </c>
      <c r="AC61" s="119" t="s">
        <v>178</v>
      </c>
      <c r="AD61" s="119">
        <v>3.4</v>
      </c>
      <c r="AE61" s="119">
        <v>0</v>
      </c>
      <c r="AF61" s="119" t="s">
        <v>178</v>
      </c>
      <c r="AG61" s="119" t="s">
        <v>178</v>
      </c>
      <c r="AH61" s="119" t="s">
        <v>178</v>
      </c>
      <c r="AI61" s="119">
        <v>2.7</v>
      </c>
      <c r="AJ61" s="118">
        <v>2</v>
      </c>
      <c r="AK61" s="118">
        <v>0</v>
      </c>
      <c r="AL61" s="118">
        <v>0</v>
      </c>
      <c r="AM61" s="118">
        <v>0</v>
      </c>
      <c r="AN61" s="118">
        <v>1</v>
      </c>
      <c r="AO61" s="118">
        <v>1</v>
      </c>
      <c r="AP61" s="118">
        <v>0</v>
      </c>
      <c r="AQ61" s="118">
        <v>0</v>
      </c>
      <c r="AR61" s="118">
        <v>0</v>
      </c>
      <c r="AS61" s="118">
        <v>4</v>
      </c>
      <c r="AT61" s="121">
        <v>8.81057268722467E-4</v>
      </c>
      <c r="AU61" s="118"/>
      <c r="AV61" s="118"/>
      <c r="AW61" s="120">
        <f>[2]LWG!AW61</f>
        <v>44311</v>
      </c>
      <c r="AX61" s="122" t="str">
        <f>[2]LWG!AX61</f>
        <v>---</v>
      </c>
      <c r="AY61" s="122" t="str">
        <f>[2]LWG!AY61</f>
        <v>---</v>
      </c>
      <c r="AZ61" s="122" t="str">
        <f>[2]LWG!AZ61</f>
        <v>---</v>
      </c>
      <c r="BA61" s="122" t="str">
        <f>[2]LWG!BA61</f>
        <v>---</v>
      </c>
      <c r="BB61" s="122" t="str">
        <f>[2]LWG!BB61</f>
        <v>---</v>
      </c>
      <c r="BC61" s="122" t="str">
        <f>[2]LWG!BC61</f>
        <v>---</v>
      </c>
      <c r="BD61" s="122" t="str">
        <f>[2]LWG!BD61</f>
        <v>---</v>
      </c>
      <c r="BE61" s="122" t="str">
        <f>[2]LWG!BE61</f>
        <v>---</v>
      </c>
      <c r="BF61" s="122" t="str">
        <f>[2]LWG!BF61</f>
        <v>---</v>
      </c>
      <c r="BG61" s="122">
        <f>[2]LWG!BG61</f>
        <v>0</v>
      </c>
      <c r="BH61" s="122">
        <f>[2]LWG!BH61</f>
        <v>1837</v>
      </c>
      <c r="BI61" s="122">
        <f>[2]LWG!BI61</f>
        <v>499</v>
      </c>
      <c r="BJ61" s="122">
        <f>[2]LWG!BJ61</f>
        <v>0</v>
      </c>
      <c r="BK61" s="122">
        <f>[2]LWG!BK61</f>
        <v>0</v>
      </c>
      <c r="BL61" s="122">
        <f>[2]LWG!BL61</f>
        <v>1419</v>
      </c>
      <c r="BM61" s="122">
        <f>[2]LWG!BM61</f>
        <v>399</v>
      </c>
      <c r="BN61" s="122">
        <f>[2]LWG!BN61</f>
        <v>0</v>
      </c>
      <c r="BO61" s="122">
        <f>[2]LWG!BO61</f>
        <v>0</v>
      </c>
      <c r="BP61" s="122">
        <f>[2]LWG!BP61</f>
        <v>0</v>
      </c>
      <c r="BQ61" s="122">
        <f>[2]LWG!BQ61</f>
        <v>4154</v>
      </c>
      <c r="BR61" s="118"/>
      <c r="BS61" s="123">
        <f>[2]LWG!BS61</f>
        <v>44311</v>
      </c>
      <c r="BT61" s="122">
        <f>[2]LWG!BT61</f>
        <v>0</v>
      </c>
      <c r="BU61" s="122">
        <f>[2]LWG!BU61</f>
        <v>0</v>
      </c>
      <c r="BV61" s="122">
        <f>[2]LWG!BV61</f>
        <v>0</v>
      </c>
      <c r="BW61" s="122">
        <f>[2]LWG!BW61</f>
        <v>0</v>
      </c>
      <c r="BX61" s="122">
        <f>[2]LWG!BX61</f>
        <v>0</v>
      </c>
      <c r="BY61" s="122">
        <f>[2]LWG!BY61</f>
        <v>4</v>
      </c>
      <c r="BZ61" s="122">
        <f>[2]LWG!BZ61</f>
        <v>0</v>
      </c>
      <c r="CA61" s="122">
        <f>[2]LWG!CA61</f>
        <v>0</v>
      </c>
      <c r="CB61" s="122">
        <f>[2]LWG!CB61</f>
        <v>0</v>
      </c>
      <c r="CC61" s="122">
        <f>[2]LWG!CC61</f>
        <v>4</v>
      </c>
      <c r="CD61" s="122">
        <f>[2]LWG!CD61</f>
        <v>0</v>
      </c>
      <c r="CE61" s="122">
        <f>[2]LWG!CE61</f>
        <v>0</v>
      </c>
      <c r="CF61" s="122">
        <f>[2]LWG!CF61</f>
        <v>0</v>
      </c>
      <c r="CG61" s="122">
        <f>[2]LWG!CG61</f>
        <v>0</v>
      </c>
      <c r="CH61" s="122">
        <f>[2]LWG!CH61</f>
        <v>0</v>
      </c>
      <c r="CI61" s="122">
        <f>[2]LWG!CI61</f>
        <v>0</v>
      </c>
      <c r="CJ61" s="122">
        <f>[2]LWG!CJ61</f>
        <v>0</v>
      </c>
      <c r="CK61" s="122">
        <f>[2]LWG!CK61</f>
        <v>0</v>
      </c>
      <c r="CL61" s="122">
        <f>[2]LWG!CL61</f>
        <v>0</v>
      </c>
      <c r="CM61" s="122">
        <f>[2]LWG!CM61</f>
        <v>0</v>
      </c>
      <c r="CN61" s="122">
        <f>[2]LWG!CN61</f>
        <v>0</v>
      </c>
    </row>
    <row r="62" spans="1:92" ht="13.5" customHeight="1">
      <c r="A62" s="66">
        <v>44312</v>
      </c>
      <c r="B62" s="118">
        <v>4520</v>
      </c>
      <c r="C62" s="118">
        <v>820</v>
      </c>
      <c r="D62" s="118">
        <v>0</v>
      </c>
      <c r="E62" s="118">
        <v>40</v>
      </c>
      <c r="F62" s="118">
        <v>4260</v>
      </c>
      <c r="G62" s="118">
        <v>940</v>
      </c>
      <c r="H62" s="118">
        <v>0</v>
      </c>
      <c r="I62" s="118">
        <v>0</v>
      </c>
      <c r="J62" s="118">
        <v>0</v>
      </c>
      <c r="K62" s="118">
        <v>10580</v>
      </c>
      <c r="L62" s="118">
        <v>3</v>
      </c>
      <c r="M62" s="118">
        <v>3</v>
      </c>
      <c r="N62" s="118">
        <v>0</v>
      </c>
      <c r="O62" s="118">
        <v>2</v>
      </c>
      <c r="P62" s="118">
        <v>1</v>
      </c>
      <c r="Q62" s="118">
        <v>0</v>
      </c>
      <c r="R62" s="118">
        <v>0</v>
      </c>
      <c r="S62" s="118">
        <v>0</v>
      </c>
      <c r="T62" s="118">
        <v>0</v>
      </c>
      <c r="U62" s="118">
        <v>9</v>
      </c>
      <c r="V62" s="119">
        <v>49.29</v>
      </c>
      <c r="W62" s="119">
        <v>31.53</v>
      </c>
      <c r="X62" s="119">
        <v>50.5</v>
      </c>
      <c r="Y62" s="120">
        <v>44312</v>
      </c>
      <c r="Z62" s="119">
        <v>0.4</v>
      </c>
      <c r="AA62" s="119">
        <v>0</v>
      </c>
      <c r="AB62" s="119" t="s">
        <v>178</v>
      </c>
      <c r="AC62" s="119" t="s">
        <v>178</v>
      </c>
      <c r="AD62" s="119">
        <v>1.4</v>
      </c>
      <c r="AE62" s="119">
        <v>0</v>
      </c>
      <c r="AF62" s="119" t="s">
        <v>178</v>
      </c>
      <c r="AG62" s="119" t="s">
        <v>178</v>
      </c>
      <c r="AH62" s="119" t="s">
        <v>178</v>
      </c>
      <c r="AI62" s="119">
        <v>0.8</v>
      </c>
      <c r="AJ62" s="118">
        <v>1</v>
      </c>
      <c r="AK62" s="118">
        <v>2</v>
      </c>
      <c r="AL62" s="118">
        <v>0</v>
      </c>
      <c r="AM62" s="118">
        <v>0</v>
      </c>
      <c r="AN62" s="118">
        <v>0</v>
      </c>
      <c r="AO62" s="118">
        <v>0</v>
      </c>
      <c r="AP62" s="118">
        <v>0</v>
      </c>
      <c r="AQ62" s="118">
        <v>0</v>
      </c>
      <c r="AR62" s="118">
        <v>0</v>
      </c>
      <c r="AS62" s="118">
        <v>3</v>
      </c>
      <c r="AT62" s="121">
        <v>2.8355387523629487E-4</v>
      </c>
      <c r="AU62" s="118"/>
      <c r="AV62" s="118"/>
      <c r="AW62" s="120">
        <f>[2]LWG!AW62</f>
        <v>44312</v>
      </c>
      <c r="AX62" s="122" t="str">
        <f>[2]LWG!AX62</f>
        <v>---</v>
      </c>
      <c r="AY62" s="122" t="str">
        <f>[2]LWG!AY62</f>
        <v>---</v>
      </c>
      <c r="AZ62" s="122" t="str">
        <f>[2]LWG!AZ62</f>
        <v>---</v>
      </c>
      <c r="BA62" s="122" t="str">
        <f>[2]LWG!BA62</f>
        <v>---</v>
      </c>
      <c r="BB62" s="122" t="str">
        <f>[2]LWG!BB62</f>
        <v>---</v>
      </c>
      <c r="BC62" s="122" t="str">
        <f>[2]LWG!BC62</f>
        <v>---</v>
      </c>
      <c r="BD62" s="122" t="str">
        <f>[2]LWG!BD62</f>
        <v>---</v>
      </c>
      <c r="BE62" s="122" t="str">
        <f>[2]LWG!BE62</f>
        <v>---</v>
      </c>
      <c r="BF62" s="122" t="str">
        <f>[2]LWG!BF62</f>
        <v>---</v>
      </c>
      <c r="BG62" s="122">
        <f>[2]LWG!BG62</f>
        <v>0</v>
      </c>
      <c r="BH62" s="122">
        <f>[2]LWG!BH62</f>
        <v>4516</v>
      </c>
      <c r="BI62" s="122">
        <f>[2]LWG!BI62</f>
        <v>815</v>
      </c>
      <c r="BJ62" s="122">
        <f>[2]LWG!BJ62</f>
        <v>0</v>
      </c>
      <c r="BK62" s="122">
        <f>[2]LWG!BK62</f>
        <v>38</v>
      </c>
      <c r="BL62" s="122">
        <f>[2]LWG!BL62</f>
        <v>4259</v>
      </c>
      <c r="BM62" s="122">
        <f>[2]LWG!BM62</f>
        <v>940</v>
      </c>
      <c r="BN62" s="122">
        <f>[2]LWG!BN62</f>
        <v>0</v>
      </c>
      <c r="BO62" s="122">
        <f>[2]LWG!BO62</f>
        <v>0</v>
      </c>
      <c r="BP62" s="122">
        <f>[2]LWG!BP62</f>
        <v>0</v>
      </c>
      <c r="BQ62" s="122">
        <f>[2]LWG!BQ62</f>
        <v>10568</v>
      </c>
      <c r="BR62" s="118"/>
      <c r="BS62" s="123">
        <f>[2]LWG!BS62</f>
        <v>44312</v>
      </c>
      <c r="BT62" s="122">
        <f>[2]LWG!BT62</f>
        <v>0</v>
      </c>
      <c r="BU62" s="122">
        <f>[2]LWG!BU62</f>
        <v>0</v>
      </c>
      <c r="BV62" s="122">
        <f>[2]LWG!BV62</f>
        <v>0</v>
      </c>
      <c r="BW62" s="122">
        <f>[2]LWG!BW62</f>
        <v>0</v>
      </c>
      <c r="BX62" s="122">
        <f>[2]LWG!BX62</f>
        <v>0</v>
      </c>
      <c r="BY62" s="122">
        <f>[2]LWG!BY62</f>
        <v>0</v>
      </c>
      <c r="BZ62" s="122">
        <f>[2]LWG!BZ62</f>
        <v>0</v>
      </c>
      <c r="CA62" s="122">
        <f>[2]LWG!CA62</f>
        <v>0</v>
      </c>
      <c r="CB62" s="122">
        <f>[2]LWG!CB62</f>
        <v>0</v>
      </c>
      <c r="CC62" s="122">
        <f>[2]LWG!CC62</f>
        <v>0</v>
      </c>
      <c r="CD62" s="122">
        <f>[2]LWG!CD62</f>
        <v>0</v>
      </c>
      <c r="CE62" s="122">
        <f>[2]LWG!CE62</f>
        <v>0</v>
      </c>
      <c r="CF62" s="122">
        <f>[2]LWG!CF62</f>
        <v>0</v>
      </c>
      <c r="CG62" s="122">
        <f>[2]LWG!CG62</f>
        <v>0</v>
      </c>
      <c r="CH62" s="122">
        <f>[2]LWG!CH62</f>
        <v>0</v>
      </c>
      <c r="CI62" s="122">
        <f>[2]LWG!CI62</f>
        <v>0</v>
      </c>
      <c r="CJ62" s="122">
        <f>[2]LWG!CJ62</f>
        <v>0</v>
      </c>
      <c r="CK62" s="122">
        <f>[2]LWG!CK62</f>
        <v>0</v>
      </c>
      <c r="CL62" s="122">
        <f>[2]LWG!CL62</f>
        <v>0</v>
      </c>
      <c r="CM62" s="122">
        <f>[2]LWG!CM62</f>
        <v>0</v>
      </c>
      <c r="CN62" s="122">
        <f>[2]LWG!CN62</f>
        <v>0</v>
      </c>
    </row>
    <row r="63" spans="1:92" ht="13.5" customHeight="1">
      <c r="A63" s="66">
        <v>44313</v>
      </c>
      <c r="B63" s="118">
        <v>1750</v>
      </c>
      <c r="C63" s="118">
        <v>350</v>
      </c>
      <c r="D63" s="118">
        <v>0</v>
      </c>
      <c r="E63" s="118">
        <v>50</v>
      </c>
      <c r="F63" s="118">
        <v>2350</v>
      </c>
      <c r="G63" s="118">
        <v>150</v>
      </c>
      <c r="H63" s="118">
        <v>0</v>
      </c>
      <c r="I63" s="118">
        <v>0</v>
      </c>
      <c r="J63" s="118">
        <v>0</v>
      </c>
      <c r="K63" s="118">
        <v>4650</v>
      </c>
      <c r="L63" s="118">
        <v>10</v>
      </c>
      <c r="M63" s="118">
        <v>99</v>
      </c>
      <c r="N63" s="118">
        <v>0</v>
      </c>
      <c r="O63" s="118">
        <v>1</v>
      </c>
      <c r="P63" s="118">
        <v>871</v>
      </c>
      <c r="Q63" s="118">
        <v>135</v>
      </c>
      <c r="R63" s="118">
        <v>0</v>
      </c>
      <c r="S63" s="118">
        <v>0</v>
      </c>
      <c r="T63" s="118">
        <v>0</v>
      </c>
      <c r="U63" s="118">
        <v>1116</v>
      </c>
      <c r="V63" s="119">
        <v>49.01</v>
      </c>
      <c r="W63" s="119">
        <v>31.12</v>
      </c>
      <c r="X63" s="119">
        <v>50.4</v>
      </c>
      <c r="Y63" s="120">
        <v>44313</v>
      </c>
      <c r="Z63" s="119">
        <v>0</v>
      </c>
      <c r="AA63" s="119">
        <v>16.7</v>
      </c>
      <c r="AB63" s="119" t="s">
        <v>178</v>
      </c>
      <c r="AC63" s="119" t="s">
        <v>178</v>
      </c>
      <c r="AD63" s="119">
        <v>4.3</v>
      </c>
      <c r="AE63" s="119">
        <v>0</v>
      </c>
      <c r="AF63" s="119" t="s">
        <v>178</v>
      </c>
      <c r="AG63" s="119" t="s">
        <v>178</v>
      </c>
      <c r="AH63" s="119" t="s">
        <v>178</v>
      </c>
      <c r="AI63" s="119">
        <v>3.3</v>
      </c>
      <c r="AJ63" s="118">
        <v>0</v>
      </c>
      <c r="AK63" s="118">
        <v>1</v>
      </c>
      <c r="AL63" s="118">
        <v>0</v>
      </c>
      <c r="AM63" s="118">
        <v>0</v>
      </c>
      <c r="AN63" s="118">
        <v>0</v>
      </c>
      <c r="AO63" s="118">
        <v>0</v>
      </c>
      <c r="AP63" s="118">
        <v>0</v>
      </c>
      <c r="AQ63" s="118">
        <v>0</v>
      </c>
      <c r="AR63" s="118">
        <v>0</v>
      </c>
      <c r="AS63" s="118">
        <v>1</v>
      </c>
      <c r="AT63" s="121">
        <v>2.1505376344086021E-4</v>
      </c>
      <c r="AU63" s="118"/>
      <c r="AV63" s="118"/>
      <c r="AW63" s="120">
        <f>[2]LWG!AW63</f>
        <v>44313</v>
      </c>
      <c r="AX63" s="122" t="str">
        <f>[2]LWG!AX63</f>
        <v>---</v>
      </c>
      <c r="AY63" s="122" t="str">
        <f>[2]LWG!AY63</f>
        <v>---</v>
      </c>
      <c r="AZ63" s="122" t="str">
        <f>[2]LWG!AZ63</f>
        <v>---</v>
      </c>
      <c r="BA63" s="122" t="str">
        <f>[2]LWG!BA63</f>
        <v>---</v>
      </c>
      <c r="BB63" s="122" t="str">
        <f>[2]LWG!BB63</f>
        <v>---</v>
      </c>
      <c r="BC63" s="122" t="str">
        <f>[2]LWG!BC63</f>
        <v>---</v>
      </c>
      <c r="BD63" s="122" t="str">
        <f>[2]LWG!BD63</f>
        <v>---</v>
      </c>
      <c r="BE63" s="122" t="str">
        <f>[2]LWG!BE63</f>
        <v>---</v>
      </c>
      <c r="BF63" s="122" t="str">
        <f>[2]LWG!BF63</f>
        <v>---</v>
      </c>
      <c r="BG63" s="122">
        <f>[2]LWG!BG63</f>
        <v>0</v>
      </c>
      <c r="BH63" s="122">
        <f>[2]LWG!BH63</f>
        <v>1740</v>
      </c>
      <c r="BI63" s="122">
        <f>[2]LWG!BI63</f>
        <v>250</v>
      </c>
      <c r="BJ63" s="122">
        <f>[2]LWG!BJ63</f>
        <v>0</v>
      </c>
      <c r="BK63" s="122">
        <f>[2]LWG!BK63</f>
        <v>49</v>
      </c>
      <c r="BL63" s="122">
        <f>[2]LWG!BL63</f>
        <v>1479</v>
      </c>
      <c r="BM63" s="122">
        <f>[2]LWG!BM63</f>
        <v>15</v>
      </c>
      <c r="BN63" s="122">
        <f>[2]LWG!BN63</f>
        <v>0</v>
      </c>
      <c r="BO63" s="122">
        <f>[2]LWG!BO63</f>
        <v>0</v>
      </c>
      <c r="BP63" s="122">
        <f>[2]LWG!BP63</f>
        <v>0</v>
      </c>
      <c r="BQ63" s="122">
        <f>[2]LWG!BQ63</f>
        <v>3533</v>
      </c>
      <c r="BR63" s="118"/>
      <c r="BS63" s="123">
        <f>[2]LWG!BS63</f>
        <v>44313</v>
      </c>
      <c r="BT63" s="122">
        <f>[2]LWG!BT63</f>
        <v>0</v>
      </c>
      <c r="BU63" s="122">
        <f>[2]LWG!BU63</f>
        <v>0</v>
      </c>
      <c r="BV63" s="122">
        <f>[2]LWG!BV63</f>
        <v>0</v>
      </c>
      <c r="BW63" s="122">
        <f>[2]LWG!BW63</f>
        <v>0</v>
      </c>
      <c r="BX63" s="122">
        <f>[2]LWG!BX63</f>
        <v>0</v>
      </c>
      <c r="BY63" s="122">
        <f>[2]LWG!BY63</f>
        <v>0</v>
      </c>
      <c r="BZ63" s="122">
        <f>[2]LWG!BZ63</f>
        <v>0</v>
      </c>
      <c r="CA63" s="122">
        <f>[2]LWG!CA63</f>
        <v>0</v>
      </c>
      <c r="CB63" s="122">
        <f>[2]LWG!CB63</f>
        <v>0</v>
      </c>
      <c r="CC63" s="122">
        <f>[2]LWG!CC63</f>
        <v>0</v>
      </c>
      <c r="CD63" s="122">
        <f>[2]LWG!CD63</f>
        <v>0</v>
      </c>
      <c r="CE63" s="122">
        <f>[2]LWG!CE63</f>
        <v>0</v>
      </c>
      <c r="CF63" s="122">
        <f>[2]LWG!CF63</f>
        <v>0</v>
      </c>
      <c r="CG63" s="122">
        <f>[2]LWG!CG63</f>
        <v>0</v>
      </c>
      <c r="CH63" s="122">
        <f>[2]LWG!CH63</f>
        <v>0</v>
      </c>
      <c r="CI63" s="122">
        <f>[2]LWG!CI63</f>
        <v>0</v>
      </c>
      <c r="CJ63" s="122">
        <f>[2]LWG!CJ63</f>
        <v>0</v>
      </c>
      <c r="CK63" s="122">
        <f>[2]LWG!CK63</f>
        <v>0</v>
      </c>
      <c r="CL63" s="122">
        <f>[2]LWG!CL63</f>
        <v>0</v>
      </c>
      <c r="CM63" s="122">
        <f>[2]LWG!CM63</f>
        <v>0</v>
      </c>
      <c r="CN63" s="122">
        <f>[2]LWG!CN63</f>
        <v>0</v>
      </c>
    </row>
    <row r="64" spans="1:92" ht="13.5" customHeight="1">
      <c r="A64" s="66">
        <v>44314</v>
      </c>
      <c r="B64" s="118">
        <v>680</v>
      </c>
      <c r="C64" s="118">
        <v>180</v>
      </c>
      <c r="D64" s="118">
        <v>0</v>
      </c>
      <c r="E64" s="118">
        <v>40</v>
      </c>
      <c r="F64" s="118">
        <v>1340</v>
      </c>
      <c r="G64" s="118">
        <v>120</v>
      </c>
      <c r="H64" s="118">
        <v>0</v>
      </c>
      <c r="I64" s="118">
        <v>0</v>
      </c>
      <c r="J64" s="118">
        <v>0</v>
      </c>
      <c r="K64" s="118">
        <v>2360</v>
      </c>
      <c r="L64" s="118">
        <v>5</v>
      </c>
      <c r="M64" s="118">
        <v>28</v>
      </c>
      <c r="N64" s="118">
        <v>0</v>
      </c>
      <c r="O64" s="118">
        <v>2</v>
      </c>
      <c r="P64" s="118">
        <v>704</v>
      </c>
      <c r="Q64" s="118">
        <v>47</v>
      </c>
      <c r="R64" s="118">
        <v>0</v>
      </c>
      <c r="S64" s="118">
        <v>0</v>
      </c>
      <c r="T64" s="118">
        <v>0</v>
      </c>
      <c r="U64" s="118">
        <v>786</v>
      </c>
      <c r="V64" s="119">
        <v>47.62</v>
      </c>
      <c r="W64" s="119">
        <v>30.58</v>
      </c>
      <c r="X64" s="119">
        <v>50.2</v>
      </c>
      <c r="Y64" s="120">
        <v>44314</v>
      </c>
      <c r="Z64" s="119">
        <v>3.1</v>
      </c>
      <c r="AA64" s="119">
        <v>0</v>
      </c>
      <c r="AB64" s="119" t="s">
        <v>178</v>
      </c>
      <c r="AC64" s="119" t="s">
        <v>178</v>
      </c>
      <c r="AD64" s="119">
        <v>1.5</v>
      </c>
      <c r="AE64" s="119">
        <v>16.7</v>
      </c>
      <c r="AF64" s="119" t="s">
        <v>178</v>
      </c>
      <c r="AG64" s="119" t="s">
        <v>178</v>
      </c>
      <c r="AH64" s="119" t="s">
        <v>178</v>
      </c>
      <c r="AI64" s="119">
        <v>2.7</v>
      </c>
      <c r="AJ64" s="118">
        <v>2</v>
      </c>
      <c r="AK64" s="118">
        <v>1</v>
      </c>
      <c r="AL64" s="118">
        <v>0</v>
      </c>
      <c r="AM64" s="118">
        <v>0</v>
      </c>
      <c r="AN64" s="118">
        <v>0</v>
      </c>
      <c r="AO64" s="118">
        <v>0</v>
      </c>
      <c r="AP64" s="118">
        <v>0</v>
      </c>
      <c r="AQ64" s="118">
        <v>0</v>
      </c>
      <c r="AR64" s="118">
        <v>0</v>
      </c>
      <c r="AS64" s="118">
        <v>3</v>
      </c>
      <c r="AT64" s="121">
        <v>1.271186440677966E-3</v>
      </c>
      <c r="AU64" s="118"/>
      <c r="AV64" s="118"/>
      <c r="AW64" s="120">
        <f>[2]LWG!AW64</f>
        <v>44314</v>
      </c>
      <c r="AX64" s="122" t="str">
        <f>[2]LWG!AX64</f>
        <v>---</v>
      </c>
      <c r="AY64" s="122" t="str">
        <f>[2]LWG!AY64</f>
        <v>---</v>
      </c>
      <c r="AZ64" s="122" t="str">
        <f>[2]LWG!AZ64</f>
        <v>---</v>
      </c>
      <c r="BA64" s="122" t="str">
        <f>[2]LWG!BA64</f>
        <v>---</v>
      </c>
      <c r="BB64" s="122" t="str">
        <f>[2]LWG!BB64</f>
        <v>---</v>
      </c>
      <c r="BC64" s="122" t="str">
        <f>[2]LWG!BC64</f>
        <v>---</v>
      </c>
      <c r="BD64" s="122" t="str">
        <f>[2]LWG!BD64</f>
        <v>---</v>
      </c>
      <c r="BE64" s="122" t="str">
        <f>[2]LWG!BE64</f>
        <v>---</v>
      </c>
      <c r="BF64" s="122" t="str">
        <f>[2]LWG!BF64</f>
        <v>---</v>
      </c>
      <c r="BG64" s="122">
        <f>[2]LWG!BG64</f>
        <v>0</v>
      </c>
      <c r="BH64" s="122">
        <f>[2]LWG!BH64</f>
        <v>673</v>
      </c>
      <c r="BI64" s="122">
        <f>[2]LWG!BI64</f>
        <v>151</v>
      </c>
      <c r="BJ64" s="122">
        <f>[2]LWG!BJ64</f>
        <v>0</v>
      </c>
      <c r="BK64" s="122">
        <f>[2]LWG!BK64</f>
        <v>38</v>
      </c>
      <c r="BL64" s="122">
        <f>[2]LWG!BL64</f>
        <v>636</v>
      </c>
      <c r="BM64" s="122">
        <f>[2]LWG!BM64</f>
        <v>73</v>
      </c>
      <c r="BN64" s="122">
        <f>[2]LWG!BN64</f>
        <v>0</v>
      </c>
      <c r="BO64" s="122">
        <f>[2]LWG!BO64</f>
        <v>0</v>
      </c>
      <c r="BP64" s="122">
        <f>[2]LWG!BP64</f>
        <v>0</v>
      </c>
      <c r="BQ64" s="122">
        <f>[2]LWG!BQ64</f>
        <v>1571</v>
      </c>
      <c r="BR64" s="118"/>
      <c r="BS64" s="123">
        <f>[2]LWG!BS64</f>
        <v>44314</v>
      </c>
      <c r="BT64" s="122">
        <f>[2]LWG!BT64</f>
        <v>0</v>
      </c>
      <c r="BU64" s="122">
        <f>[2]LWG!BU64</f>
        <v>0</v>
      </c>
      <c r="BV64" s="122">
        <f>[2]LWG!BV64</f>
        <v>0</v>
      </c>
      <c r="BW64" s="122">
        <f>[2]LWG!BW64</f>
        <v>0</v>
      </c>
      <c r="BX64" s="122">
        <f>[2]LWG!BX64</f>
        <v>1</v>
      </c>
      <c r="BY64" s="122">
        <f>[2]LWG!BY64</f>
        <v>0</v>
      </c>
      <c r="BZ64" s="122">
        <f>[2]LWG!BZ64</f>
        <v>0</v>
      </c>
      <c r="CA64" s="122">
        <f>[2]LWG!CA64</f>
        <v>0</v>
      </c>
      <c r="CB64" s="122">
        <f>[2]LWG!CB64</f>
        <v>0</v>
      </c>
      <c r="CC64" s="122">
        <f>[2]LWG!CC64</f>
        <v>1</v>
      </c>
      <c r="CD64" s="122">
        <f>[2]LWG!CD64</f>
        <v>0</v>
      </c>
      <c r="CE64" s="122">
        <f>[2]LWG!CE64</f>
        <v>0</v>
      </c>
      <c r="CF64" s="122">
        <f>[2]LWG!CF64</f>
        <v>0</v>
      </c>
      <c r="CG64" s="122">
        <f>[2]LWG!CG64</f>
        <v>0</v>
      </c>
      <c r="CH64" s="122">
        <f>[2]LWG!CH64</f>
        <v>0</v>
      </c>
      <c r="CI64" s="122">
        <f>[2]LWG!CI64</f>
        <v>0</v>
      </c>
      <c r="CJ64" s="122">
        <f>[2]LWG!CJ64</f>
        <v>0</v>
      </c>
      <c r="CK64" s="122">
        <f>[2]LWG!CK64</f>
        <v>0</v>
      </c>
      <c r="CL64" s="122">
        <f>[2]LWG!CL64</f>
        <v>0</v>
      </c>
      <c r="CM64" s="122">
        <f>[2]LWG!CM64</f>
        <v>0</v>
      </c>
      <c r="CN64" s="122">
        <f>[2]LWG!CN64</f>
        <v>0</v>
      </c>
    </row>
    <row r="65" spans="1:92" ht="13.5" customHeight="1">
      <c r="A65" s="66">
        <v>44315</v>
      </c>
      <c r="B65" s="118">
        <v>490</v>
      </c>
      <c r="C65" s="118">
        <v>110</v>
      </c>
      <c r="D65" s="118">
        <v>0</v>
      </c>
      <c r="E65" s="118">
        <v>20</v>
      </c>
      <c r="F65" s="118">
        <v>980</v>
      </c>
      <c r="G65" s="118">
        <v>130</v>
      </c>
      <c r="H65" s="118">
        <v>0</v>
      </c>
      <c r="I65" s="118">
        <v>0</v>
      </c>
      <c r="J65" s="118">
        <v>10</v>
      </c>
      <c r="K65" s="118">
        <v>1740</v>
      </c>
      <c r="L65" s="118">
        <v>7</v>
      </c>
      <c r="M65" s="118">
        <v>31</v>
      </c>
      <c r="N65" s="118">
        <v>0</v>
      </c>
      <c r="O65" s="118">
        <v>2</v>
      </c>
      <c r="P65" s="118">
        <v>698</v>
      </c>
      <c r="Q65" s="118">
        <v>48</v>
      </c>
      <c r="R65" s="118">
        <v>0</v>
      </c>
      <c r="S65" s="118">
        <v>0</v>
      </c>
      <c r="T65" s="118">
        <v>0</v>
      </c>
      <c r="U65" s="118">
        <v>786</v>
      </c>
      <c r="V65" s="119">
        <v>46.58</v>
      </c>
      <c r="W65" s="119">
        <v>29.55</v>
      </c>
      <c r="X65" s="119">
        <v>50.4</v>
      </c>
      <c r="Y65" s="120">
        <v>44315</v>
      </c>
      <c r="Z65" s="119">
        <v>0</v>
      </c>
      <c r="AA65" s="119">
        <v>0</v>
      </c>
      <c r="AB65" s="119" t="s">
        <v>178</v>
      </c>
      <c r="AC65" s="119" t="s">
        <v>178</v>
      </c>
      <c r="AD65" s="119">
        <v>5.0999999999999996</v>
      </c>
      <c r="AE65" s="119">
        <v>0</v>
      </c>
      <c r="AF65" s="119" t="s">
        <v>178</v>
      </c>
      <c r="AG65" s="119" t="s">
        <v>178</v>
      </c>
      <c r="AH65" s="119">
        <v>0</v>
      </c>
      <c r="AI65" s="119">
        <v>2.9</v>
      </c>
      <c r="AJ65" s="118">
        <v>0</v>
      </c>
      <c r="AK65" s="118">
        <v>0</v>
      </c>
      <c r="AL65" s="118">
        <v>0</v>
      </c>
      <c r="AM65" s="118">
        <v>0</v>
      </c>
      <c r="AN65" s="118">
        <v>0</v>
      </c>
      <c r="AO65" s="118">
        <v>0</v>
      </c>
      <c r="AP65" s="118">
        <v>0</v>
      </c>
      <c r="AQ65" s="118">
        <v>0</v>
      </c>
      <c r="AR65" s="118">
        <v>0</v>
      </c>
      <c r="AS65" s="118">
        <v>0</v>
      </c>
      <c r="AT65" s="121">
        <v>0</v>
      </c>
      <c r="AU65" s="118"/>
      <c r="AV65" s="118"/>
      <c r="AW65" s="120">
        <f>[2]LWG!AW65</f>
        <v>44315</v>
      </c>
      <c r="AX65" s="122" t="str">
        <f>[2]LWG!AX65</f>
        <v>---</v>
      </c>
      <c r="AY65" s="122" t="str">
        <f>[2]LWG!AY65</f>
        <v>---</v>
      </c>
      <c r="AZ65" s="122" t="str">
        <f>[2]LWG!AZ65</f>
        <v>---</v>
      </c>
      <c r="BA65" s="122" t="str">
        <f>[2]LWG!BA65</f>
        <v>---</v>
      </c>
      <c r="BB65" s="122" t="str">
        <f>[2]LWG!BB65</f>
        <v>---</v>
      </c>
      <c r="BC65" s="122" t="str">
        <f>[2]LWG!BC65</f>
        <v>---</v>
      </c>
      <c r="BD65" s="122" t="str">
        <f>[2]LWG!BD65</f>
        <v>---</v>
      </c>
      <c r="BE65" s="122" t="str">
        <f>[2]LWG!BE65</f>
        <v>---</v>
      </c>
      <c r="BF65" s="122" t="str">
        <f>[2]LWG!BF65</f>
        <v>---</v>
      </c>
      <c r="BG65" s="122">
        <f>[2]LWG!BG65</f>
        <v>0</v>
      </c>
      <c r="BH65" s="122">
        <f>[2]LWG!BH65</f>
        <v>483</v>
      </c>
      <c r="BI65" s="122">
        <f>[2]LWG!BI65</f>
        <v>79</v>
      </c>
      <c r="BJ65" s="122">
        <f>[2]LWG!BJ65</f>
        <v>0</v>
      </c>
      <c r="BK65" s="122">
        <f>[2]LWG!BK65</f>
        <v>18</v>
      </c>
      <c r="BL65" s="122">
        <f>[2]LWG!BL65</f>
        <v>282</v>
      </c>
      <c r="BM65" s="122">
        <f>[2]LWG!BM65</f>
        <v>82</v>
      </c>
      <c r="BN65" s="122">
        <f>[2]LWG!BN65</f>
        <v>0</v>
      </c>
      <c r="BO65" s="122">
        <f>[2]LWG!BO65</f>
        <v>0</v>
      </c>
      <c r="BP65" s="122">
        <f>[2]LWG!BP65</f>
        <v>10</v>
      </c>
      <c r="BQ65" s="122">
        <f>[2]LWG!BQ65</f>
        <v>954</v>
      </c>
      <c r="BR65" s="118"/>
      <c r="BS65" s="123">
        <f>[2]LWG!BS65</f>
        <v>44315</v>
      </c>
      <c r="BT65" s="122">
        <f>[2]LWG!BT65</f>
        <v>0</v>
      </c>
      <c r="BU65" s="122">
        <f>[2]LWG!BU65</f>
        <v>0</v>
      </c>
      <c r="BV65" s="122">
        <f>[2]LWG!BV65</f>
        <v>0</v>
      </c>
      <c r="BW65" s="122">
        <f>[2]LWG!BW65</f>
        <v>0</v>
      </c>
      <c r="BX65" s="122">
        <f>[2]LWG!BX65</f>
        <v>0</v>
      </c>
      <c r="BY65" s="122">
        <f>[2]LWG!BY65</f>
        <v>2</v>
      </c>
      <c r="BZ65" s="122">
        <f>[2]LWG!BZ65</f>
        <v>0</v>
      </c>
      <c r="CA65" s="122">
        <f>[2]LWG!CA65</f>
        <v>0</v>
      </c>
      <c r="CB65" s="122">
        <f>[2]LWG!CB65</f>
        <v>0</v>
      </c>
      <c r="CC65" s="122">
        <f>[2]LWG!CC65</f>
        <v>2</v>
      </c>
      <c r="CD65" s="122">
        <f>[2]LWG!CD65</f>
        <v>0</v>
      </c>
      <c r="CE65" s="122">
        <f>[2]LWG!CE65</f>
        <v>0</v>
      </c>
      <c r="CF65" s="122">
        <f>[2]LWG!CF65</f>
        <v>0</v>
      </c>
      <c r="CG65" s="122">
        <f>[2]LWG!CG65</f>
        <v>0</v>
      </c>
      <c r="CH65" s="122">
        <f>[2]LWG!CH65</f>
        <v>0</v>
      </c>
      <c r="CI65" s="122">
        <f>[2]LWG!CI65</f>
        <v>0</v>
      </c>
      <c r="CJ65" s="122">
        <f>[2]LWG!CJ65</f>
        <v>0</v>
      </c>
      <c r="CK65" s="122">
        <f>[2]LWG!CK65</f>
        <v>0</v>
      </c>
      <c r="CL65" s="122">
        <f>[2]LWG!CL65</f>
        <v>0</v>
      </c>
      <c r="CM65" s="122">
        <f>[2]LWG!CM65</f>
        <v>0</v>
      </c>
      <c r="CN65" s="122">
        <f>[2]LWG!CN65</f>
        <v>0</v>
      </c>
    </row>
    <row r="66" spans="1:92" ht="13.5" customHeight="1">
      <c r="A66" s="66">
        <v>44316</v>
      </c>
      <c r="B66" s="118">
        <v>1466</v>
      </c>
      <c r="C66" s="118">
        <v>434</v>
      </c>
      <c r="D66" s="118">
        <v>0</v>
      </c>
      <c r="E66" s="118">
        <v>20</v>
      </c>
      <c r="F66" s="118">
        <v>2138</v>
      </c>
      <c r="G66" s="118">
        <v>193</v>
      </c>
      <c r="H66" s="118">
        <v>0</v>
      </c>
      <c r="I66" s="118">
        <v>0</v>
      </c>
      <c r="J66" s="118">
        <v>30</v>
      </c>
      <c r="K66" s="118">
        <v>4281</v>
      </c>
      <c r="L66" s="118">
        <v>2</v>
      </c>
      <c r="M66" s="118">
        <v>11</v>
      </c>
      <c r="N66" s="118">
        <v>0</v>
      </c>
      <c r="O66" s="118">
        <v>2</v>
      </c>
      <c r="P66" s="118">
        <v>579</v>
      </c>
      <c r="Q66" s="118">
        <v>29</v>
      </c>
      <c r="R66" s="118">
        <v>0</v>
      </c>
      <c r="S66" s="118">
        <v>0</v>
      </c>
      <c r="T66" s="118">
        <v>0</v>
      </c>
      <c r="U66" s="118">
        <v>623</v>
      </c>
      <c r="V66" s="119">
        <v>49.03</v>
      </c>
      <c r="W66" s="119">
        <v>32.090000000000003</v>
      </c>
      <c r="X66" s="119">
        <v>50.2</v>
      </c>
      <c r="Y66" s="120">
        <v>44316</v>
      </c>
      <c r="Z66" s="119">
        <v>2.8</v>
      </c>
      <c r="AA66" s="119">
        <v>0</v>
      </c>
      <c r="AB66" s="119" t="s">
        <v>178</v>
      </c>
      <c r="AC66" s="119" t="s">
        <v>178</v>
      </c>
      <c r="AD66" s="119">
        <v>4.3</v>
      </c>
      <c r="AE66" s="119">
        <v>5.3</v>
      </c>
      <c r="AF66" s="119" t="s">
        <v>178</v>
      </c>
      <c r="AG66" s="119" t="s">
        <v>178</v>
      </c>
      <c r="AH66" s="119">
        <v>0</v>
      </c>
      <c r="AI66" s="119">
        <v>3.4</v>
      </c>
      <c r="AJ66" s="118">
        <v>1</v>
      </c>
      <c r="AK66" s="118">
        <v>0</v>
      </c>
      <c r="AL66" s="118">
        <v>0</v>
      </c>
      <c r="AM66" s="118">
        <v>0</v>
      </c>
      <c r="AN66" s="118">
        <v>1</v>
      </c>
      <c r="AO66" s="118">
        <v>0</v>
      </c>
      <c r="AP66" s="118">
        <v>0</v>
      </c>
      <c r="AQ66" s="118">
        <v>0</v>
      </c>
      <c r="AR66" s="118">
        <v>0</v>
      </c>
      <c r="AS66" s="118">
        <v>2</v>
      </c>
      <c r="AT66" s="121">
        <v>4.6718056528848397E-4</v>
      </c>
      <c r="AU66" s="118"/>
      <c r="AV66" s="118"/>
      <c r="AW66" s="120">
        <f>[2]LWG!AW66</f>
        <v>44316</v>
      </c>
      <c r="AX66" s="122" t="str">
        <f>[2]LWG!AX66</f>
        <v>---</v>
      </c>
      <c r="AY66" s="122" t="str">
        <f>[2]LWG!AY66</f>
        <v>---</v>
      </c>
      <c r="AZ66" s="122" t="str">
        <f>[2]LWG!AZ66</f>
        <v>---</v>
      </c>
      <c r="BA66" s="122" t="str">
        <f>[2]LWG!BA66</f>
        <v>---</v>
      </c>
      <c r="BB66" s="122" t="str">
        <f>[2]LWG!BB66</f>
        <v>---</v>
      </c>
      <c r="BC66" s="122" t="str">
        <f>[2]LWG!BC66</f>
        <v>---</v>
      </c>
      <c r="BD66" s="122" t="str">
        <f>[2]LWG!BD66</f>
        <v>---</v>
      </c>
      <c r="BE66" s="122" t="str">
        <f>[2]LWG!BE66</f>
        <v>---</v>
      </c>
      <c r="BF66" s="122" t="str">
        <f>[2]LWG!BF66</f>
        <v>---</v>
      </c>
      <c r="BG66" s="122">
        <f>[2]LWG!BG66</f>
        <v>0</v>
      </c>
      <c r="BH66" s="122">
        <f>[2]LWG!BH66</f>
        <v>1463</v>
      </c>
      <c r="BI66" s="122">
        <f>[2]LWG!BI66</f>
        <v>423</v>
      </c>
      <c r="BJ66" s="122">
        <f>[2]LWG!BJ66</f>
        <v>0</v>
      </c>
      <c r="BK66" s="122">
        <f>[2]LWG!BK66</f>
        <v>18</v>
      </c>
      <c r="BL66" s="122">
        <f>[2]LWG!BL66</f>
        <v>1558</v>
      </c>
      <c r="BM66" s="122">
        <f>[2]LWG!BM66</f>
        <v>164</v>
      </c>
      <c r="BN66" s="122">
        <f>[2]LWG!BN66</f>
        <v>0</v>
      </c>
      <c r="BO66" s="122">
        <f>[2]LWG!BO66</f>
        <v>0</v>
      </c>
      <c r="BP66" s="122">
        <f>[2]LWG!BP66</f>
        <v>30</v>
      </c>
      <c r="BQ66" s="122">
        <f>[2]LWG!BQ66</f>
        <v>3656</v>
      </c>
      <c r="BR66" s="118"/>
      <c r="BS66" s="123">
        <f>[2]LWG!BS66</f>
        <v>44316</v>
      </c>
      <c r="BT66" s="122">
        <f>[2]LWG!BT66</f>
        <v>0</v>
      </c>
      <c r="BU66" s="122">
        <f>[2]LWG!BU66</f>
        <v>0</v>
      </c>
      <c r="BV66" s="122">
        <f>[2]LWG!BV66</f>
        <v>0</v>
      </c>
      <c r="BW66" s="122">
        <f>[2]LWG!BW66</f>
        <v>0</v>
      </c>
      <c r="BX66" s="122">
        <f>[2]LWG!BX66</f>
        <v>3</v>
      </c>
      <c r="BY66" s="122">
        <f>[2]LWG!BY66</f>
        <v>2</v>
      </c>
      <c r="BZ66" s="122">
        <f>[2]LWG!BZ66</f>
        <v>0</v>
      </c>
      <c r="CA66" s="122">
        <f>[2]LWG!CA66</f>
        <v>0</v>
      </c>
      <c r="CB66" s="122">
        <f>[2]LWG!CB66</f>
        <v>0</v>
      </c>
      <c r="CC66" s="122">
        <f>[2]LWG!CC66</f>
        <v>5</v>
      </c>
      <c r="CD66" s="122">
        <f>[2]LWG!CD66</f>
        <v>0</v>
      </c>
      <c r="CE66" s="122">
        <f>[2]LWG!CE66</f>
        <v>0</v>
      </c>
      <c r="CF66" s="122">
        <f>[2]LWG!CF66</f>
        <v>0</v>
      </c>
      <c r="CG66" s="122">
        <f>[2]LWG!CG66</f>
        <v>0</v>
      </c>
      <c r="CH66" s="122">
        <f>[2]LWG!CH66</f>
        <v>0</v>
      </c>
      <c r="CI66" s="122">
        <f>[2]LWG!CI66</f>
        <v>0</v>
      </c>
      <c r="CJ66" s="122">
        <f>[2]LWG!CJ66</f>
        <v>0</v>
      </c>
      <c r="CK66" s="122">
        <f>[2]LWG!CK66</f>
        <v>0</v>
      </c>
      <c r="CL66" s="122">
        <f>[2]LWG!CL66</f>
        <v>0</v>
      </c>
      <c r="CM66" s="122">
        <f>[2]LWG!CM66</f>
        <v>0</v>
      </c>
      <c r="CN66" s="122">
        <f>[2]LWG!CN66</f>
        <v>0</v>
      </c>
    </row>
    <row r="67" spans="1:92" ht="13.5" customHeight="1">
      <c r="A67" s="66">
        <v>44317</v>
      </c>
      <c r="B67" s="118">
        <v>3890</v>
      </c>
      <c r="C67" s="118">
        <v>880</v>
      </c>
      <c r="D67" s="118">
        <v>0</v>
      </c>
      <c r="E67" s="118">
        <v>40</v>
      </c>
      <c r="F67" s="118">
        <v>1710</v>
      </c>
      <c r="G67" s="118">
        <v>340</v>
      </c>
      <c r="H67" s="118">
        <v>0</v>
      </c>
      <c r="I67" s="118">
        <v>140</v>
      </c>
      <c r="J67" s="118">
        <v>310</v>
      </c>
      <c r="K67" s="118">
        <v>7310</v>
      </c>
      <c r="L67" s="118">
        <v>2</v>
      </c>
      <c r="M67" s="118">
        <v>66</v>
      </c>
      <c r="N67" s="118">
        <v>0</v>
      </c>
      <c r="O67" s="118">
        <v>2</v>
      </c>
      <c r="P67" s="118">
        <v>697</v>
      </c>
      <c r="Q67" s="118">
        <v>74</v>
      </c>
      <c r="R67" s="118">
        <v>0</v>
      </c>
      <c r="S67" s="118">
        <v>0</v>
      </c>
      <c r="T67" s="118">
        <v>0</v>
      </c>
      <c r="U67" s="118">
        <v>841</v>
      </c>
      <c r="V67" s="119">
        <v>59.2</v>
      </c>
      <c r="W67" s="119">
        <v>37.39</v>
      </c>
      <c r="X67" s="119">
        <v>51.3</v>
      </c>
      <c r="Y67" s="120">
        <v>44317</v>
      </c>
      <c r="Z67" s="119">
        <v>0.8</v>
      </c>
      <c r="AA67" s="119">
        <v>1.1000000000000001</v>
      </c>
      <c r="AB67" s="119" t="s">
        <v>178</v>
      </c>
      <c r="AC67" s="119" t="s">
        <v>178</v>
      </c>
      <c r="AD67" s="119">
        <v>2.9</v>
      </c>
      <c r="AE67" s="119">
        <v>2.9</v>
      </c>
      <c r="AF67" s="119" t="s">
        <v>178</v>
      </c>
      <c r="AG67" s="119">
        <v>0</v>
      </c>
      <c r="AH67" s="119">
        <v>0</v>
      </c>
      <c r="AI67" s="119">
        <v>1.4</v>
      </c>
      <c r="AJ67" s="118">
        <v>7</v>
      </c>
      <c r="AK67" s="118">
        <v>2</v>
      </c>
      <c r="AL67" s="118">
        <v>0</v>
      </c>
      <c r="AM67" s="118">
        <v>2</v>
      </c>
      <c r="AN67" s="118">
        <v>2</v>
      </c>
      <c r="AO67" s="118">
        <v>0</v>
      </c>
      <c r="AP67" s="118">
        <v>0</v>
      </c>
      <c r="AQ67" s="118">
        <v>1</v>
      </c>
      <c r="AR67" s="118">
        <v>0</v>
      </c>
      <c r="AS67" s="118">
        <v>14</v>
      </c>
      <c r="AT67" s="121">
        <v>1.9151846785225718E-3</v>
      </c>
      <c r="AU67" s="118"/>
      <c r="AV67" s="118"/>
      <c r="AW67" s="120">
        <f>[2]LWG!AW67</f>
        <v>44317</v>
      </c>
      <c r="AX67" s="122" t="str">
        <f>[2]LWG!AX67</f>
        <v>---</v>
      </c>
      <c r="AY67" s="122" t="str">
        <f>[2]LWG!AY67</f>
        <v>---</v>
      </c>
      <c r="AZ67" s="122" t="str">
        <f>[2]LWG!AZ67</f>
        <v>---</v>
      </c>
      <c r="BA67" s="122" t="str">
        <f>[2]LWG!BA67</f>
        <v>---</v>
      </c>
      <c r="BB67" s="122" t="str">
        <f>[2]LWG!BB67</f>
        <v>---</v>
      </c>
      <c r="BC67" s="122" t="str">
        <f>[2]LWG!BC67</f>
        <v>---</v>
      </c>
      <c r="BD67" s="122" t="str">
        <f>[2]LWG!BD67</f>
        <v>---</v>
      </c>
      <c r="BE67" s="122" t="str">
        <f>[2]LWG!BE67</f>
        <v>---</v>
      </c>
      <c r="BF67" s="122" t="str">
        <f>[2]LWG!BF67</f>
        <v>---</v>
      </c>
      <c r="BG67" s="122">
        <f>[2]LWG!BG67</f>
        <v>0</v>
      </c>
      <c r="BH67" s="122">
        <f>[2]LWG!BH67</f>
        <v>3881</v>
      </c>
      <c r="BI67" s="122">
        <f>[2]LWG!BI67</f>
        <v>812</v>
      </c>
      <c r="BJ67" s="122">
        <f>[2]LWG!BJ67</f>
        <v>0</v>
      </c>
      <c r="BK67" s="122">
        <f>[2]LWG!BK67</f>
        <v>36</v>
      </c>
      <c r="BL67" s="122">
        <f>[2]LWG!BL67</f>
        <v>1011</v>
      </c>
      <c r="BM67" s="122">
        <f>[2]LWG!BM67</f>
        <v>266</v>
      </c>
      <c r="BN67" s="122">
        <f>[2]LWG!BN67</f>
        <v>0</v>
      </c>
      <c r="BO67" s="122">
        <f>[2]LWG!BO67</f>
        <v>139</v>
      </c>
      <c r="BP67" s="122">
        <f>[2]LWG!BP67</f>
        <v>310</v>
      </c>
      <c r="BQ67" s="122">
        <f>[2]LWG!BQ67</f>
        <v>6455</v>
      </c>
      <c r="BR67" s="118"/>
      <c r="BS67" s="123">
        <f>[2]LWG!BS67</f>
        <v>44317</v>
      </c>
      <c r="BT67" s="122">
        <f>[2]LWG!BT67</f>
        <v>0</v>
      </c>
      <c r="BU67" s="122">
        <f>[2]LWG!BU67</f>
        <v>0</v>
      </c>
      <c r="BV67" s="122">
        <f>[2]LWG!BV67</f>
        <v>0</v>
      </c>
      <c r="BW67" s="122">
        <f>[2]LWG!BW67</f>
        <v>0</v>
      </c>
      <c r="BX67" s="122">
        <f>[2]LWG!BX67</f>
        <v>1</v>
      </c>
      <c r="BY67" s="122">
        <f>[2]LWG!BY67</f>
        <v>1</v>
      </c>
      <c r="BZ67" s="122">
        <f>[2]LWG!BZ67</f>
        <v>0</v>
      </c>
      <c r="CA67" s="122">
        <f>[2]LWG!CA67</f>
        <v>0</v>
      </c>
      <c r="CB67" s="122">
        <f>[2]LWG!CB67</f>
        <v>0</v>
      </c>
      <c r="CC67" s="122">
        <f>[2]LWG!CC67</f>
        <v>2</v>
      </c>
      <c r="CD67" s="122">
        <f>[2]LWG!CD67</f>
        <v>0</v>
      </c>
      <c r="CE67" s="122">
        <f>[2]LWG!CE67</f>
        <v>0</v>
      </c>
      <c r="CF67" s="122">
        <f>[2]LWG!CF67</f>
        <v>0</v>
      </c>
      <c r="CG67" s="122">
        <f>[2]LWG!CG67</f>
        <v>0</v>
      </c>
      <c r="CH67" s="122">
        <f>[2]LWG!CH67</f>
        <v>0</v>
      </c>
      <c r="CI67" s="122">
        <f>[2]LWG!CI67</f>
        <v>0</v>
      </c>
      <c r="CJ67" s="122">
        <f>[2]LWG!CJ67</f>
        <v>0</v>
      </c>
      <c r="CK67" s="122">
        <f>[2]LWG!CK67</f>
        <v>0</v>
      </c>
      <c r="CL67" s="122">
        <f>[2]LWG!CL67</f>
        <v>0</v>
      </c>
      <c r="CM67" s="122">
        <f>[2]LWG!CM67</f>
        <v>0</v>
      </c>
      <c r="CN67" s="122">
        <f>[2]LWG!CN67</f>
        <v>0</v>
      </c>
    </row>
    <row r="68" spans="1:92" ht="13.5" customHeight="1">
      <c r="A68" s="66">
        <v>44318</v>
      </c>
      <c r="B68" s="118">
        <v>5180</v>
      </c>
      <c r="C68" s="118">
        <v>1220</v>
      </c>
      <c r="D68" s="118">
        <v>0</v>
      </c>
      <c r="E68" s="118">
        <v>20</v>
      </c>
      <c r="F68" s="118">
        <v>1880</v>
      </c>
      <c r="G68" s="118">
        <v>480</v>
      </c>
      <c r="H68" s="118">
        <v>0</v>
      </c>
      <c r="I68" s="118">
        <v>120</v>
      </c>
      <c r="J68" s="118">
        <v>440</v>
      </c>
      <c r="K68" s="118">
        <v>9340</v>
      </c>
      <c r="L68" s="118">
        <v>3</v>
      </c>
      <c r="M68" s="118">
        <v>0</v>
      </c>
      <c r="N68" s="118">
        <v>0</v>
      </c>
      <c r="O68" s="118">
        <v>1</v>
      </c>
      <c r="P68" s="118">
        <v>3</v>
      </c>
      <c r="Q68" s="118">
        <v>0</v>
      </c>
      <c r="R68" s="118">
        <v>0</v>
      </c>
      <c r="S68" s="118">
        <v>0</v>
      </c>
      <c r="T68" s="118">
        <v>0</v>
      </c>
      <c r="U68" s="118">
        <v>7</v>
      </c>
      <c r="V68" s="119">
        <v>71.98</v>
      </c>
      <c r="W68" s="119">
        <v>48.48</v>
      </c>
      <c r="X68" s="119">
        <v>52</v>
      </c>
      <c r="Y68" s="120">
        <v>44318</v>
      </c>
      <c r="Z68" s="119">
        <v>0</v>
      </c>
      <c r="AA68" s="119">
        <v>0</v>
      </c>
      <c r="AB68" s="119" t="s">
        <v>178</v>
      </c>
      <c r="AC68" s="119" t="s">
        <v>178</v>
      </c>
      <c r="AD68" s="119">
        <v>3.2</v>
      </c>
      <c r="AE68" s="119">
        <v>4.2</v>
      </c>
      <c r="AF68" s="119" t="s">
        <v>178</v>
      </c>
      <c r="AG68" s="119">
        <v>0</v>
      </c>
      <c r="AH68" s="119">
        <v>4.5</v>
      </c>
      <c r="AI68" s="119">
        <v>1.1000000000000001</v>
      </c>
      <c r="AJ68" s="118">
        <v>13</v>
      </c>
      <c r="AK68" s="118">
        <v>1</v>
      </c>
      <c r="AL68" s="118">
        <v>0</v>
      </c>
      <c r="AM68" s="118">
        <v>0</v>
      </c>
      <c r="AN68" s="118">
        <v>3</v>
      </c>
      <c r="AO68" s="118">
        <v>0</v>
      </c>
      <c r="AP68" s="118">
        <v>0</v>
      </c>
      <c r="AQ68" s="118">
        <v>1</v>
      </c>
      <c r="AR68" s="118">
        <v>1</v>
      </c>
      <c r="AS68" s="118">
        <v>19</v>
      </c>
      <c r="AT68" s="121">
        <v>2.0342612419700216E-3</v>
      </c>
      <c r="AU68" s="118"/>
      <c r="AV68" s="118"/>
      <c r="AW68" s="120">
        <f>[2]LWG!AW68</f>
        <v>44318</v>
      </c>
      <c r="AX68" s="122" t="str">
        <f>[2]LWG!AX68</f>
        <v>---</v>
      </c>
      <c r="AY68" s="122" t="str">
        <f>[2]LWG!AY68</f>
        <v>---</v>
      </c>
      <c r="AZ68" s="122" t="str">
        <f>[2]LWG!AZ68</f>
        <v>---</v>
      </c>
      <c r="BA68" s="122" t="str">
        <f>[2]LWG!BA68</f>
        <v>---</v>
      </c>
      <c r="BB68" s="122" t="str">
        <f>[2]LWG!BB68</f>
        <v>---</v>
      </c>
      <c r="BC68" s="122" t="str">
        <f>[2]LWG!BC68</f>
        <v>---</v>
      </c>
      <c r="BD68" s="122" t="str">
        <f>[2]LWG!BD68</f>
        <v>---</v>
      </c>
      <c r="BE68" s="122" t="str">
        <f>[2]LWG!BE68</f>
        <v>---</v>
      </c>
      <c r="BF68" s="122" t="str">
        <f>[2]LWG!BF68</f>
        <v>---</v>
      </c>
      <c r="BG68" s="122">
        <f>[2]LWG!BG68</f>
        <v>0</v>
      </c>
      <c r="BH68" s="122">
        <f>[2]LWG!BH68</f>
        <v>5164</v>
      </c>
      <c r="BI68" s="122">
        <f>[2]LWG!BI68</f>
        <v>1219</v>
      </c>
      <c r="BJ68" s="122">
        <f>[2]LWG!BJ68</f>
        <v>0</v>
      </c>
      <c r="BK68" s="122">
        <f>[2]LWG!BK68</f>
        <v>19</v>
      </c>
      <c r="BL68" s="122">
        <f>[2]LWG!BL68</f>
        <v>1874</v>
      </c>
      <c r="BM68" s="122">
        <f>[2]LWG!BM68</f>
        <v>480</v>
      </c>
      <c r="BN68" s="122">
        <f>[2]LWG!BN68</f>
        <v>0</v>
      </c>
      <c r="BO68" s="122">
        <f>[2]LWG!BO68</f>
        <v>119</v>
      </c>
      <c r="BP68" s="122">
        <f>[2]LWG!BP68</f>
        <v>439</v>
      </c>
      <c r="BQ68" s="122">
        <f>[2]LWG!BQ68</f>
        <v>9314</v>
      </c>
      <c r="BR68" s="118"/>
      <c r="BS68" s="123">
        <f>[2]LWG!BS68</f>
        <v>44318</v>
      </c>
      <c r="BT68" s="122">
        <f>[2]LWG!BT68</f>
        <v>0</v>
      </c>
      <c r="BU68" s="122">
        <f>[2]LWG!BU68</f>
        <v>0</v>
      </c>
      <c r="BV68" s="122">
        <f>[2]LWG!BV68</f>
        <v>0</v>
      </c>
      <c r="BW68" s="122">
        <f>[2]LWG!BW68</f>
        <v>0</v>
      </c>
      <c r="BX68" s="122">
        <f>[2]LWG!BX68</f>
        <v>3</v>
      </c>
      <c r="BY68" s="122">
        <f>[2]LWG!BY68</f>
        <v>5</v>
      </c>
      <c r="BZ68" s="122">
        <f>[2]LWG!BZ68</f>
        <v>0</v>
      </c>
      <c r="CA68" s="122">
        <f>[2]LWG!CA68</f>
        <v>0</v>
      </c>
      <c r="CB68" s="122">
        <f>[2]LWG!CB68</f>
        <v>0</v>
      </c>
      <c r="CC68" s="122">
        <f>[2]LWG!CC68</f>
        <v>8</v>
      </c>
      <c r="CD68" s="122">
        <f>[2]LWG!CD68</f>
        <v>0</v>
      </c>
      <c r="CE68" s="122">
        <f>[2]LWG!CE68</f>
        <v>0</v>
      </c>
      <c r="CF68" s="122">
        <f>[2]LWG!CF68</f>
        <v>0</v>
      </c>
      <c r="CG68" s="122">
        <f>[2]LWG!CG68</f>
        <v>0</v>
      </c>
      <c r="CH68" s="122">
        <f>[2]LWG!CH68</f>
        <v>0</v>
      </c>
      <c r="CI68" s="122">
        <f>[2]LWG!CI68</f>
        <v>0</v>
      </c>
      <c r="CJ68" s="122">
        <f>[2]LWG!CJ68</f>
        <v>0</v>
      </c>
      <c r="CK68" s="122">
        <f>[2]LWG!CK68</f>
        <v>0</v>
      </c>
      <c r="CL68" s="122">
        <f>[2]LWG!CL68</f>
        <v>0</v>
      </c>
      <c r="CM68" s="122">
        <f>[2]LWG!CM68</f>
        <v>0</v>
      </c>
      <c r="CN68" s="122">
        <f>[2]LWG!CN68</f>
        <v>0</v>
      </c>
    </row>
    <row r="69" spans="1:92" ht="13.5" customHeight="1">
      <c r="A69" s="66">
        <v>44319</v>
      </c>
      <c r="B69" s="118">
        <v>7800</v>
      </c>
      <c r="C69" s="118">
        <v>1550</v>
      </c>
      <c r="D69" s="118">
        <v>0</v>
      </c>
      <c r="E69" s="118">
        <v>200</v>
      </c>
      <c r="F69" s="118">
        <v>5550</v>
      </c>
      <c r="G69" s="118">
        <v>1100</v>
      </c>
      <c r="H69" s="118">
        <v>0</v>
      </c>
      <c r="I69" s="118">
        <v>400</v>
      </c>
      <c r="J69" s="118">
        <v>750</v>
      </c>
      <c r="K69" s="118">
        <v>17350</v>
      </c>
      <c r="L69" s="118">
        <v>4</v>
      </c>
      <c r="M69" s="118">
        <v>0</v>
      </c>
      <c r="N69" s="118">
        <v>0</v>
      </c>
      <c r="O69" s="118">
        <v>4</v>
      </c>
      <c r="P69" s="118">
        <v>1</v>
      </c>
      <c r="Q69" s="118">
        <v>0</v>
      </c>
      <c r="R69" s="118">
        <v>0</v>
      </c>
      <c r="S69" s="118">
        <v>0</v>
      </c>
      <c r="T69" s="118">
        <v>0</v>
      </c>
      <c r="U69" s="118">
        <v>9</v>
      </c>
      <c r="V69" s="119">
        <v>78.91</v>
      </c>
      <c r="W69" s="119">
        <v>49.59</v>
      </c>
      <c r="X69" s="119">
        <v>52.9</v>
      </c>
      <c r="Y69" s="120">
        <v>44319</v>
      </c>
      <c r="Z69" s="119">
        <v>1.3</v>
      </c>
      <c r="AA69" s="119">
        <v>0</v>
      </c>
      <c r="AB69" s="119" t="s">
        <v>178</v>
      </c>
      <c r="AC69" s="119" t="s">
        <v>178</v>
      </c>
      <c r="AD69" s="119">
        <v>4.5</v>
      </c>
      <c r="AE69" s="119">
        <v>13.6</v>
      </c>
      <c r="AF69" s="119" t="s">
        <v>178</v>
      </c>
      <c r="AG69" s="119">
        <v>0</v>
      </c>
      <c r="AH69" s="119">
        <v>0</v>
      </c>
      <c r="AI69" s="119">
        <v>2.9</v>
      </c>
      <c r="AJ69" s="118">
        <v>4</v>
      </c>
      <c r="AK69" s="118">
        <v>1</v>
      </c>
      <c r="AL69" s="118">
        <v>0</v>
      </c>
      <c r="AM69" s="118">
        <v>0</v>
      </c>
      <c r="AN69" s="118">
        <v>4</v>
      </c>
      <c r="AO69" s="118">
        <v>0</v>
      </c>
      <c r="AP69" s="118">
        <v>0</v>
      </c>
      <c r="AQ69" s="118">
        <v>1</v>
      </c>
      <c r="AR69" s="118">
        <v>1</v>
      </c>
      <c r="AS69" s="118">
        <v>11</v>
      </c>
      <c r="AT69" s="121">
        <v>6.3400576368876076E-4</v>
      </c>
      <c r="AU69" s="118"/>
      <c r="AV69" s="118"/>
      <c r="AW69" s="120">
        <f>[2]LWG!AW69</f>
        <v>44319</v>
      </c>
      <c r="AX69" s="122" t="str">
        <f>[2]LWG!AX69</f>
        <v>---</v>
      </c>
      <c r="AY69" s="122" t="str">
        <f>[2]LWG!AY69</f>
        <v>---</v>
      </c>
      <c r="AZ69" s="122" t="str">
        <f>[2]LWG!AZ69</f>
        <v>---</v>
      </c>
      <c r="BA69" s="122" t="str">
        <f>[2]LWG!BA69</f>
        <v>---</v>
      </c>
      <c r="BB69" s="122" t="str">
        <f>[2]LWG!BB69</f>
        <v>---</v>
      </c>
      <c r="BC69" s="122" t="str">
        <f>[2]LWG!BC69</f>
        <v>---</v>
      </c>
      <c r="BD69" s="122" t="str">
        <f>[2]LWG!BD69</f>
        <v>---</v>
      </c>
      <c r="BE69" s="122" t="str">
        <f>[2]LWG!BE69</f>
        <v>---</v>
      </c>
      <c r="BF69" s="122" t="str">
        <f>[2]LWG!BF69</f>
        <v>---</v>
      </c>
      <c r="BG69" s="122">
        <f>[2]LWG!BG69</f>
        <v>0</v>
      </c>
      <c r="BH69" s="122">
        <f>[2]LWG!BH69</f>
        <v>7792</v>
      </c>
      <c r="BI69" s="122">
        <f>[2]LWG!BI69</f>
        <v>1549</v>
      </c>
      <c r="BJ69" s="122">
        <f>[2]LWG!BJ69</f>
        <v>0</v>
      </c>
      <c r="BK69" s="122">
        <f>[2]LWG!BK69</f>
        <v>196</v>
      </c>
      <c r="BL69" s="122">
        <f>[2]LWG!BL69</f>
        <v>5545</v>
      </c>
      <c r="BM69" s="122">
        <f>[2]LWG!BM69</f>
        <v>1100</v>
      </c>
      <c r="BN69" s="122">
        <f>[2]LWG!BN69</f>
        <v>0</v>
      </c>
      <c r="BO69" s="122">
        <f>[2]LWG!BO69</f>
        <v>399</v>
      </c>
      <c r="BP69" s="122">
        <f>[2]LWG!BP69</f>
        <v>749</v>
      </c>
      <c r="BQ69" s="122">
        <f>[2]LWG!BQ69</f>
        <v>17330</v>
      </c>
      <c r="BR69" s="118"/>
      <c r="BS69" s="123">
        <f>[2]LWG!BS69</f>
        <v>44319</v>
      </c>
      <c r="BT69" s="122">
        <f>[2]LWG!BT69</f>
        <v>0</v>
      </c>
      <c r="BU69" s="122">
        <f>[2]LWG!BU69</f>
        <v>0</v>
      </c>
      <c r="BV69" s="122">
        <f>[2]LWG!BV69</f>
        <v>0</v>
      </c>
      <c r="BW69" s="122">
        <f>[2]LWG!BW69</f>
        <v>0</v>
      </c>
      <c r="BX69" s="122">
        <f>[2]LWG!BX69</f>
        <v>1</v>
      </c>
      <c r="BY69" s="122">
        <f>[2]LWG!BY69</f>
        <v>3</v>
      </c>
      <c r="BZ69" s="122">
        <f>[2]LWG!BZ69</f>
        <v>0</v>
      </c>
      <c r="CA69" s="122">
        <f>[2]LWG!CA69</f>
        <v>0</v>
      </c>
      <c r="CB69" s="122">
        <f>[2]LWG!CB69</f>
        <v>0</v>
      </c>
      <c r="CC69" s="122">
        <f>[2]LWG!CC69</f>
        <v>4</v>
      </c>
      <c r="CD69" s="122">
        <f>[2]LWG!CD69</f>
        <v>0</v>
      </c>
      <c r="CE69" s="122">
        <f>[2]LWG!CE69</f>
        <v>0</v>
      </c>
      <c r="CF69" s="122">
        <f>[2]LWG!CF69</f>
        <v>0</v>
      </c>
      <c r="CG69" s="122">
        <f>[2]LWG!CG69</f>
        <v>0</v>
      </c>
      <c r="CH69" s="122">
        <f>[2]LWG!CH69</f>
        <v>0</v>
      </c>
      <c r="CI69" s="122">
        <f>[2]LWG!CI69</f>
        <v>0</v>
      </c>
      <c r="CJ69" s="122">
        <f>[2]LWG!CJ69</f>
        <v>0</v>
      </c>
      <c r="CK69" s="122">
        <f>[2]LWG!CK69</f>
        <v>0</v>
      </c>
      <c r="CL69" s="122">
        <f>[2]LWG!CL69</f>
        <v>0</v>
      </c>
      <c r="CM69" s="122">
        <f>[2]LWG!CM69</f>
        <v>0</v>
      </c>
      <c r="CN69" s="122">
        <f>[2]LWG!CN69</f>
        <v>0</v>
      </c>
    </row>
    <row r="70" spans="1:92" ht="13.5" customHeight="1">
      <c r="A70" s="66">
        <v>44320</v>
      </c>
      <c r="B70" s="118">
        <v>10350</v>
      </c>
      <c r="C70" s="118">
        <v>1400</v>
      </c>
      <c r="D70" s="118">
        <v>0</v>
      </c>
      <c r="E70" s="118">
        <v>50</v>
      </c>
      <c r="F70" s="118">
        <v>4500</v>
      </c>
      <c r="G70" s="118">
        <v>1550</v>
      </c>
      <c r="H70" s="118">
        <v>0</v>
      </c>
      <c r="I70" s="118">
        <v>100</v>
      </c>
      <c r="J70" s="118">
        <v>550</v>
      </c>
      <c r="K70" s="118">
        <v>18500</v>
      </c>
      <c r="L70" s="118">
        <v>10</v>
      </c>
      <c r="M70" s="118">
        <v>138</v>
      </c>
      <c r="N70" s="118">
        <v>0</v>
      </c>
      <c r="O70" s="118">
        <v>1</v>
      </c>
      <c r="P70" s="118">
        <v>758</v>
      </c>
      <c r="Q70" s="118">
        <v>334</v>
      </c>
      <c r="R70" s="118">
        <v>0</v>
      </c>
      <c r="S70" s="118">
        <v>0</v>
      </c>
      <c r="T70" s="118">
        <v>1</v>
      </c>
      <c r="U70" s="118">
        <v>1242</v>
      </c>
      <c r="V70" s="119">
        <v>78.12</v>
      </c>
      <c r="W70" s="119">
        <v>50.58</v>
      </c>
      <c r="X70" s="119">
        <v>52.3</v>
      </c>
      <c r="Y70" s="120">
        <v>44320</v>
      </c>
      <c r="Z70" s="119">
        <v>1</v>
      </c>
      <c r="AA70" s="119">
        <v>0</v>
      </c>
      <c r="AB70" s="119" t="s">
        <v>178</v>
      </c>
      <c r="AC70" s="119" t="s">
        <v>178</v>
      </c>
      <c r="AD70" s="119">
        <v>7.8</v>
      </c>
      <c r="AE70" s="119">
        <v>3.2</v>
      </c>
      <c r="AF70" s="119" t="s">
        <v>178</v>
      </c>
      <c r="AG70" s="119">
        <v>0</v>
      </c>
      <c r="AH70" s="119">
        <v>0</v>
      </c>
      <c r="AI70" s="119">
        <v>2.7</v>
      </c>
      <c r="AJ70" s="118">
        <v>2</v>
      </c>
      <c r="AK70" s="118">
        <v>0</v>
      </c>
      <c r="AL70" s="118">
        <v>0</v>
      </c>
      <c r="AM70" s="118">
        <v>1</v>
      </c>
      <c r="AN70" s="118">
        <v>1</v>
      </c>
      <c r="AO70" s="118">
        <v>0</v>
      </c>
      <c r="AP70" s="118">
        <v>0</v>
      </c>
      <c r="AQ70" s="118">
        <v>0</v>
      </c>
      <c r="AR70" s="118">
        <v>0</v>
      </c>
      <c r="AS70" s="118">
        <v>4</v>
      </c>
      <c r="AT70" s="121">
        <v>2.1621621621621621E-4</v>
      </c>
      <c r="AU70" s="118"/>
      <c r="AV70" s="118"/>
      <c r="AW70" s="120">
        <f>[2]LWG!AW70</f>
        <v>44320</v>
      </c>
      <c r="AX70" s="122" t="str">
        <f>[2]LWG!AX70</f>
        <v>---</v>
      </c>
      <c r="AY70" s="122" t="str">
        <f>[2]LWG!AY70</f>
        <v>---</v>
      </c>
      <c r="AZ70" s="122" t="str">
        <f>[2]LWG!AZ70</f>
        <v>---</v>
      </c>
      <c r="BA70" s="122" t="str">
        <f>[2]LWG!BA70</f>
        <v>---</v>
      </c>
      <c r="BB70" s="122" t="str">
        <f>[2]LWG!BB70</f>
        <v>---</v>
      </c>
      <c r="BC70" s="122" t="str">
        <f>[2]LWG!BC70</f>
        <v>---</v>
      </c>
      <c r="BD70" s="122" t="str">
        <f>[2]LWG!BD70</f>
        <v>---</v>
      </c>
      <c r="BE70" s="122" t="str">
        <f>[2]LWG!BE70</f>
        <v>---</v>
      </c>
      <c r="BF70" s="122" t="str">
        <f>[2]LWG!BF70</f>
        <v>---</v>
      </c>
      <c r="BG70" s="122">
        <f>[2]LWG!BG70</f>
        <v>0</v>
      </c>
      <c r="BH70" s="122">
        <f>[2]LWG!BH70</f>
        <v>10338</v>
      </c>
      <c r="BI70" s="122">
        <f>[2]LWG!BI70</f>
        <v>1262</v>
      </c>
      <c r="BJ70" s="122">
        <f>[2]LWG!BJ70</f>
        <v>0</v>
      </c>
      <c r="BK70" s="122">
        <f>[2]LWG!BK70</f>
        <v>48</v>
      </c>
      <c r="BL70" s="122">
        <f>[2]LWG!BL70</f>
        <v>3741</v>
      </c>
      <c r="BM70" s="122">
        <f>[2]LWG!BM70</f>
        <v>1216</v>
      </c>
      <c r="BN70" s="122">
        <f>[2]LWG!BN70</f>
        <v>0</v>
      </c>
      <c r="BO70" s="122">
        <f>[2]LWG!BO70</f>
        <v>100</v>
      </c>
      <c r="BP70" s="122">
        <f>[2]LWG!BP70</f>
        <v>549</v>
      </c>
      <c r="BQ70" s="122">
        <f>[2]LWG!BQ70</f>
        <v>17254</v>
      </c>
      <c r="BR70" s="118"/>
      <c r="BS70" s="123">
        <f>[2]LWG!BS70</f>
        <v>44320</v>
      </c>
      <c r="BT70" s="122">
        <f>[2]LWG!BT70</f>
        <v>0</v>
      </c>
      <c r="BU70" s="122">
        <f>[2]LWG!BU70</f>
        <v>0</v>
      </c>
      <c r="BV70" s="122">
        <f>[2]LWG!BV70</f>
        <v>0</v>
      </c>
      <c r="BW70" s="122">
        <f>[2]LWG!BW70</f>
        <v>0</v>
      </c>
      <c r="BX70" s="122">
        <f>[2]LWG!BX70</f>
        <v>0</v>
      </c>
      <c r="BY70" s="122">
        <f>[2]LWG!BY70</f>
        <v>8</v>
      </c>
      <c r="BZ70" s="122">
        <f>[2]LWG!BZ70</f>
        <v>0</v>
      </c>
      <c r="CA70" s="122">
        <f>[2]LWG!CA70</f>
        <v>0</v>
      </c>
      <c r="CB70" s="122">
        <f>[2]LWG!CB70</f>
        <v>0</v>
      </c>
      <c r="CC70" s="122">
        <f>[2]LWG!CC70</f>
        <v>8</v>
      </c>
      <c r="CD70" s="122">
        <f>[2]LWG!CD70</f>
        <v>0</v>
      </c>
      <c r="CE70" s="122">
        <f>[2]LWG!CE70</f>
        <v>0</v>
      </c>
      <c r="CF70" s="122">
        <f>[2]LWG!CF70</f>
        <v>0</v>
      </c>
      <c r="CG70" s="122">
        <f>[2]LWG!CG70</f>
        <v>0</v>
      </c>
      <c r="CH70" s="122">
        <f>[2]LWG!CH70</f>
        <v>0</v>
      </c>
      <c r="CI70" s="122">
        <f>[2]LWG!CI70</f>
        <v>0</v>
      </c>
      <c r="CJ70" s="122">
        <f>[2]LWG!CJ70</f>
        <v>0</v>
      </c>
      <c r="CK70" s="122">
        <f>[2]LWG!CK70</f>
        <v>0</v>
      </c>
      <c r="CL70" s="122">
        <f>[2]LWG!CL70</f>
        <v>0</v>
      </c>
      <c r="CM70" s="122">
        <f>[2]LWG!CM70</f>
        <v>0</v>
      </c>
      <c r="CN70" s="122">
        <f>[2]LWG!CN70</f>
        <v>0</v>
      </c>
    </row>
    <row r="71" spans="1:92" ht="13.5" customHeight="1">
      <c r="A71" s="66">
        <v>44321</v>
      </c>
      <c r="B71" s="118">
        <v>5500</v>
      </c>
      <c r="C71" s="118">
        <v>1000</v>
      </c>
      <c r="D71" s="118">
        <v>0</v>
      </c>
      <c r="E71" s="118">
        <v>50</v>
      </c>
      <c r="F71" s="118">
        <v>7150</v>
      </c>
      <c r="G71" s="118">
        <v>3850</v>
      </c>
      <c r="H71" s="118">
        <v>0</v>
      </c>
      <c r="I71" s="118">
        <v>50</v>
      </c>
      <c r="J71" s="118">
        <v>450</v>
      </c>
      <c r="K71" s="118">
        <v>18050</v>
      </c>
      <c r="L71" s="118">
        <v>11</v>
      </c>
      <c r="M71" s="118">
        <v>134</v>
      </c>
      <c r="N71" s="118">
        <v>0</v>
      </c>
      <c r="O71" s="118">
        <v>1</v>
      </c>
      <c r="P71" s="118">
        <v>743</v>
      </c>
      <c r="Q71" s="118">
        <v>316</v>
      </c>
      <c r="R71" s="118">
        <v>0</v>
      </c>
      <c r="S71" s="118">
        <v>0</v>
      </c>
      <c r="T71" s="118">
        <v>0</v>
      </c>
      <c r="U71" s="118">
        <v>1205</v>
      </c>
      <c r="V71" s="119">
        <v>72.87</v>
      </c>
      <c r="W71" s="119">
        <v>47.59</v>
      </c>
      <c r="X71" s="119">
        <v>51.6</v>
      </c>
      <c r="Y71" s="120">
        <v>44321</v>
      </c>
      <c r="Z71" s="119">
        <v>0</v>
      </c>
      <c r="AA71" s="119">
        <v>10</v>
      </c>
      <c r="AB71" s="119" t="s">
        <v>178</v>
      </c>
      <c r="AC71" s="119" t="s">
        <v>178</v>
      </c>
      <c r="AD71" s="119">
        <v>7</v>
      </c>
      <c r="AE71" s="119">
        <v>5.2</v>
      </c>
      <c r="AF71" s="119" t="s">
        <v>178</v>
      </c>
      <c r="AG71" s="119">
        <v>0</v>
      </c>
      <c r="AH71" s="119">
        <v>0</v>
      </c>
      <c r="AI71" s="119">
        <v>4.4000000000000004</v>
      </c>
      <c r="AJ71" s="118">
        <v>4</v>
      </c>
      <c r="AK71" s="118">
        <v>1</v>
      </c>
      <c r="AL71" s="118">
        <v>0</v>
      </c>
      <c r="AM71" s="118">
        <v>0</v>
      </c>
      <c r="AN71" s="118">
        <v>0</v>
      </c>
      <c r="AO71" s="118">
        <v>0</v>
      </c>
      <c r="AP71" s="118">
        <v>0</v>
      </c>
      <c r="AQ71" s="118">
        <v>0</v>
      </c>
      <c r="AR71" s="118">
        <v>1</v>
      </c>
      <c r="AS71" s="118">
        <v>6</v>
      </c>
      <c r="AT71" s="121">
        <v>3.32409972299169E-4</v>
      </c>
      <c r="AU71" s="118"/>
      <c r="AV71" s="118"/>
      <c r="AW71" s="120">
        <f>[2]LWG!AW71</f>
        <v>44321</v>
      </c>
      <c r="AX71" s="122" t="str">
        <f>[2]LWG!AX71</f>
        <v>---</v>
      </c>
      <c r="AY71" s="122" t="str">
        <f>[2]LWG!AY71</f>
        <v>---</v>
      </c>
      <c r="AZ71" s="122" t="str">
        <f>[2]LWG!AZ71</f>
        <v>---</v>
      </c>
      <c r="BA71" s="122" t="str">
        <f>[2]LWG!BA71</f>
        <v>---</v>
      </c>
      <c r="BB71" s="122" t="str">
        <f>[2]LWG!BB71</f>
        <v>---</v>
      </c>
      <c r="BC71" s="122" t="str">
        <f>[2]LWG!BC71</f>
        <v>---</v>
      </c>
      <c r="BD71" s="122" t="str">
        <f>[2]LWG!BD71</f>
        <v>---</v>
      </c>
      <c r="BE71" s="122" t="str">
        <f>[2]LWG!BE71</f>
        <v>---</v>
      </c>
      <c r="BF71" s="122" t="str">
        <f>[2]LWG!BF71</f>
        <v>---</v>
      </c>
      <c r="BG71" s="122">
        <f>[2]LWG!BG71</f>
        <v>0</v>
      </c>
      <c r="BH71" s="122">
        <f>[2]LWG!BH71</f>
        <v>5485</v>
      </c>
      <c r="BI71" s="122">
        <f>[2]LWG!BI71</f>
        <v>865</v>
      </c>
      <c r="BJ71" s="122">
        <f>[2]LWG!BJ71</f>
        <v>0</v>
      </c>
      <c r="BK71" s="122">
        <f>[2]LWG!BK71</f>
        <v>49</v>
      </c>
      <c r="BL71" s="122">
        <f>[2]LWG!BL71</f>
        <v>6407</v>
      </c>
      <c r="BM71" s="122">
        <f>[2]LWG!BM71</f>
        <v>3534</v>
      </c>
      <c r="BN71" s="122">
        <f>[2]LWG!BN71</f>
        <v>0</v>
      </c>
      <c r="BO71" s="122">
        <f>[2]LWG!BO71</f>
        <v>50</v>
      </c>
      <c r="BP71" s="122">
        <f>[2]LWG!BP71</f>
        <v>449</v>
      </c>
      <c r="BQ71" s="122">
        <f>[2]LWG!BQ71</f>
        <v>16839</v>
      </c>
      <c r="BR71" s="118"/>
      <c r="BS71" s="123">
        <f>[2]LWG!BS71</f>
        <v>44321</v>
      </c>
      <c r="BT71" s="122">
        <f>[2]LWG!BT71</f>
        <v>0</v>
      </c>
      <c r="BU71" s="122">
        <f>[2]LWG!BU71</f>
        <v>0</v>
      </c>
      <c r="BV71" s="122">
        <f>[2]LWG!BV71</f>
        <v>0</v>
      </c>
      <c r="BW71" s="122">
        <f>[2]LWG!BW71</f>
        <v>0</v>
      </c>
      <c r="BX71" s="122">
        <f>[2]LWG!BX71</f>
        <v>5</v>
      </c>
      <c r="BY71" s="122">
        <f>[2]LWG!BY71</f>
        <v>4</v>
      </c>
      <c r="BZ71" s="122">
        <f>[2]LWG!BZ71</f>
        <v>0</v>
      </c>
      <c r="CA71" s="122">
        <f>[2]LWG!CA71</f>
        <v>0</v>
      </c>
      <c r="CB71" s="122">
        <f>[2]LWG!CB71</f>
        <v>0</v>
      </c>
      <c r="CC71" s="122">
        <f>[2]LWG!CC71</f>
        <v>9</v>
      </c>
      <c r="CD71" s="122">
        <f>[2]LWG!CD71</f>
        <v>0</v>
      </c>
      <c r="CE71" s="122">
        <f>[2]LWG!CE71</f>
        <v>0</v>
      </c>
      <c r="CF71" s="122">
        <f>[2]LWG!CF71</f>
        <v>0</v>
      </c>
      <c r="CG71" s="122">
        <f>[2]LWG!CG71</f>
        <v>0</v>
      </c>
      <c r="CH71" s="122">
        <f>[2]LWG!CH71</f>
        <v>0</v>
      </c>
      <c r="CI71" s="122">
        <f>[2]LWG!CI71</f>
        <v>0</v>
      </c>
      <c r="CJ71" s="122">
        <f>[2]LWG!CJ71</f>
        <v>0</v>
      </c>
      <c r="CK71" s="122">
        <f>[2]LWG!CK71</f>
        <v>0</v>
      </c>
      <c r="CL71" s="122">
        <f>[2]LWG!CL71</f>
        <v>0</v>
      </c>
      <c r="CM71" s="122">
        <f>[2]LWG!CM71</f>
        <v>0</v>
      </c>
      <c r="CN71" s="122">
        <f>[2]LWG!CN71</f>
        <v>0</v>
      </c>
    </row>
    <row r="72" spans="1:92" ht="13.5" customHeight="1">
      <c r="A72" s="66">
        <v>44322</v>
      </c>
      <c r="B72" s="118">
        <v>14950</v>
      </c>
      <c r="C72" s="118">
        <v>2200</v>
      </c>
      <c r="D72" s="118">
        <v>0</v>
      </c>
      <c r="E72" s="118">
        <v>200</v>
      </c>
      <c r="F72" s="118">
        <v>12150</v>
      </c>
      <c r="G72" s="118">
        <v>4400</v>
      </c>
      <c r="H72" s="118">
        <v>0</v>
      </c>
      <c r="I72" s="118">
        <v>0</v>
      </c>
      <c r="J72" s="118">
        <v>1100</v>
      </c>
      <c r="K72" s="118">
        <v>35000</v>
      </c>
      <c r="L72" s="118">
        <v>13</v>
      </c>
      <c r="M72" s="118">
        <v>61</v>
      </c>
      <c r="N72" s="118">
        <v>0</v>
      </c>
      <c r="O72" s="118">
        <v>3</v>
      </c>
      <c r="P72" s="118">
        <v>856</v>
      </c>
      <c r="Q72" s="118">
        <v>245</v>
      </c>
      <c r="R72" s="118">
        <v>0</v>
      </c>
      <c r="S72" s="118">
        <v>0</v>
      </c>
      <c r="T72" s="118">
        <v>0</v>
      </c>
      <c r="U72" s="118">
        <v>1178</v>
      </c>
      <c r="V72" s="119">
        <v>69.87</v>
      </c>
      <c r="W72" s="119">
        <v>42.79</v>
      </c>
      <c r="X72" s="119">
        <v>51.1</v>
      </c>
      <c r="Y72" s="120">
        <v>44322</v>
      </c>
      <c r="Z72" s="119">
        <v>1.3</v>
      </c>
      <c r="AA72" s="119">
        <v>0</v>
      </c>
      <c r="AB72" s="119" t="s">
        <v>178</v>
      </c>
      <c r="AC72" s="119" t="s">
        <v>178</v>
      </c>
      <c r="AD72" s="119">
        <v>7.8</v>
      </c>
      <c r="AE72" s="119">
        <v>2.2999999999999998</v>
      </c>
      <c r="AF72" s="119" t="s">
        <v>178</v>
      </c>
      <c r="AG72" s="119" t="s">
        <v>178</v>
      </c>
      <c r="AH72" s="119">
        <v>0</v>
      </c>
      <c r="AI72" s="119">
        <v>3.6</v>
      </c>
      <c r="AJ72" s="118">
        <v>16</v>
      </c>
      <c r="AK72" s="118">
        <v>2</v>
      </c>
      <c r="AL72" s="118">
        <v>0</v>
      </c>
      <c r="AM72" s="118">
        <v>1</v>
      </c>
      <c r="AN72" s="118">
        <v>1</v>
      </c>
      <c r="AO72" s="118">
        <v>0</v>
      </c>
      <c r="AP72" s="118">
        <v>0</v>
      </c>
      <c r="AQ72" s="118">
        <v>0</v>
      </c>
      <c r="AR72" s="118">
        <v>2</v>
      </c>
      <c r="AS72" s="118">
        <v>22</v>
      </c>
      <c r="AT72" s="121">
        <v>6.2857142857142853E-4</v>
      </c>
      <c r="AU72" s="118"/>
      <c r="AV72" s="118"/>
      <c r="AW72" s="120">
        <f>[2]LWG!AW72</f>
        <v>44322</v>
      </c>
      <c r="AX72" s="122" t="str">
        <f>[2]LWG!AX72</f>
        <v>---</v>
      </c>
      <c r="AY72" s="122" t="str">
        <f>[2]LWG!AY72</f>
        <v>---</v>
      </c>
      <c r="AZ72" s="122" t="str">
        <f>[2]LWG!AZ72</f>
        <v>---</v>
      </c>
      <c r="BA72" s="122" t="str">
        <f>[2]LWG!BA72</f>
        <v>---</v>
      </c>
      <c r="BB72" s="122" t="str">
        <f>[2]LWG!BB72</f>
        <v>---</v>
      </c>
      <c r="BC72" s="122" t="str">
        <f>[2]LWG!BC72</f>
        <v>---</v>
      </c>
      <c r="BD72" s="122" t="str">
        <f>[2]LWG!BD72</f>
        <v>---</v>
      </c>
      <c r="BE72" s="122" t="str">
        <f>[2]LWG!BE72</f>
        <v>---</v>
      </c>
      <c r="BF72" s="122" t="str">
        <f>[2]LWG!BF72</f>
        <v>---</v>
      </c>
      <c r="BG72" s="122">
        <f>[2]LWG!BG72</f>
        <v>0</v>
      </c>
      <c r="BH72" s="122">
        <f>[2]LWG!BH72</f>
        <v>14921</v>
      </c>
      <c r="BI72" s="122">
        <f>[2]LWG!BI72</f>
        <v>2137</v>
      </c>
      <c r="BJ72" s="122">
        <f>[2]LWG!BJ72</f>
        <v>0</v>
      </c>
      <c r="BK72" s="122">
        <f>[2]LWG!BK72</f>
        <v>196</v>
      </c>
      <c r="BL72" s="122">
        <f>[2]LWG!BL72</f>
        <v>11293</v>
      </c>
      <c r="BM72" s="122">
        <f>[2]LWG!BM72</f>
        <v>4155</v>
      </c>
      <c r="BN72" s="122">
        <f>[2]LWG!BN72</f>
        <v>0</v>
      </c>
      <c r="BO72" s="122">
        <f>[2]LWG!BO72</f>
        <v>0</v>
      </c>
      <c r="BP72" s="122">
        <f>[2]LWG!BP72</f>
        <v>1098</v>
      </c>
      <c r="BQ72" s="122">
        <f>[2]LWG!BQ72</f>
        <v>33800</v>
      </c>
      <c r="BR72" s="118"/>
      <c r="BS72" s="123">
        <f>[2]LWG!BS72</f>
        <v>44322</v>
      </c>
      <c r="BT72" s="122">
        <f>[2]LWG!BT72</f>
        <v>0</v>
      </c>
      <c r="BU72" s="122">
        <f>[2]LWG!BU72</f>
        <v>0</v>
      </c>
      <c r="BV72" s="122">
        <f>[2]LWG!BV72</f>
        <v>0</v>
      </c>
      <c r="BW72" s="122">
        <f>[2]LWG!BW72</f>
        <v>0</v>
      </c>
      <c r="BX72" s="122">
        <f>[2]LWG!BX72</f>
        <v>5</v>
      </c>
      <c r="BY72" s="122">
        <f>[2]LWG!BY72</f>
        <v>2</v>
      </c>
      <c r="BZ72" s="122">
        <f>[2]LWG!BZ72</f>
        <v>0</v>
      </c>
      <c r="CA72" s="122">
        <f>[2]LWG!CA72</f>
        <v>0</v>
      </c>
      <c r="CB72" s="122">
        <f>[2]LWG!CB72</f>
        <v>0</v>
      </c>
      <c r="CC72" s="122">
        <f>[2]LWG!CC72</f>
        <v>7</v>
      </c>
      <c r="CD72" s="122">
        <f>[2]LWG!CD72</f>
        <v>0</v>
      </c>
      <c r="CE72" s="122">
        <f>[2]LWG!CE72</f>
        <v>0</v>
      </c>
      <c r="CF72" s="122">
        <f>[2]LWG!CF72</f>
        <v>0</v>
      </c>
      <c r="CG72" s="122">
        <f>[2]LWG!CG72</f>
        <v>0</v>
      </c>
      <c r="CH72" s="122">
        <f>[2]LWG!CH72</f>
        <v>0</v>
      </c>
      <c r="CI72" s="122">
        <f>[2]LWG!CI72</f>
        <v>0</v>
      </c>
      <c r="CJ72" s="122">
        <f>[2]LWG!CJ72</f>
        <v>0</v>
      </c>
      <c r="CK72" s="122">
        <f>[2]LWG!CK72</f>
        <v>0</v>
      </c>
      <c r="CL72" s="122">
        <f>[2]LWG!CL72</f>
        <v>0</v>
      </c>
      <c r="CM72" s="122">
        <f>[2]LWG!CM72</f>
        <v>0</v>
      </c>
      <c r="CN72" s="122">
        <f>[2]LWG!CN72</f>
        <v>0</v>
      </c>
    </row>
    <row r="73" spans="1:92" ht="13.5" customHeight="1">
      <c r="A73" s="66">
        <v>44323</v>
      </c>
      <c r="B73" s="118">
        <v>6541</v>
      </c>
      <c r="C73" s="118">
        <v>1402</v>
      </c>
      <c r="D73" s="118">
        <v>0</v>
      </c>
      <c r="E73" s="118">
        <v>1000</v>
      </c>
      <c r="F73" s="118">
        <v>5247</v>
      </c>
      <c r="G73" s="118">
        <v>1410</v>
      </c>
      <c r="H73" s="118">
        <v>0</v>
      </c>
      <c r="I73" s="118">
        <v>0</v>
      </c>
      <c r="J73" s="118">
        <v>1800</v>
      </c>
      <c r="K73" s="118">
        <v>17400</v>
      </c>
      <c r="L73" s="118">
        <v>10</v>
      </c>
      <c r="M73" s="118">
        <v>104</v>
      </c>
      <c r="N73" s="118">
        <v>0</v>
      </c>
      <c r="O73" s="118">
        <v>10</v>
      </c>
      <c r="P73" s="118">
        <v>767</v>
      </c>
      <c r="Q73" s="118">
        <v>452</v>
      </c>
      <c r="R73" s="118">
        <v>0</v>
      </c>
      <c r="S73" s="118">
        <v>0</v>
      </c>
      <c r="T73" s="118">
        <v>0</v>
      </c>
      <c r="U73" s="118">
        <v>1343</v>
      </c>
      <c r="V73" s="119">
        <v>71.62</v>
      </c>
      <c r="W73" s="119">
        <v>47.72</v>
      </c>
      <c r="X73" s="119">
        <v>51.1</v>
      </c>
      <c r="Y73" s="120">
        <v>44323</v>
      </c>
      <c r="Z73" s="119">
        <v>0</v>
      </c>
      <c r="AA73" s="119">
        <v>0</v>
      </c>
      <c r="AB73" s="119" t="s">
        <v>178</v>
      </c>
      <c r="AC73" s="119" t="s">
        <v>178</v>
      </c>
      <c r="AD73" s="119">
        <v>3.8</v>
      </c>
      <c r="AE73" s="119">
        <v>0</v>
      </c>
      <c r="AF73" s="119" t="s">
        <v>178</v>
      </c>
      <c r="AG73" s="119" t="s">
        <v>178</v>
      </c>
      <c r="AH73" s="119">
        <v>0</v>
      </c>
      <c r="AI73" s="119">
        <v>1.2</v>
      </c>
      <c r="AJ73" s="118">
        <v>13</v>
      </c>
      <c r="AK73" s="118">
        <v>1</v>
      </c>
      <c r="AL73" s="118">
        <v>0</v>
      </c>
      <c r="AM73" s="118">
        <v>1</v>
      </c>
      <c r="AN73" s="118">
        <v>0</v>
      </c>
      <c r="AO73" s="118">
        <v>1</v>
      </c>
      <c r="AP73" s="118">
        <v>0</v>
      </c>
      <c r="AQ73" s="118">
        <v>0</v>
      </c>
      <c r="AR73" s="118">
        <v>0</v>
      </c>
      <c r="AS73" s="118">
        <v>16</v>
      </c>
      <c r="AT73" s="121">
        <v>9.1954022988505744E-4</v>
      </c>
      <c r="AU73" s="118"/>
      <c r="AV73" s="118"/>
      <c r="AW73" s="120">
        <f>[2]LWG!AW73</f>
        <v>44323</v>
      </c>
      <c r="AX73" s="122" t="str">
        <f>[2]LWG!AX73</f>
        <v>---</v>
      </c>
      <c r="AY73" s="122" t="str">
        <f>[2]LWG!AY73</f>
        <v>---</v>
      </c>
      <c r="AZ73" s="122" t="str">
        <f>[2]LWG!AZ73</f>
        <v>---</v>
      </c>
      <c r="BA73" s="122" t="str">
        <f>[2]LWG!BA73</f>
        <v>---</v>
      </c>
      <c r="BB73" s="122" t="str">
        <f>[2]LWG!BB73</f>
        <v>---</v>
      </c>
      <c r="BC73" s="122" t="str">
        <f>[2]LWG!BC73</f>
        <v>---</v>
      </c>
      <c r="BD73" s="122" t="str">
        <f>[2]LWG!BD73</f>
        <v>---</v>
      </c>
      <c r="BE73" s="122" t="str">
        <f>[2]LWG!BE73</f>
        <v>---</v>
      </c>
      <c r="BF73" s="122" t="str">
        <f>[2]LWG!BF73</f>
        <v>---</v>
      </c>
      <c r="BG73" s="122">
        <f>[2]LWG!BG73</f>
        <v>0</v>
      </c>
      <c r="BH73" s="122">
        <f>[2]LWG!BH73</f>
        <v>6518</v>
      </c>
      <c r="BI73" s="122">
        <f>[2]LWG!BI73</f>
        <v>1297</v>
      </c>
      <c r="BJ73" s="122">
        <f>[2]LWG!BJ73</f>
        <v>0</v>
      </c>
      <c r="BK73" s="122">
        <f>[2]LWG!BK73</f>
        <v>989</v>
      </c>
      <c r="BL73" s="122">
        <f>[2]LWG!BL73</f>
        <v>4480</v>
      </c>
      <c r="BM73" s="122">
        <f>[2]LWG!BM73</f>
        <v>957</v>
      </c>
      <c r="BN73" s="122">
        <f>[2]LWG!BN73</f>
        <v>0</v>
      </c>
      <c r="BO73" s="122">
        <f>[2]LWG!BO73</f>
        <v>0</v>
      </c>
      <c r="BP73" s="122">
        <f>[2]LWG!BP73</f>
        <v>1800</v>
      </c>
      <c r="BQ73" s="122">
        <f>[2]LWG!BQ73</f>
        <v>16041</v>
      </c>
      <c r="BR73" s="118"/>
      <c r="BS73" s="123">
        <f>[2]LWG!BS73</f>
        <v>44323</v>
      </c>
      <c r="BT73" s="122">
        <f>[2]LWG!BT73</f>
        <v>0</v>
      </c>
      <c r="BU73" s="122">
        <f>[2]LWG!BU73</f>
        <v>0</v>
      </c>
      <c r="BV73" s="122">
        <f>[2]LWG!BV73</f>
        <v>0</v>
      </c>
      <c r="BW73" s="122">
        <f>[2]LWG!BW73</f>
        <v>0</v>
      </c>
      <c r="BX73" s="122">
        <f>[2]LWG!BX73</f>
        <v>0</v>
      </c>
      <c r="BY73" s="122">
        <f>[2]LWG!BY73</f>
        <v>1</v>
      </c>
      <c r="BZ73" s="122">
        <f>[2]LWG!BZ73</f>
        <v>0</v>
      </c>
      <c r="CA73" s="122">
        <f>[2]LWG!CA73</f>
        <v>0</v>
      </c>
      <c r="CB73" s="122">
        <f>[2]LWG!CB73</f>
        <v>0</v>
      </c>
      <c r="CC73" s="122">
        <f>[2]LWG!CC73</f>
        <v>1</v>
      </c>
      <c r="CD73" s="122">
        <f>[2]LWG!CD73</f>
        <v>0</v>
      </c>
      <c r="CE73" s="122">
        <f>[2]LWG!CE73</f>
        <v>0</v>
      </c>
      <c r="CF73" s="122">
        <f>[2]LWG!CF73</f>
        <v>0</v>
      </c>
      <c r="CG73" s="122">
        <f>[2]LWG!CG73</f>
        <v>0</v>
      </c>
      <c r="CH73" s="122">
        <f>[2]LWG!CH73</f>
        <v>0</v>
      </c>
      <c r="CI73" s="122">
        <f>[2]LWG!CI73</f>
        <v>0</v>
      </c>
      <c r="CJ73" s="122">
        <f>[2]LWG!CJ73</f>
        <v>0</v>
      </c>
      <c r="CK73" s="122">
        <f>[2]LWG!CK73</f>
        <v>0</v>
      </c>
      <c r="CL73" s="122">
        <f>[2]LWG!CL73</f>
        <v>0</v>
      </c>
      <c r="CM73" s="122">
        <f>[2]LWG!CM73</f>
        <v>0</v>
      </c>
      <c r="CN73" s="122">
        <f>[2]LWG!CN73</f>
        <v>0</v>
      </c>
    </row>
    <row r="74" spans="1:92" ht="13.5" customHeight="1">
      <c r="A74" s="66">
        <v>44324</v>
      </c>
      <c r="B74" s="118">
        <v>11500</v>
      </c>
      <c r="C74" s="118">
        <v>1400</v>
      </c>
      <c r="D74" s="118">
        <v>0</v>
      </c>
      <c r="E74" s="118">
        <v>400</v>
      </c>
      <c r="F74" s="118">
        <v>3900</v>
      </c>
      <c r="G74" s="118">
        <v>1800</v>
      </c>
      <c r="H74" s="118">
        <v>300</v>
      </c>
      <c r="I74" s="118">
        <v>0</v>
      </c>
      <c r="J74" s="118">
        <v>900</v>
      </c>
      <c r="K74" s="118">
        <v>20200</v>
      </c>
      <c r="L74" s="118">
        <v>4</v>
      </c>
      <c r="M74" s="118">
        <v>139</v>
      </c>
      <c r="N74" s="118">
        <v>0</v>
      </c>
      <c r="O74" s="118">
        <v>3</v>
      </c>
      <c r="P74" s="118">
        <v>576</v>
      </c>
      <c r="Q74" s="118">
        <v>332</v>
      </c>
      <c r="R74" s="118">
        <v>0</v>
      </c>
      <c r="S74" s="118">
        <v>0</v>
      </c>
      <c r="T74" s="118">
        <v>0</v>
      </c>
      <c r="U74" s="118">
        <v>1054</v>
      </c>
      <c r="V74" s="119">
        <v>77.64</v>
      </c>
      <c r="W74" s="119">
        <v>52.55</v>
      </c>
      <c r="X74" s="119">
        <v>51.4</v>
      </c>
      <c r="Y74" s="120">
        <v>44324</v>
      </c>
      <c r="Z74" s="119">
        <v>2.6</v>
      </c>
      <c r="AA74" s="119">
        <v>14.3</v>
      </c>
      <c r="AB74" s="119" t="s">
        <v>178</v>
      </c>
      <c r="AC74" s="119" t="s">
        <v>178</v>
      </c>
      <c r="AD74" s="119">
        <v>8.1</v>
      </c>
      <c r="AE74" s="119">
        <v>16.7</v>
      </c>
      <c r="AF74" s="119">
        <v>0</v>
      </c>
      <c r="AG74" s="119" t="s">
        <v>178</v>
      </c>
      <c r="AH74" s="119">
        <v>0</v>
      </c>
      <c r="AI74" s="119">
        <v>5.6</v>
      </c>
      <c r="AJ74" s="118">
        <v>19</v>
      </c>
      <c r="AK74" s="118">
        <v>2</v>
      </c>
      <c r="AL74" s="118">
        <v>0</v>
      </c>
      <c r="AM74" s="118">
        <v>1</v>
      </c>
      <c r="AN74" s="118">
        <v>2</v>
      </c>
      <c r="AO74" s="118">
        <v>0</v>
      </c>
      <c r="AP74" s="118">
        <v>0</v>
      </c>
      <c r="AQ74" s="118">
        <v>0</v>
      </c>
      <c r="AR74" s="118">
        <v>0</v>
      </c>
      <c r="AS74" s="118">
        <v>24</v>
      </c>
      <c r="AT74" s="121">
        <v>1.1881188118811881E-3</v>
      </c>
      <c r="AU74" s="118"/>
      <c r="AV74" s="118"/>
      <c r="AW74" s="120">
        <f>[2]LWG!AW74</f>
        <v>44324</v>
      </c>
      <c r="AX74" s="122" t="str">
        <f>[2]LWG!AX74</f>
        <v>---</v>
      </c>
      <c r="AY74" s="122" t="str">
        <f>[2]LWG!AY74</f>
        <v>---</v>
      </c>
      <c r="AZ74" s="122" t="str">
        <f>[2]LWG!AZ74</f>
        <v>---</v>
      </c>
      <c r="BA74" s="122" t="str">
        <f>[2]LWG!BA74</f>
        <v>---</v>
      </c>
      <c r="BB74" s="122" t="str">
        <f>[2]LWG!BB74</f>
        <v>---</v>
      </c>
      <c r="BC74" s="122" t="str">
        <f>[2]LWG!BC74</f>
        <v>---</v>
      </c>
      <c r="BD74" s="122" t="str">
        <f>[2]LWG!BD74</f>
        <v>---</v>
      </c>
      <c r="BE74" s="122" t="str">
        <f>[2]LWG!BE74</f>
        <v>---</v>
      </c>
      <c r="BF74" s="122" t="str">
        <f>[2]LWG!BF74</f>
        <v>---</v>
      </c>
      <c r="BG74" s="122">
        <f>[2]LWG!BG74</f>
        <v>0</v>
      </c>
      <c r="BH74" s="122">
        <f>[2]LWG!BH74</f>
        <v>11477</v>
      </c>
      <c r="BI74" s="122">
        <f>[2]LWG!BI74</f>
        <v>1259</v>
      </c>
      <c r="BJ74" s="122">
        <f>[2]LWG!BJ74</f>
        <v>0</v>
      </c>
      <c r="BK74" s="122">
        <f>[2]LWG!BK74</f>
        <v>396</v>
      </c>
      <c r="BL74" s="122">
        <f>[2]LWG!BL74</f>
        <v>3322</v>
      </c>
      <c r="BM74" s="122">
        <f>[2]LWG!BM74</f>
        <v>1468</v>
      </c>
      <c r="BN74" s="122">
        <f>[2]LWG!BN74</f>
        <v>300</v>
      </c>
      <c r="BO74" s="122">
        <f>[2]LWG!BO74</f>
        <v>0</v>
      </c>
      <c r="BP74" s="122">
        <f>[2]LWG!BP74</f>
        <v>900</v>
      </c>
      <c r="BQ74" s="122">
        <f>[2]LWG!BQ74</f>
        <v>19122</v>
      </c>
      <c r="BR74" s="118"/>
      <c r="BS74" s="123">
        <f>[2]LWG!BS74</f>
        <v>44324</v>
      </c>
      <c r="BT74" s="122">
        <f>[2]LWG!BT74</f>
        <v>0</v>
      </c>
      <c r="BU74" s="122">
        <f>[2]LWG!BU74</f>
        <v>0</v>
      </c>
      <c r="BV74" s="122">
        <f>[2]LWG!BV74</f>
        <v>0</v>
      </c>
      <c r="BW74" s="122">
        <f>[2]LWG!BW74</f>
        <v>0</v>
      </c>
      <c r="BX74" s="122">
        <f>[2]LWG!BX74</f>
        <v>0</v>
      </c>
      <c r="BY74" s="122">
        <f>[2]LWG!BY74</f>
        <v>2</v>
      </c>
      <c r="BZ74" s="122">
        <f>[2]LWG!BZ74</f>
        <v>0</v>
      </c>
      <c r="CA74" s="122">
        <f>[2]LWG!CA74</f>
        <v>0</v>
      </c>
      <c r="CB74" s="122">
        <f>[2]LWG!CB74</f>
        <v>0</v>
      </c>
      <c r="CC74" s="122">
        <f>[2]LWG!CC74</f>
        <v>2</v>
      </c>
      <c r="CD74" s="122">
        <f>[2]LWG!CD74</f>
        <v>0</v>
      </c>
      <c r="CE74" s="122">
        <f>[2]LWG!CE74</f>
        <v>0</v>
      </c>
      <c r="CF74" s="122">
        <f>[2]LWG!CF74</f>
        <v>0</v>
      </c>
      <c r="CG74" s="122">
        <f>[2]LWG!CG74</f>
        <v>0</v>
      </c>
      <c r="CH74" s="122">
        <f>[2]LWG!CH74</f>
        <v>0</v>
      </c>
      <c r="CI74" s="122">
        <f>[2]LWG!CI74</f>
        <v>0</v>
      </c>
      <c r="CJ74" s="122">
        <f>[2]LWG!CJ74</f>
        <v>0</v>
      </c>
      <c r="CK74" s="122">
        <f>[2]LWG!CK74</f>
        <v>0</v>
      </c>
      <c r="CL74" s="122">
        <f>[2]LWG!CL74</f>
        <v>0</v>
      </c>
      <c r="CM74" s="122">
        <f>[2]LWG!CM74</f>
        <v>0</v>
      </c>
      <c r="CN74" s="122">
        <f>[2]LWG!CN74</f>
        <v>0</v>
      </c>
    </row>
    <row r="75" spans="1:92" ht="13.5" customHeight="1">
      <c r="A75" s="66">
        <v>44325</v>
      </c>
      <c r="B75" s="118">
        <v>9150</v>
      </c>
      <c r="C75" s="118">
        <v>1500</v>
      </c>
      <c r="D75" s="118">
        <v>100</v>
      </c>
      <c r="E75" s="118">
        <v>200</v>
      </c>
      <c r="F75" s="118">
        <v>3150</v>
      </c>
      <c r="G75" s="118">
        <v>1550</v>
      </c>
      <c r="H75" s="118">
        <v>850</v>
      </c>
      <c r="I75" s="118">
        <v>50</v>
      </c>
      <c r="J75" s="118">
        <v>950</v>
      </c>
      <c r="K75" s="118">
        <v>17500</v>
      </c>
      <c r="L75" s="118">
        <v>0</v>
      </c>
      <c r="M75" s="118">
        <v>0</v>
      </c>
      <c r="N75" s="118">
        <v>0</v>
      </c>
      <c r="O75" s="118">
        <v>3</v>
      </c>
      <c r="P75" s="118">
        <v>0</v>
      </c>
      <c r="Q75" s="118">
        <v>0</v>
      </c>
      <c r="R75" s="118">
        <v>0</v>
      </c>
      <c r="S75" s="118">
        <v>0</v>
      </c>
      <c r="T75" s="118">
        <v>0</v>
      </c>
      <c r="U75" s="118">
        <v>3</v>
      </c>
      <c r="V75" s="119">
        <v>79.14</v>
      </c>
      <c r="W75" s="119">
        <v>51.47</v>
      </c>
      <c r="X75" s="119">
        <v>52.2</v>
      </c>
      <c r="Y75" s="120">
        <v>44325</v>
      </c>
      <c r="Z75" s="119">
        <v>2.2000000000000002</v>
      </c>
      <c r="AA75" s="119">
        <v>0</v>
      </c>
      <c r="AB75" s="119">
        <v>0</v>
      </c>
      <c r="AC75" s="119">
        <v>0</v>
      </c>
      <c r="AD75" s="119">
        <v>11.1</v>
      </c>
      <c r="AE75" s="119">
        <v>3.2</v>
      </c>
      <c r="AF75" s="119">
        <v>11.8</v>
      </c>
      <c r="AG75" s="119">
        <v>0</v>
      </c>
      <c r="AH75" s="119">
        <v>0</v>
      </c>
      <c r="AI75" s="119">
        <v>4</v>
      </c>
      <c r="AJ75" s="118">
        <v>19</v>
      </c>
      <c r="AK75" s="118">
        <v>0</v>
      </c>
      <c r="AL75" s="118">
        <v>2</v>
      </c>
      <c r="AM75" s="118">
        <v>0</v>
      </c>
      <c r="AN75" s="118">
        <v>0</v>
      </c>
      <c r="AO75" s="118">
        <v>0</v>
      </c>
      <c r="AP75" s="118">
        <v>2</v>
      </c>
      <c r="AQ75" s="118">
        <v>2</v>
      </c>
      <c r="AR75" s="118">
        <v>1</v>
      </c>
      <c r="AS75" s="118">
        <v>26</v>
      </c>
      <c r="AT75" s="121">
        <v>1.4857142857142857E-3</v>
      </c>
      <c r="AU75" s="118"/>
      <c r="AV75" s="118"/>
      <c r="AW75" s="120">
        <f>[2]LWG!AW75</f>
        <v>44325</v>
      </c>
      <c r="AX75" s="122" t="str">
        <f>[2]LWG!AX75</f>
        <v>---</v>
      </c>
      <c r="AY75" s="122" t="str">
        <f>[2]LWG!AY75</f>
        <v>---</v>
      </c>
      <c r="AZ75" s="122" t="str">
        <f>[2]LWG!AZ75</f>
        <v>---</v>
      </c>
      <c r="BA75" s="122" t="str">
        <f>[2]LWG!BA75</f>
        <v>---</v>
      </c>
      <c r="BB75" s="122" t="str">
        <f>[2]LWG!BB75</f>
        <v>---</v>
      </c>
      <c r="BC75" s="122" t="str">
        <f>[2]LWG!BC75</f>
        <v>---</v>
      </c>
      <c r="BD75" s="122" t="str">
        <f>[2]LWG!BD75</f>
        <v>---</v>
      </c>
      <c r="BE75" s="122" t="str">
        <f>[2]LWG!BE75</f>
        <v>---</v>
      </c>
      <c r="BF75" s="122" t="str">
        <f>[2]LWG!BF75</f>
        <v>---</v>
      </c>
      <c r="BG75" s="122">
        <f>[2]LWG!BG75</f>
        <v>0</v>
      </c>
      <c r="BH75" s="122">
        <f>[2]LWG!BH75</f>
        <v>9131</v>
      </c>
      <c r="BI75" s="122">
        <f>[2]LWG!BI75</f>
        <v>1500</v>
      </c>
      <c r="BJ75" s="122">
        <f>[2]LWG!BJ75</f>
        <v>98</v>
      </c>
      <c r="BK75" s="122">
        <f>[2]LWG!BK75</f>
        <v>197</v>
      </c>
      <c r="BL75" s="122">
        <f>[2]LWG!BL75</f>
        <v>3150</v>
      </c>
      <c r="BM75" s="122">
        <f>[2]LWG!BM75</f>
        <v>1550</v>
      </c>
      <c r="BN75" s="122">
        <f>[2]LWG!BN75</f>
        <v>848</v>
      </c>
      <c r="BO75" s="122">
        <f>[2]LWG!BO75</f>
        <v>48</v>
      </c>
      <c r="BP75" s="122">
        <f>[2]LWG!BP75</f>
        <v>949</v>
      </c>
      <c r="BQ75" s="122">
        <f>[2]LWG!BQ75</f>
        <v>17471</v>
      </c>
      <c r="BR75" s="118"/>
      <c r="BS75" s="123">
        <f>[2]LWG!BS75</f>
        <v>44325</v>
      </c>
      <c r="BT75" s="122">
        <f>[2]LWG!BT75</f>
        <v>0</v>
      </c>
      <c r="BU75" s="122">
        <f>[2]LWG!BU75</f>
        <v>0</v>
      </c>
      <c r="BV75" s="122">
        <f>[2]LWG!BV75</f>
        <v>0</v>
      </c>
      <c r="BW75" s="122">
        <f>[2]LWG!BW75</f>
        <v>0</v>
      </c>
      <c r="BX75" s="122">
        <f>[2]LWG!BX75</f>
        <v>2</v>
      </c>
      <c r="BY75" s="122">
        <f>[2]LWG!BY75</f>
        <v>1</v>
      </c>
      <c r="BZ75" s="122">
        <f>[2]LWG!BZ75</f>
        <v>0</v>
      </c>
      <c r="CA75" s="122">
        <f>[2]LWG!CA75</f>
        <v>0</v>
      </c>
      <c r="CB75" s="122">
        <f>[2]LWG!CB75</f>
        <v>0</v>
      </c>
      <c r="CC75" s="122">
        <f>[2]LWG!CC75</f>
        <v>3</v>
      </c>
      <c r="CD75" s="122">
        <f>[2]LWG!CD75</f>
        <v>0</v>
      </c>
      <c r="CE75" s="122">
        <f>[2]LWG!CE75</f>
        <v>0</v>
      </c>
      <c r="CF75" s="122">
        <f>[2]LWG!CF75</f>
        <v>0</v>
      </c>
      <c r="CG75" s="122">
        <f>[2]LWG!CG75</f>
        <v>0</v>
      </c>
      <c r="CH75" s="122">
        <f>[2]LWG!CH75</f>
        <v>0</v>
      </c>
      <c r="CI75" s="122">
        <f>[2]LWG!CI75</f>
        <v>0</v>
      </c>
      <c r="CJ75" s="122">
        <f>[2]LWG!CJ75</f>
        <v>0</v>
      </c>
      <c r="CK75" s="122">
        <f>[2]LWG!CK75</f>
        <v>0</v>
      </c>
      <c r="CL75" s="122">
        <f>[2]LWG!CL75</f>
        <v>0</v>
      </c>
      <c r="CM75" s="122">
        <f>[2]LWG!CM75</f>
        <v>0</v>
      </c>
      <c r="CN75" s="122">
        <f>[2]LWG!CN75</f>
        <v>0</v>
      </c>
    </row>
    <row r="76" spans="1:92" ht="13.5" customHeight="1">
      <c r="A76" s="66">
        <v>44326</v>
      </c>
      <c r="B76" s="118">
        <v>7050</v>
      </c>
      <c r="C76" s="118">
        <v>1200</v>
      </c>
      <c r="D76" s="118">
        <v>400</v>
      </c>
      <c r="E76" s="118">
        <v>100</v>
      </c>
      <c r="F76" s="118">
        <v>1900</v>
      </c>
      <c r="G76" s="118">
        <v>1100</v>
      </c>
      <c r="H76" s="118">
        <v>300</v>
      </c>
      <c r="I76" s="118">
        <v>50</v>
      </c>
      <c r="J76" s="118">
        <v>600</v>
      </c>
      <c r="K76" s="118">
        <v>12700</v>
      </c>
      <c r="L76" s="118">
        <v>5</v>
      </c>
      <c r="M76" s="118">
        <v>0</v>
      </c>
      <c r="N76" s="118">
        <v>1</v>
      </c>
      <c r="O76" s="118">
        <v>0</v>
      </c>
      <c r="P76" s="118">
        <v>0</v>
      </c>
      <c r="Q76" s="118">
        <v>0</v>
      </c>
      <c r="R76" s="118">
        <v>4</v>
      </c>
      <c r="S76" s="118">
        <v>0</v>
      </c>
      <c r="T76" s="118">
        <v>1</v>
      </c>
      <c r="U76" s="118">
        <v>11</v>
      </c>
      <c r="V76" s="119">
        <v>74.05</v>
      </c>
      <c r="W76" s="119">
        <v>46.23</v>
      </c>
      <c r="X76" s="119">
        <v>52</v>
      </c>
      <c r="Y76" s="120">
        <v>44326</v>
      </c>
      <c r="Z76" s="119">
        <v>2.1</v>
      </c>
      <c r="AA76" s="119">
        <v>0</v>
      </c>
      <c r="AB76" s="119">
        <v>0</v>
      </c>
      <c r="AC76" s="119">
        <v>0</v>
      </c>
      <c r="AD76" s="119">
        <v>5.4</v>
      </c>
      <c r="AE76" s="119">
        <v>0</v>
      </c>
      <c r="AF76" s="119">
        <v>16.7</v>
      </c>
      <c r="AG76" s="119">
        <v>0</v>
      </c>
      <c r="AH76" s="119">
        <v>8.3000000000000007</v>
      </c>
      <c r="AI76" s="119">
        <v>2.8</v>
      </c>
      <c r="AJ76" s="118">
        <v>1</v>
      </c>
      <c r="AK76" s="118">
        <v>1</v>
      </c>
      <c r="AL76" s="118">
        <v>0</v>
      </c>
      <c r="AM76" s="118">
        <v>0</v>
      </c>
      <c r="AN76" s="118">
        <v>1</v>
      </c>
      <c r="AO76" s="118">
        <v>0</v>
      </c>
      <c r="AP76" s="118">
        <v>2</v>
      </c>
      <c r="AQ76" s="118">
        <v>0</v>
      </c>
      <c r="AR76" s="118">
        <v>0</v>
      </c>
      <c r="AS76" s="118">
        <v>5</v>
      </c>
      <c r="AT76" s="121">
        <v>3.937007874015748E-4</v>
      </c>
      <c r="AU76" s="118"/>
      <c r="AV76" s="118"/>
      <c r="AW76" s="120">
        <f>[2]LWG!AW76</f>
        <v>44326</v>
      </c>
      <c r="AX76" s="122" t="str">
        <f>[2]LWG!AX76</f>
        <v>---</v>
      </c>
      <c r="AY76" s="122" t="str">
        <f>[2]LWG!AY76</f>
        <v>---</v>
      </c>
      <c r="AZ76" s="122" t="str">
        <f>[2]LWG!AZ76</f>
        <v>---</v>
      </c>
      <c r="BA76" s="122" t="str">
        <f>[2]LWG!BA76</f>
        <v>---</v>
      </c>
      <c r="BB76" s="122" t="str">
        <f>[2]LWG!BB76</f>
        <v>---</v>
      </c>
      <c r="BC76" s="122" t="str">
        <f>[2]LWG!BC76</f>
        <v>---</v>
      </c>
      <c r="BD76" s="122" t="str">
        <f>[2]LWG!BD76</f>
        <v>---</v>
      </c>
      <c r="BE76" s="122" t="str">
        <f>[2]LWG!BE76</f>
        <v>---</v>
      </c>
      <c r="BF76" s="122" t="str">
        <f>[2]LWG!BF76</f>
        <v>---</v>
      </c>
      <c r="BG76" s="122">
        <f>[2]LWG!BG76</f>
        <v>0</v>
      </c>
      <c r="BH76" s="122">
        <f>[2]LWG!BH76</f>
        <v>7044</v>
      </c>
      <c r="BI76" s="122">
        <f>[2]LWG!BI76</f>
        <v>1199</v>
      </c>
      <c r="BJ76" s="122">
        <f>[2]LWG!BJ76</f>
        <v>399</v>
      </c>
      <c r="BK76" s="122">
        <f>[2]LWG!BK76</f>
        <v>100</v>
      </c>
      <c r="BL76" s="122">
        <f>[2]LWG!BL76</f>
        <v>1899</v>
      </c>
      <c r="BM76" s="122">
        <f>[2]LWG!BM76</f>
        <v>1100</v>
      </c>
      <c r="BN76" s="122">
        <f>[2]LWG!BN76</f>
        <v>294</v>
      </c>
      <c r="BO76" s="122">
        <f>[2]LWG!BO76</f>
        <v>50</v>
      </c>
      <c r="BP76" s="122">
        <f>[2]LWG!BP76</f>
        <v>599</v>
      </c>
      <c r="BQ76" s="122">
        <f>[2]LWG!BQ76</f>
        <v>12684</v>
      </c>
      <c r="BR76" s="118"/>
      <c r="BS76" s="123">
        <f>[2]LWG!BS76</f>
        <v>44326</v>
      </c>
      <c r="BT76" s="122">
        <f>[2]LWG!BT76</f>
        <v>0</v>
      </c>
      <c r="BU76" s="122">
        <f>[2]LWG!BU76</f>
        <v>0</v>
      </c>
      <c r="BV76" s="122">
        <f>[2]LWG!BV76</f>
        <v>0</v>
      </c>
      <c r="BW76" s="122">
        <f>[2]LWG!BW76</f>
        <v>0</v>
      </c>
      <c r="BX76" s="122">
        <f>[2]LWG!BX76</f>
        <v>1</v>
      </c>
      <c r="BY76" s="122">
        <f>[2]LWG!BY76</f>
        <v>2</v>
      </c>
      <c r="BZ76" s="122">
        <f>[2]LWG!BZ76</f>
        <v>0</v>
      </c>
      <c r="CA76" s="122">
        <f>[2]LWG!CA76</f>
        <v>0</v>
      </c>
      <c r="CB76" s="122">
        <f>[2]LWG!CB76</f>
        <v>0</v>
      </c>
      <c r="CC76" s="122">
        <f>[2]LWG!CC76</f>
        <v>3</v>
      </c>
      <c r="CD76" s="122">
        <f>[2]LWG!CD76</f>
        <v>0</v>
      </c>
      <c r="CE76" s="122">
        <f>[2]LWG!CE76</f>
        <v>0</v>
      </c>
      <c r="CF76" s="122">
        <f>[2]LWG!CF76</f>
        <v>0</v>
      </c>
      <c r="CG76" s="122">
        <f>[2]LWG!CG76</f>
        <v>0</v>
      </c>
      <c r="CH76" s="122">
        <f>[2]LWG!CH76</f>
        <v>0</v>
      </c>
      <c r="CI76" s="122">
        <f>[2]LWG!CI76</f>
        <v>0</v>
      </c>
      <c r="CJ76" s="122">
        <f>[2]LWG!CJ76</f>
        <v>0</v>
      </c>
      <c r="CK76" s="122">
        <f>[2]LWG!CK76</f>
        <v>0</v>
      </c>
      <c r="CL76" s="122">
        <f>[2]LWG!CL76</f>
        <v>0</v>
      </c>
      <c r="CM76" s="122">
        <f>[2]LWG!CM76</f>
        <v>0</v>
      </c>
      <c r="CN76" s="122">
        <f>[2]LWG!CN76</f>
        <v>0</v>
      </c>
    </row>
    <row r="77" spans="1:92" ht="13.5" customHeight="1">
      <c r="A77" s="66">
        <v>44327</v>
      </c>
      <c r="B77" s="118">
        <v>5100</v>
      </c>
      <c r="C77" s="118">
        <v>350</v>
      </c>
      <c r="D77" s="118">
        <v>250</v>
      </c>
      <c r="E77" s="118">
        <v>200</v>
      </c>
      <c r="F77" s="118">
        <v>1000</v>
      </c>
      <c r="G77" s="118">
        <v>600</v>
      </c>
      <c r="H77" s="118">
        <v>300</v>
      </c>
      <c r="I77" s="118">
        <v>250</v>
      </c>
      <c r="J77" s="118">
        <v>550</v>
      </c>
      <c r="K77" s="118">
        <v>8600</v>
      </c>
      <c r="L77" s="118">
        <v>305</v>
      </c>
      <c r="M77" s="118">
        <v>62</v>
      </c>
      <c r="N77" s="118">
        <v>2</v>
      </c>
      <c r="O77" s="118">
        <v>2</v>
      </c>
      <c r="P77" s="118">
        <v>568</v>
      </c>
      <c r="Q77" s="118">
        <v>114</v>
      </c>
      <c r="R77" s="118">
        <v>8</v>
      </c>
      <c r="S77" s="118">
        <v>0</v>
      </c>
      <c r="T77" s="118">
        <v>1</v>
      </c>
      <c r="U77" s="118">
        <v>1062</v>
      </c>
      <c r="V77" s="119">
        <v>66.78</v>
      </c>
      <c r="W77" s="119">
        <v>43.02</v>
      </c>
      <c r="X77" s="119">
        <v>50.9</v>
      </c>
      <c r="Y77" s="120">
        <v>44327</v>
      </c>
      <c r="Z77" s="119">
        <v>1</v>
      </c>
      <c r="AA77" s="119">
        <v>0</v>
      </c>
      <c r="AB77" s="119">
        <v>0</v>
      </c>
      <c r="AC77" s="119">
        <v>0</v>
      </c>
      <c r="AD77" s="119">
        <v>20</v>
      </c>
      <c r="AE77" s="119">
        <v>16.7</v>
      </c>
      <c r="AF77" s="119">
        <v>0</v>
      </c>
      <c r="AG77" s="119">
        <v>20</v>
      </c>
      <c r="AH77" s="119">
        <v>9.1</v>
      </c>
      <c r="AI77" s="119">
        <v>5.3</v>
      </c>
      <c r="AJ77" s="118">
        <v>6</v>
      </c>
      <c r="AK77" s="118">
        <v>0</v>
      </c>
      <c r="AL77" s="118">
        <v>0</v>
      </c>
      <c r="AM77" s="118">
        <v>1</v>
      </c>
      <c r="AN77" s="118">
        <v>0</v>
      </c>
      <c r="AO77" s="118">
        <v>0</v>
      </c>
      <c r="AP77" s="118">
        <v>3</v>
      </c>
      <c r="AQ77" s="118">
        <v>0</v>
      </c>
      <c r="AR77" s="118">
        <v>1</v>
      </c>
      <c r="AS77" s="118">
        <v>11</v>
      </c>
      <c r="AT77" s="121">
        <v>1.2790697674418604E-3</v>
      </c>
      <c r="AU77" s="118"/>
      <c r="AV77" s="118"/>
      <c r="AW77" s="120">
        <f>[2]LWG!AW77</f>
        <v>44327</v>
      </c>
      <c r="AX77" s="122" t="str">
        <f>[2]LWG!AX77</f>
        <v>---</v>
      </c>
      <c r="AY77" s="122" t="str">
        <f>[2]LWG!AY77</f>
        <v>---</v>
      </c>
      <c r="AZ77" s="122" t="str">
        <f>[2]LWG!AZ77</f>
        <v>---</v>
      </c>
      <c r="BA77" s="122" t="str">
        <f>[2]LWG!BA77</f>
        <v>---</v>
      </c>
      <c r="BB77" s="122" t="str">
        <f>[2]LWG!BB77</f>
        <v>---</v>
      </c>
      <c r="BC77" s="122" t="str">
        <f>[2]LWG!BC77</f>
        <v>---</v>
      </c>
      <c r="BD77" s="122" t="str">
        <f>[2]LWG!BD77</f>
        <v>---</v>
      </c>
      <c r="BE77" s="122" t="str">
        <f>[2]LWG!BE77</f>
        <v>---</v>
      </c>
      <c r="BF77" s="122" t="str">
        <f>[2]LWG!BF77</f>
        <v>---</v>
      </c>
      <c r="BG77" s="122">
        <f>[2]LWG!BG77</f>
        <v>0</v>
      </c>
      <c r="BH77" s="122">
        <f>[2]LWG!BH77</f>
        <v>4789</v>
      </c>
      <c r="BI77" s="122">
        <f>[2]LWG!BI77</f>
        <v>288</v>
      </c>
      <c r="BJ77" s="122">
        <f>[2]LWG!BJ77</f>
        <v>248</v>
      </c>
      <c r="BK77" s="122">
        <f>[2]LWG!BK77</f>
        <v>197</v>
      </c>
      <c r="BL77" s="122">
        <f>[2]LWG!BL77</f>
        <v>432</v>
      </c>
      <c r="BM77" s="122">
        <f>[2]LWG!BM77</f>
        <v>486</v>
      </c>
      <c r="BN77" s="122">
        <f>[2]LWG!BN77</f>
        <v>289</v>
      </c>
      <c r="BO77" s="122">
        <f>[2]LWG!BO77</f>
        <v>250</v>
      </c>
      <c r="BP77" s="122">
        <f>[2]LWG!BP77</f>
        <v>548</v>
      </c>
      <c r="BQ77" s="122">
        <f>[2]LWG!BQ77</f>
        <v>7527</v>
      </c>
      <c r="BR77" s="118"/>
      <c r="BS77" s="123">
        <f>[2]LWG!BS77</f>
        <v>44327</v>
      </c>
      <c r="BT77" s="122">
        <f>[2]LWG!BT77</f>
        <v>0</v>
      </c>
      <c r="BU77" s="122">
        <f>[2]LWG!BU77</f>
        <v>0</v>
      </c>
      <c r="BV77" s="122">
        <f>[2]LWG!BV77</f>
        <v>0</v>
      </c>
      <c r="BW77" s="122">
        <f>[2]LWG!BW77</f>
        <v>0</v>
      </c>
      <c r="BX77" s="122">
        <f>[2]LWG!BX77</f>
        <v>0</v>
      </c>
      <c r="BY77" s="122">
        <f>[2]LWG!BY77</f>
        <v>1</v>
      </c>
      <c r="BZ77" s="122">
        <f>[2]LWG!BZ77</f>
        <v>0</v>
      </c>
      <c r="CA77" s="122">
        <f>[2]LWG!CA77</f>
        <v>0</v>
      </c>
      <c r="CB77" s="122">
        <f>[2]LWG!CB77</f>
        <v>0</v>
      </c>
      <c r="CC77" s="122">
        <f>[2]LWG!CC77</f>
        <v>1</v>
      </c>
      <c r="CD77" s="122">
        <f>[2]LWG!CD77</f>
        <v>0</v>
      </c>
      <c r="CE77" s="122">
        <f>[2]LWG!CE77</f>
        <v>0</v>
      </c>
      <c r="CF77" s="122">
        <f>[2]LWG!CF77</f>
        <v>0</v>
      </c>
      <c r="CG77" s="122">
        <f>[2]LWG!CG77</f>
        <v>0</v>
      </c>
      <c r="CH77" s="122">
        <f>[2]LWG!CH77</f>
        <v>0</v>
      </c>
      <c r="CI77" s="122">
        <f>[2]LWG!CI77</f>
        <v>0</v>
      </c>
      <c r="CJ77" s="122">
        <f>[2]LWG!CJ77</f>
        <v>0</v>
      </c>
      <c r="CK77" s="122">
        <f>[2]LWG!CK77</f>
        <v>0</v>
      </c>
      <c r="CL77" s="122">
        <f>[2]LWG!CL77</f>
        <v>0</v>
      </c>
      <c r="CM77" s="122">
        <f>[2]LWG!CM77</f>
        <v>0</v>
      </c>
      <c r="CN77" s="122">
        <f>[2]LWG!CN77</f>
        <v>0</v>
      </c>
    </row>
    <row r="78" spans="1:92" ht="13.5" customHeight="1">
      <c r="A78" s="66">
        <v>44328</v>
      </c>
      <c r="B78" s="118">
        <v>2750</v>
      </c>
      <c r="C78" s="118">
        <v>300</v>
      </c>
      <c r="D78" s="118">
        <v>125</v>
      </c>
      <c r="E78" s="118">
        <v>150</v>
      </c>
      <c r="F78" s="118">
        <v>1725</v>
      </c>
      <c r="G78" s="118">
        <v>875</v>
      </c>
      <c r="H78" s="118">
        <v>300</v>
      </c>
      <c r="I78" s="118">
        <v>0</v>
      </c>
      <c r="J78" s="118">
        <v>275</v>
      </c>
      <c r="K78" s="118">
        <v>6500</v>
      </c>
      <c r="L78" s="118">
        <v>3</v>
      </c>
      <c r="M78" s="118">
        <v>40</v>
      </c>
      <c r="N78" s="118">
        <v>2</v>
      </c>
      <c r="O78" s="118">
        <v>2</v>
      </c>
      <c r="P78" s="118">
        <v>593</v>
      </c>
      <c r="Q78" s="118">
        <v>111</v>
      </c>
      <c r="R78" s="118">
        <v>15</v>
      </c>
      <c r="S78" s="118">
        <v>0</v>
      </c>
      <c r="T78" s="118">
        <v>0</v>
      </c>
      <c r="U78" s="118">
        <v>766</v>
      </c>
      <c r="V78" s="119">
        <v>61.14</v>
      </c>
      <c r="W78" s="119">
        <v>39.659999999999997</v>
      </c>
      <c r="X78" s="119">
        <v>50.7</v>
      </c>
      <c r="Y78" s="120">
        <v>44328</v>
      </c>
      <c r="Z78" s="119">
        <v>0</v>
      </c>
      <c r="AA78" s="119">
        <v>0</v>
      </c>
      <c r="AB78" s="119">
        <v>0</v>
      </c>
      <c r="AC78" s="119">
        <v>0</v>
      </c>
      <c r="AD78" s="119">
        <v>11.6</v>
      </c>
      <c r="AE78" s="119">
        <v>0</v>
      </c>
      <c r="AF78" s="119">
        <v>10</v>
      </c>
      <c r="AG78" s="119" t="s">
        <v>178</v>
      </c>
      <c r="AH78" s="119">
        <v>0</v>
      </c>
      <c r="AI78" s="119">
        <v>3.5</v>
      </c>
      <c r="AJ78" s="118">
        <v>0</v>
      </c>
      <c r="AK78" s="118">
        <v>0</v>
      </c>
      <c r="AL78" s="118">
        <v>0</v>
      </c>
      <c r="AM78" s="118">
        <v>1</v>
      </c>
      <c r="AN78" s="118">
        <v>0</v>
      </c>
      <c r="AO78" s="118">
        <v>0</v>
      </c>
      <c r="AP78" s="118">
        <v>4</v>
      </c>
      <c r="AQ78" s="118">
        <v>0</v>
      </c>
      <c r="AR78" s="118">
        <v>0</v>
      </c>
      <c r="AS78" s="118">
        <v>5</v>
      </c>
      <c r="AT78" s="121">
        <v>7.6923076923076923E-4</v>
      </c>
      <c r="AU78" s="118"/>
      <c r="AV78" s="118"/>
      <c r="AW78" s="120">
        <f>[2]LWG!AW78</f>
        <v>44328</v>
      </c>
      <c r="AX78" s="122" t="str">
        <f>[2]LWG!AX78</f>
        <v>---</v>
      </c>
      <c r="AY78" s="122" t="str">
        <f>[2]LWG!AY78</f>
        <v>---</v>
      </c>
      <c r="AZ78" s="122" t="str">
        <f>[2]LWG!AZ78</f>
        <v>---</v>
      </c>
      <c r="BA78" s="122" t="str">
        <f>[2]LWG!BA78</f>
        <v>---</v>
      </c>
      <c r="BB78" s="122" t="str">
        <f>[2]LWG!BB78</f>
        <v>---</v>
      </c>
      <c r="BC78" s="122" t="str">
        <f>[2]LWG!BC78</f>
        <v>---</v>
      </c>
      <c r="BD78" s="122" t="str">
        <f>[2]LWG!BD78</f>
        <v>---</v>
      </c>
      <c r="BE78" s="122" t="str">
        <f>[2]LWG!BE78</f>
        <v>---</v>
      </c>
      <c r="BF78" s="122" t="str">
        <f>[2]LWG!BF78</f>
        <v>---</v>
      </c>
      <c r="BG78" s="122">
        <f>[2]LWG!BG78</f>
        <v>0</v>
      </c>
      <c r="BH78" s="122">
        <f>[2]LWG!BH78</f>
        <v>2747</v>
      </c>
      <c r="BI78" s="122">
        <f>[2]LWG!BI78</f>
        <v>260</v>
      </c>
      <c r="BJ78" s="122">
        <f>[2]LWG!BJ78</f>
        <v>123</v>
      </c>
      <c r="BK78" s="122">
        <f>[2]LWG!BK78</f>
        <v>147</v>
      </c>
      <c r="BL78" s="122">
        <f>[2]LWG!BL78</f>
        <v>1132</v>
      </c>
      <c r="BM78" s="122">
        <f>[2]LWG!BM78</f>
        <v>764</v>
      </c>
      <c r="BN78" s="122">
        <f>[2]LWG!BN78</f>
        <v>281</v>
      </c>
      <c r="BO78" s="122">
        <f>[2]LWG!BO78</f>
        <v>0</v>
      </c>
      <c r="BP78" s="122">
        <f>[2]LWG!BP78</f>
        <v>275</v>
      </c>
      <c r="BQ78" s="122">
        <f>[2]LWG!BQ78</f>
        <v>5729</v>
      </c>
      <c r="BR78" s="118"/>
      <c r="BS78" s="123">
        <f>[2]LWG!BS78</f>
        <v>44328</v>
      </c>
      <c r="BT78" s="122">
        <f>[2]LWG!BT78</f>
        <v>0</v>
      </c>
      <c r="BU78" s="122">
        <f>[2]LWG!BU78</f>
        <v>0</v>
      </c>
      <c r="BV78" s="122">
        <f>[2]LWG!BV78</f>
        <v>0</v>
      </c>
      <c r="BW78" s="122">
        <f>[2]LWG!BW78</f>
        <v>0</v>
      </c>
      <c r="BX78" s="122">
        <f>[2]LWG!BX78</f>
        <v>0</v>
      </c>
      <c r="BY78" s="122">
        <f>[2]LWG!BY78</f>
        <v>3</v>
      </c>
      <c r="BZ78" s="122">
        <f>[2]LWG!BZ78</f>
        <v>0</v>
      </c>
      <c r="CA78" s="122">
        <f>[2]LWG!CA78</f>
        <v>0</v>
      </c>
      <c r="CB78" s="122">
        <f>[2]LWG!CB78</f>
        <v>0</v>
      </c>
      <c r="CC78" s="122">
        <f>[2]LWG!CC78</f>
        <v>3</v>
      </c>
      <c r="CD78" s="122">
        <f>[2]LWG!CD78</f>
        <v>0</v>
      </c>
      <c r="CE78" s="122">
        <f>[2]LWG!CE78</f>
        <v>0</v>
      </c>
      <c r="CF78" s="122">
        <f>[2]LWG!CF78</f>
        <v>0</v>
      </c>
      <c r="CG78" s="122">
        <f>[2]LWG!CG78</f>
        <v>0</v>
      </c>
      <c r="CH78" s="122">
        <f>[2]LWG!CH78</f>
        <v>0</v>
      </c>
      <c r="CI78" s="122">
        <f>[2]LWG!CI78</f>
        <v>0</v>
      </c>
      <c r="CJ78" s="122">
        <f>[2]LWG!CJ78</f>
        <v>0</v>
      </c>
      <c r="CK78" s="122">
        <f>[2]LWG!CK78</f>
        <v>0</v>
      </c>
      <c r="CL78" s="122">
        <f>[2]LWG!CL78</f>
        <v>0</v>
      </c>
      <c r="CM78" s="122">
        <f>[2]LWG!CM78</f>
        <v>0</v>
      </c>
      <c r="CN78" s="122">
        <f>[2]LWG!CN78</f>
        <v>0</v>
      </c>
    </row>
    <row r="79" spans="1:92" ht="13.5" customHeight="1">
      <c r="A79" s="66">
        <v>44329</v>
      </c>
      <c r="B79" s="118">
        <v>1200</v>
      </c>
      <c r="C79" s="118">
        <v>260</v>
      </c>
      <c r="D79" s="118">
        <v>60</v>
      </c>
      <c r="E79" s="118">
        <v>60</v>
      </c>
      <c r="F79" s="118">
        <v>2260</v>
      </c>
      <c r="G79" s="118">
        <v>1020</v>
      </c>
      <c r="H79" s="118">
        <v>120</v>
      </c>
      <c r="I79" s="118">
        <v>0</v>
      </c>
      <c r="J79" s="118">
        <v>160</v>
      </c>
      <c r="K79" s="118">
        <v>5140</v>
      </c>
      <c r="L79" s="118">
        <v>3</v>
      </c>
      <c r="M79" s="118">
        <v>41</v>
      </c>
      <c r="N79" s="118">
        <v>0</v>
      </c>
      <c r="O79" s="118">
        <v>4</v>
      </c>
      <c r="P79" s="118">
        <v>1044</v>
      </c>
      <c r="Q79" s="118">
        <v>207</v>
      </c>
      <c r="R79" s="118">
        <v>4</v>
      </c>
      <c r="S79" s="118">
        <v>0</v>
      </c>
      <c r="T79" s="118">
        <v>0</v>
      </c>
      <c r="U79" s="118">
        <v>1303</v>
      </c>
      <c r="V79" s="119">
        <v>58.76</v>
      </c>
      <c r="W79" s="119">
        <v>38.32</v>
      </c>
      <c r="X79" s="119">
        <v>50.4</v>
      </c>
      <c r="Y79" s="120">
        <v>44329</v>
      </c>
      <c r="Z79" s="119">
        <v>1.7</v>
      </c>
      <c r="AA79" s="119">
        <v>0</v>
      </c>
      <c r="AB79" s="119">
        <v>0</v>
      </c>
      <c r="AC79" s="119">
        <v>0</v>
      </c>
      <c r="AD79" s="119">
        <v>5.3</v>
      </c>
      <c r="AE79" s="119">
        <v>2</v>
      </c>
      <c r="AF79" s="119">
        <v>33.299999999999997</v>
      </c>
      <c r="AG79" s="119" t="s">
        <v>178</v>
      </c>
      <c r="AH79" s="119">
        <v>0</v>
      </c>
      <c r="AI79" s="119">
        <v>3.9</v>
      </c>
      <c r="AJ79" s="118">
        <v>0</v>
      </c>
      <c r="AK79" s="118">
        <v>0</v>
      </c>
      <c r="AL79" s="118">
        <v>0</v>
      </c>
      <c r="AM79" s="118">
        <v>2</v>
      </c>
      <c r="AN79" s="118">
        <v>0</v>
      </c>
      <c r="AO79" s="118">
        <v>0</v>
      </c>
      <c r="AP79" s="118">
        <v>0</v>
      </c>
      <c r="AQ79" s="118">
        <v>0</v>
      </c>
      <c r="AR79" s="118">
        <v>0</v>
      </c>
      <c r="AS79" s="118">
        <v>2</v>
      </c>
      <c r="AT79" s="121">
        <v>3.8910505836575878E-4</v>
      </c>
      <c r="AU79" s="118"/>
      <c r="AV79" s="118"/>
      <c r="AW79" s="120">
        <f>[2]LWG!AW79</f>
        <v>44329</v>
      </c>
      <c r="AX79" s="122" t="str">
        <f>[2]LWG!AX79</f>
        <v>---</v>
      </c>
      <c r="AY79" s="122" t="str">
        <f>[2]LWG!AY79</f>
        <v>---</v>
      </c>
      <c r="AZ79" s="122" t="str">
        <f>[2]LWG!AZ79</f>
        <v>---</v>
      </c>
      <c r="BA79" s="122" t="str">
        <f>[2]LWG!BA79</f>
        <v>---</v>
      </c>
      <c r="BB79" s="122" t="str">
        <f>[2]LWG!BB79</f>
        <v>---</v>
      </c>
      <c r="BC79" s="122" t="str">
        <f>[2]LWG!BC79</f>
        <v>---</v>
      </c>
      <c r="BD79" s="122" t="str">
        <f>[2]LWG!BD79</f>
        <v>---</v>
      </c>
      <c r="BE79" s="122" t="str">
        <f>[2]LWG!BE79</f>
        <v>---</v>
      </c>
      <c r="BF79" s="122" t="str">
        <f>[2]LWG!BF79</f>
        <v>---</v>
      </c>
      <c r="BG79" s="122">
        <f>[2]LWG!BG79</f>
        <v>0</v>
      </c>
      <c r="BH79" s="122">
        <f>[2]LWG!BH79</f>
        <v>1197</v>
      </c>
      <c r="BI79" s="122">
        <f>[2]LWG!BI79</f>
        <v>219</v>
      </c>
      <c r="BJ79" s="122">
        <f>[2]LWG!BJ79</f>
        <v>60</v>
      </c>
      <c r="BK79" s="122">
        <f>[2]LWG!BK79</f>
        <v>54</v>
      </c>
      <c r="BL79" s="122">
        <f>[2]LWG!BL79</f>
        <v>1216</v>
      </c>
      <c r="BM79" s="122">
        <f>[2]LWG!BM79</f>
        <v>813</v>
      </c>
      <c r="BN79" s="122">
        <f>[2]LWG!BN79</f>
        <v>116</v>
      </c>
      <c r="BO79" s="122">
        <f>[2]LWG!BO79</f>
        <v>0</v>
      </c>
      <c r="BP79" s="122">
        <f>[2]LWG!BP79</f>
        <v>160</v>
      </c>
      <c r="BQ79" s="122">
        <f>[2]LWG!BQ79</f>
        <v>3835</v>
      </c>
      <c r="BR79" s="118"/>
      <c r="BS79" s="123">
        <f>[2]LWG!BS79</f>
        <v>44329</v>
      </c>
      <c r="BT79" s="122">
        <f>[2]LWG!BT79</f>
        <v>0</v>
      </c>
      <c r="BU79" s="122">
        <f>[2]LWG!BU79</f>
        <v>0</v>
      </c>
      <c r="BV79" s="122">
        <f>[2]LWG!BV79</f>
        <v>0</v>
      </c>
      <c r="BW79" s="122">
        <f>[2]LWG!BW79</f>
        <v>0</v>
      </c>
      <c r="BX79" s="122">
        <f>[2]LWG!BX79</f>
        <v>1</v>
      </c>
      <c r="BY79" s="122">
        <f>[2]LWG!BY79</f>
        <v>0</v>
      </c>
      <c r="BZ79" s="122">
        <f>[2]LWG!BZ79</f>
        <v>0</v>
      </c>
      <c r="CA79" s="122">
        <f>[2]LWG!CA79</f>
        <v>0</v>
      </c>
      <c r="CB79" s="122">
        <f>[2]LWG!CB79</f>
        <v>0</v>
      </c>
      <c r="CC79" s="122">
        <f>[2]LWG!CC79</f>
        <v>1</v>
      </c>
      <c r="CD79" s="122">
        <f>[2]LWG!CD79</f>
        <v>0</v>
      </c>
      <c r="CE79" s="122">
        <f>[2]LWG!CE79</f>
        <v>0</v>
      </c>
      <c r="CF79" s="122">
        <f>[2]LWG!CF79</f>
        <v>0</v>
      </c>
      <c r="CG79" s="122">
        <f>[2]LWG!CG79</f>
        <v>0</v>
      </c>
      <c r="CH79" s="122">
        <f>[2]LWG!CH79</f>
        <v>0</v>
      </c>
      <c r="CI79" s="122">
        <f>[2]LWG!CI79</f>
        <v>0</v>
      </c>
      <c r="CJ79" s="122">
        <f>[2]LWG!CJ79</f>
        <v>0</v>
      </c>
      <c r="CK79" s="122">
        <f>[2]LWG!CK79</f>
        <v>0</v>
      </c>
      <c r="CL79" s="122">
        <f>[2]LWG!CL79</f>
        <v>0</v>
      </c>
      <c r="CM79" s="122">
        <f>[2]LWG!CM79</f>
        <v>0</v>
      </c>
      <c r="CN79" s="122">
        <f>[2]LWG!CN79</f>
        <v>0</v>
      </c>
    </row>
    <row r="80" spans="1:92" ht="13.5" customHeight="1">
      <c r="A80" s="66">
        <v>44330</v>
      </c>
      <c r="B80" s="118">
        <v>1034</v>
      </c>
      <c r="C80" s="118">
        <v>20</v>
      </c>
      <c r="D80" s="118">
        <v>80</v>
      </c>
      <c r="E80" s="118">
        <v>0</v>
      </c>
      <c r="F80" s="118">
        <v>864</v>
      </c>
      <c r="G80" s="118">
        <v>407</v>
      </c>
      <c r="H80" s="118">
        <v>100</v>
      </c>
      <c r="I80" s="118">
        <v>20</v>
      </c>
      <c r="J80" s="118">
        <v>220</v>
      </c>
      <c r="K80" s="118">
        <v>2745</v>
      </c>
      <c r="L80" s="118">
        <v>4</v>
      </c>
      <c r="M80" s="118">
        <v>0</v>
      </c>
      <c r="N80" s="118">
        <v>0</v>
      </c>
      <c r="O80" s="118">
        <v>0</v>
      </c>
      <c r="P80" s="118">
        <v>801</v>
      </c>
      <c r="Q80" s="118">
        <v>291</v>
      </c>
      <c r="R80" s="118">
        <v>3</v>
      </c>
      <c r="S80" s="118">
        <v>2</v>
      </c>
      <c r="T80" s="118">
        <v>1</v>
      </c>
      <c r="U80" s="118">
        <v>1102</v>
      </c>
      <c r="V80" s="119">
        <v>58.89</v>
      </c>
      <c r="W80" s="119">
        <v>36.39</v>
      </c>
      <c r="X80" s="119">
        <v>51.4</v>
      </c>
      <c r="Y80" s="120">
        <v>44330</v>
      </c>
      <c r="Z80" s="119">
        <v>6</v>
      </c>
      <c r="AA80" s="119">
        <v>0</v>
      </c>
      <c r="AB80" s="119">
        <v>0</v>
      </c>
      <c r="AC80" s="119" t="s">
        <v>178</v>
      </c>
      <c r="AD80" s="119">
        <v>4.8</v>
      </c>
      <c r="AE80" s="119">
        <v>5</v>
      </c>
      <c r="AF80" s="119">
        <v>0</v>
      </c>
      <c r="AG80" s="119" t="s">
        <v>178</v>
      </c>
      <c r="AH80" s="119">
        <v>0</v>
      </c>
      <c r="AI80" s="119">
        <v>4.5</v>
      </c>
      <c r="AJ80" s="118">
        <v>4</v>
      </c>
      <c r="AK80" s="118">
        <v>0</v>
      </c>
      <c r="AL80" s="118">
        <v>1</v>
      </c>
      <c r="AM80" s="118">
        <v>0</v>
      </c>
      <c r="AN80" s="118">
        <v>0</v>
      </c>
      <c r="AO80" s="118">
        <v>0</v>
      </c>
      <c r="AP80" s="118">
        <v>2</v>
      </c>
      <c r="AQ80" s="118">
        <v>1</v>
      </c>
      <c r="AR80" s="118">
        <v>0</v>
      </c>
      <c r="AS80" s="118">
        <v>8</v>
      </c>
      <c r="AT80" s="121">
        <v>2.9143897996357013E-3</v>
      </c>
      <c r="AU80" s="118"/>
      <c r="AV80" s="118"/>
      <c r="AW80" s="120">
        <f>[2]LWG!AW80</f>
        <v>44330</v>
      </c>
      <c r="AX80" s="122" t="str">
        <f>[2]LWG!AX80</f>
        <v>---</v>
      </c>
      <c r="AY80" s="122" t="str">
        <f>[2]LWG!AY80</f>
        <v>---</v>
      </c>
      <c r="AZ80" s="122" t="str">
        <f>[2]LWG!AZ80</f>
        <v>---</v>
      </c>
      <c r="BA80" s="122" t="str">
        <f>[2]LWG!BA80</f>
        <v>---</v>
      </c>
      <c r="BB80" s="122" t="str">
        <f>[2]LWG!BB80</f>
        <v>---</v>
      </c>
      <c r="BC80" s="122" t="str">
        <f>[2]LWG!BC80</f>
        <v>---</v>
      </c>
      <c r="BD80" s="122" t="str">
        <f>[2]LWG!BD80</f>
        <v>---</v>
      </c>
      <c r="BE80" s="122" t="str">
        <f>[2]LWG!BE80</f>
        <v>---</v>
      </c>
      <c r="BF80" s="122" t="str">
        <f>[2]LWG!BF80</f>
        <v>---</v>
      </c>
      <c r="BG80" s="122">
        <f>[2]LWG!BG80</f>
        <v>0</v>
      </c>
      <c r="BH80" s="122">
        <f>[2]LWG!BH80</f>
        <v>1026</v>
      </c>
      <c r="BI80" s="122">
        <f>[2]LWG!BI80</f>
        <v>20</v>
      </c>
      <c r="BJ80" s="122">
        <f>[2]LWG!BJ80</f>
        <v>79</v>
      </c>
      <c r="BK80" s="122">
        <f>[2]LWG!BK80</f>
        <v>0</v>
      </c>
      <c r="BL80" s="122">
        <f>[2]LWG!BL80</f>
        <v>63</v>
      </c>
      <c r="BM80" s="122">
        <f>[2]LWG!BM80</f>
        <v>116</v>
      </c>
      <c r="BN80" s="122">
        <f>[2]LWG!BN80</f>
        <v>95</v>
      </c>
      <c r="BO80" s="122">
        <f>[2]LWG!BO80</f>
        <v>17</v>
      </c>
      <c r="BP80" s="122">
        <f>[2]LWG!BP80</f>
        <v>219</v>
      </c>
      <c r="BQ80" s="122">
        <f>[2]LWG!BQ80</f>
        <v>1635</v>
      </c>
      <c r="BR80" s="118"/>
      <c r="BS80" s="123">
        <f>[2]LWG!BS80</f>
        <v>44330</v>
      </c>
      <c r="BT80" s="122">
        <f>[2]LWG!BT80</f>
        <v>0</v>
      </c>
      <c r="BU80" s="122">
        <f>[2]LWG!BU80</f>
        <v>0</v>
      </c>
      <c r="BV80" s="122">
        <f>[2]LWG!BV80</f>
        <v>0</v>
      </c>
      <c r="BW80" s="122">
        <f>[2]LWG!BW80</f>
        <v>0</v>
      </c>
      <c r="BX80" s="122">
        <f>[2]LWG!BX80</f>
        <v>2</v>
      </c>
      <c r="BY80" s="122">
        <f>[2]LWG!BY80</f>
        <v>3</v>
      </c>
      <c r="BZ80" s="122">
        <f>[2]LWG!BZ80</f>
        <v>0</v>
      </c>
      <c r="CA80" s="122">
        <f>[2]LWG!CA80</f>
        <v>0</v>
      </c>
      <c r="CB80" s="122">
        <f>[2]LWG!CB80</f>
        <v>0</v>
      </c>
      <c r="CC80" s="122">
        <f>[2]LWG!CC80</f>
        <v>5</v>
      </c>
      <c r="CD80" s="122">
        <f>[2]LWG!CD80</f>
        <v>0</v>
      </c>
      <c r="CE80" s="122">
        <f>[2]LWG!CE80</f>
        <v>0</v>
      </c>
      <c r="CF80" s="122">
        <f>[2]LWG!CF80</f>
        <v>0</v>
      </c>
      <c r="CG80" s="122">
        <f>[2]LWG!CG80</f>
        <v>0</v>
      </c>
      <c r="CH80" s="122">
        <f>[2]LWG!CH80</f>
        <v>0</v>
      </c>
      <c r="CI80" s="122">
        <f>[2]LWG!CI80</f>
        <v>0</v>
      </c>
      <c r="CJ80" s="122">
        <f>[2]LWG!CJ80</f>
        <v>0</v>
      </c>
      <c r="CK80" s="122">
        <f>[2]LWG!CK80</f>
        <v>0</v>
      </c>
      <c r="CL80" s="122">
        <f>[2]LWG!CL80</f>
        <v>0</v>
      </c>
      <c r="CM80" s="122">
        <f>[2]LWG!CM80</f>
        <v>0</v>
      </c>
      <c r="CN80" s="122">
        <f>[2]LWG!CN80</f>
        <v>0</v>
      </c>
    </row>
    <row r="81" spans="1:92" ht="13.5" customHeight="1">
      <c r="A81" s="66">
        <v>44331</v>
      </c>
      <c r="B81" s="118">
        <v>1130</v>
      </c>
      <c r="C81" s="118">
        <v>50</v>
      </c>
      <c r="D81" s="118">
        <v>60</v>
      </c>
      <c r="E81" s="118">
        <v>130</v>
      </c>
      <c r="F81" s="118">
        <v>470</v>
      </c>
      <c r="G81" s="118">
        <v>370</v>
      </c>
      <c r="H81" s="118">
        <v>90</v>
      </c>
      <c r="I81" s="118">
        <v>50</v>
      </c>
      <c r="J81" s="118">
        <v>360</v>
      </c>
      <c r="K81" s="118">
        <v>2710</v>
      </c>
      <c r="L81" s="118">
        <v>6</v>
      </c>
      <c r="M81" s="118">
        <v>30</v>
      </c>
      <c r="N81" s="118">
        <v>0</v>
      </c>
      <c r="O81" s="118">
        <v>9</v>
      </c>
      <c r="P81" s="118">
        <v>323</v>
      </c>
      <c r="Q81" s="118">
        <v>135</v>
      </c>
      <c r="R81" s="118">
        <v>1</v>
      </c>
      <c r="S81" s="118">
        <v>0</v>
      </c>
      <c r="T81" s="118">
        <v>1</v>
      </c>
      <c r="U81" s="118">
        <v>505</v>
      </c>
      <c r="V81" s="119">
        <v>64.03</v>
      </c>
      <c r="W81" s="119">
        <v>42.4</v>
      </c>
      <c r="X81" s="119">
        <v>51.6</v>
      </c>
      <c r="Y81" s="120">
        <v>44331</v>
      </c>
      <c r="Z81" s="119">
        <v>3.6</v>
      </c>
      <c r="AA81" s="119">
        <v>0</v>
      </c>
      <c r="AB81" s="119">
        <v>0</v>
      </c>
      <c r="AC81" s="119">
        <v>0</v>
      </c>
      <c r="AD81" s="119">
        <v>0</v>
      </c>
      <c r="AE81" s="119">
        <v>5.4</v>
      </c>
      <c r="AF81" s="119">
        <v>11.1</v>
      </c>
      <c r="AG81" s="119">
        <v>20</v>
      </c>
      <c r="AH81" s="119">
        <v>2.8</v>
      </c>
      <c r="AI81" s="119">
        <v>3.4</v>
      </c>
      <c r="AJ81" s="118">
        <v>2</v>
      </c>
      <c r="AK81" s="118">
        <v>0</v>
      </c>
      <c r="AL81" s="118">
        <v>3</v>
      </c>
      <c r="AM81" s="118">
        <v>1</v>
      </c>
      <c r="AN81" s="118">
        <v>1</v>
      </c>
      <c r="AO81" s="118">
        <v>0</v>
      </c>
      <c r="AP81" s="118">
        <v>1</v>
      </c>
      <c r="AQ81" s="118">
        <v>0</v>
      </c>
      <c r="AR81" s="118">
        <v>1</v>
      </c>
      <c r="AS81" s="118">
        <v>9</v>
      </c>
      <c r="AT81" s="121">
        <v>3.3210332103321034E-3</v>
      </c>
      <c r="AU81" s="118"/>
      <c r="AV81" s="118"/>
      <c r="AW81" s="120">
        <f>[2]LWG!AW81</f>
        <v>44331</v>
      </c>
      <c r="AX81" s="122" t="str">
        <f>[2]LWG!AX81</f>
        <v>---</v>
      </c>
      <c r="AY81" s="122" t="str">
        <f>[2]LWG!AY81</f>
        <v>---</v>
      </c>
      <c r="AZ81" s="122" t="str">
        <f>[2]LWG!AZ81</f>
        <v>---</v>
      </c>
      <c r="BA81" s="122" t="str">
        <f>[2]LWG!BA81</f>
        <v>---</v>
      </c>
      <c r="BB81" s="122" t="str">
        <f>[2]LWG!BB81</f>
        <v>---</v>
      </c>
      <c r="BC81" s="122" t="str">
        <f>[2]LWG!BC81</f>
        <v>---</v>
      </c>
      <c r="BD81" s="122" t="str">
        <f>[2]LWG!BD81</f>
        <v>---</v>
      </c>
      <c r="BE81" s="122" t="str">
        <f>[2]LWG!BE81</f>
        <v>---</v>
      </c>
      <c r="BF81" s="122" t="str">
        <f>[2]LWG!BF81</f>
        <v>---</v>
      </c>
      <c r="BG81" s="122">
        <f>[2]LWG!BG81</f>
        <v>0</v>
      </c>
      <c r="BH81" s="122">
        <f>[2]LWG!BH81</f>
        <v>1122</v>
      </c>
      <c r="BI81" s="122">
        <f>[2]LWG!BI81</f>
        <v>20</v>
      </c>
      <c r="BJ81" s="122">
        <f>[2]LWG!BJ81</f>
        <v>57</v>
      </c>
      <c r="BK81" s="122">
        <f>[2]LWG!BK81</f>
        <v>120</v>
      </c>
      <c r="BL81" s="122">
        <f>[2]LWG!BL81</f>
        <v>146</v>
      </c>
      <c r="BM81" s="122">
        <f>[2]LWG!BM81</f>
        <v>235</v>
      </c>
      <c r="BN81" s="122">
        <f>[2]LWG!BN81</f>
        <v>88</v>
      </c>
      <c r="BO81" s="122">
        <f>[2]LWG!BO81</f>
        <v>50</v>
      </c>
      <c r="BP81" s="122">
        <f>[2]LWG!BP81</f>
        <v>358</v>
      </c>
      <c r="BQ81" s="122">
        <f>[2]LWG!BQ81</f>
        <v>2196</v>
      </c>
      <c r="BR81" s="118"/>
      <c r="BS81" s="123">
        <f>[2]LWG!BS81</f>
        <v>44331</v>
      </c>
      <c r="BT81" s="122">
        <f>[2]LWG!BT81</f>
        <v>0</v>
      </c>
      <c r="BU81" s="122">
        <f>[2]LWG!BU81</f>
        <v>0</v>
      </c>
      <c r="BV81" s="122">
        <f>[2]LWG!BV81</f>
        <v>0</v>
      </c>
      <c r="BW81" s="122">
        <f>[2]LWG!BW81</f>
        <v>0</v>
      </c>
      <c r="BX81" s="122">
        <f>[2]LWG!BX81</f>
        <v>2</v>
      </c>
      <c r="BY81" s="122">
        <f>[2]LWG!BY81</f>
        <v>1</v>
      </c>
      <c r="BZ81" s="122">
        <f>[2]LWG!BZ81</f>
        <v>0</v>
      </c>
      <c r="CA81" s="122">
        <f>[2]LWG!CA81</f>
        <v>0</v>
      </c>
      <c r="CB81" s="122">
        <f>[2]LWG!CB81</f>
        <v>0</v>
      </c>
      <c r="CC81" s="122">
        <f>[2]LWG!CC81</f>
        <v>3</v>
      </c>
      <c r="CD81" s="122">
        <f>[2]LWG!CD81</f>
        <v>0</v>
      </c>
      <c r="CE81" s="122">
        <f>[2]LWG!CE81</f>
        <v>0</v>
      </c>
      <c r="CF81" s="122">
        <f>[2]LWG!CF81</f>
        <v>0</v>
      </c>
      <c r="CG81" s="122">
        <f>[2]LWG!CG81</f>
        <v>0</v>
      </c>
      <c r="CH81" s="122">
        <f>[2]LWG!CH81</f>
        <v>0</v>
      </c>
      <c r="CI81" s="122">
        <f>[2]LWG!CI81</f>
        <v>0</v>
      </c>
      <c r="CJ81" s="122">
        <f>[2]LWG!CJ81</f>
        <v>0</v>
      </c>
      <c r="CK81" s="122">
        <f>[2]LWG!CK81</f>
        <v>0</v>
      </c>
      <c r="CL81" s="122">
        <f>[2]LWG!CL81</f>
        <v>0</v>
      </c>
      <c r="CM81" s="122">
        <f>[2]LWG!CM81</f>
        <v>0</v>
      </c>
      <c r="CN81" s="122">
        <f>[2]LWG!CN81</f>
        <v>0</v>
      </c>
    </row>
    <row r="82" spans="1:92" ht="13.5" customHeight="1">
      <c r="A82" s="66">
        <v>44332</v>
      </c>
      <c r="B82" s="118">
        <v>1630</v>
      </c>
      <c r="C82" s="118">
        <v>210</v>
      </c>
      <c r="D82" s="118">
        <v>80</v>
      </c>
      <c r="E82" s="118">
        <v>60</v>
      </c>
      <c r="F82" s="118">
        <v>620</v>
      </c>
      <c r="G82" s="118">
        <v>530</v>
      </c>
      <c r="H82" s="118">
        <v>50</v>
      </c>
      <c r="I82" s="118">
        <v>20</v>
      </c>
      <c r="J82" s="118">
        <v>490</v>
      </c>
      <c r="K82" s="118">
        <v>3690</v>
      </c>
      <c r="L82" s="118">
        <v>1</v>
      </c>
      <c r="M82" s="118">
        <v>12</v>
      </c>
      <c r="N82" s="118">
        <v>0</v>
      </c>
      <c r="O82" s="118">
        <v>4</v>
      </c>
      <c r="P82" s="118">
        <v>0</v>
      </c>
      <c r="Q82" s="118">
        <v>0</v>
      </c>
      <c r="R82" s="118">
        <v>0</v>
      </c>
      <c r="S82" s="118">
        <v>0</v>
      </c>
      <c r="T82" s="118">
        <v>0</v>
      </c>
      <c r="U82" s="118">
        <v>17</v>
      </c>
      <c r="V82" s="119">
        <v>70.680000000000007</v>
      </c>
      <c r="W82" s="119">
        <v>45.39</v>
      </c>
      <c r="X82" s="119">
        <v>53.2</v>
      </c>
      <c r="Y82" s="120">
        <v>44332</v>
      </c>
      <c r="Z82" s="119">
        <v>0.6</v>
      </c>
      <c r="AA82" s="119">
        <v>0</v>
      </c>
      <c r="AB82" s="119">
        <v>0</v>
      </c>
      <c r="AC82" s="119">
        <v>0</v>
      </c>
      <c r="AD82" s="119">
        <v>1.6</v>
      </c>
      <c r="AE82" s="119">
        <v>5.7</v>
      </c>
      <c r="AF82" s="119">
        <v>0</v>
      </c>
      <c r="AG82" s="119">
        <v>0</v>
      </c>
      <c r="AH82" s="119">
        <v>2</v>
      </c>
      <c r="AI82" s="119">
        <v>1.7</v>
      </c>
      <c r="AJ82" s="118">
        <v>4</v>
      </c>
      <c r="AK82" s="118">
        <v>0</v>
      </c>
      <c r="AL82" s="118">
        <v>0</v>
      </c>
      <c r="AM82" s="118">
        <v>1</v>
      </c>
      <c r="AN82" s="118">
        <v>1</v>
      </c>
      <c r="AO82" s="118">
        <v>0</v>
      </c>
      <c r="AP82" s="118">
        <v>0</v>
      </c>
      <c r="AQ82" s="118">
        <v>1</v>
      </c>
      <c r="AR82" s="118">
        <v>0</v>
      </c>
      <c r="AS82" s="118">
        <v>7</v>
      </c>
      <c r="AT82" s="121">
        <v>1.8970189701897019E-3</v>
      </c>
      <c r="AU82" s="118"/>
      <c r="AV82" s="118"/>
      <c r="AW82" s="120">
        <f>[2]LWG!AW82</f>
        <v>44332</v>
      </c>
      <c r="AX82" s="122" t="str">
        <f>[2]LWG!AX82</f>
        <v>---</v>
      </c>
      <c r="AY82" s="122" t="str">
        <f>[2]LWG!AY82</f>
        <v>---</v>
      </c>
      <c r="AZ82" s="122" t="str">
        <f>[2]LWG!AZ82</f>
        <v>---</v>
      </c>
      <c r="BA82" s="122" t="str">
        <f>[2]LWG!BA82</f>
        <v>---</v>
      </c>
      <c r="BB82" s="122" t="str">
        <f>[2]LWG!BB82</f>
        <v>---</v>
      </c>
      <c r="BC82" s="122" t="str">
        <f>[2]LWG!BC82</f>
        <v>---</v>
      </c>
      <c r="BD82" s="122" t="str">
        <f>[2]LWG!BD82</f>
        <v>---</v>
      </c>
      <c r="BE82" s="122" t="str">
        <f>[2]LWG!BE82</f>
        <v>---</v>
      </c>
      <c r="BF82" s="122" t="str">
        <f>[2]LWG!BF82</f>
        <v>---</v>
      </c>
      <c r="BG82" s="122">
        <f>[2]LWG!BG82</f>
        <v>0</v>
      </c>
      <c r="BH82" s="122">
        <f>[2]LWG!BH82</f>
        <v>1625</v>
      </c>
      <c r="BI82" s="122">
        <f>[2]LWG!BI82</f>
        <v>198</v>
      </c>
      <c r="BJ82" s="122">
        <f>[2]LWG!BJ82</f>
        <v>80</v>
      </c>
      <c r="BK82" s="122">
        <f>[2]LWG!BK82</f>
        <v>55</v>
      </c>
      <c r="BL82" s="122">
        <f>[2]LWG!BL82</f>
        <v>619</v>
      </c>
      <c r="BM82" s="122">
        <f>[2]LWG!BM82</f>
        <v>530</v>
      </c>
      <c r="BN82" s="122">
        <f>[2]LWG!BN82</f>
        <v>50</v>
      </c>
      <c r="BO82" s="122">
        <f>[2]LWG!BO82</f>
        <v>19</v>
      </c>
      <c r="BP82" s="122">
        <f>[2]LWG!BP82</f>
        <v>490</v>
      </c>
      <c r="BQ82" s="122">
        <f>[2]LWG!BQ82</f>
        <v>3666</v>
      </c>
      <c r="BR82" s="118"/>
      <c r="BS82" s="123">
        <f>[2]LWG!BS82</f>
        <v>44332</v>
      </c>
      <c r="BT82" s="122">
        <f>[2]LWG!BT82</f>
        <v>0</v>
      </c>
      <c r="BU82" s="122">
        <f>[2]LWG!BU82</f>
        <v>0</v>
      </c>
      <c r="BV82" s="122">
        <f>[2]LWG!BV82</f>
        <v>0</v>
      </c>
      <c r="BW82" s="122">
        <f>[2]LWG!BW82</f>
        <v>0</v>
      </c>
      <c r="BX82" s="122">
        <f>[2]LWG!BX82</f>
        <v>2</v>
      </c>
      <c r="BY82" s="122">
        <f>[2]LWG!BY82</f>
        <v>3</v>
      </c>
      <c r="BZ82" s="122">
        <f>[2]LWG!BZ82</f>
        <v>0</v>
      </c>
      <c r="CA82" s="122">
        <f>[2]LWG!CA82</f>
        <v>0</v>
      </c>
      <c r="CB82" s="122">
        <f>[2]LWG!CB82</f>
        <v>0</v>
      </c>
      <c r="CC82" s="122">
        <f>[2]LWG!CC82</f>
        <v>5</v>
      </c>
      <c r="CD82" s="122">
        <f>[2]LWG!CD82</f>
        <v>0</v>
      </c>
      <c r="CE82" s="122">
        <f>[2]LWG!CE82</f>
        <v>0</v>
      </c>
      <c r="CF82" s="122">
        <f>[2]LWG!CF82</f>
        <v>0</v>
      </c>
      <c r="CG82" s="122">
        <f>[2]LWG!CG82</f>
        <v>0</v>
      </c>
      <c r="CH82" s="122">
        <f>[2]LWG!CH82</f>
        <v>0</v>
      </c>
      <c r="CI82" s="122">
        <f>[2]LWG!CI82</f>
        <v>0</v>
      </c>
      <c r="CJ82" s="122">
        <f>[2]LWG!CJ82</f>
        <v>0</v>
      </c>
      <c r="CK82" s="122">
        <f>[2]LWG!CK82</f>
        <v>0</v>
      </c>
      <c r="CL82" s="122">
        <f>[2]LWG!CL82</f>
        <v>0</v>
      </c>
      <c r="CM82" s="122">
        <f>[2]LWG!CM82</f>
        <v>0</v>
      </c>
      <c r="CN82" s="122">
        <f>[2]LWG!CN82</f>
        <v>0</v>
      </c>
    </row>
    <row r="83" spans="1:92" ht="13.5" customHeight="1">
      <c r="A83" s="66">
        <v>44333</v>
      </c>
      <c r="B83" s="118">
        <v>2070</v>
      </c>
      <c r="C83" s="118">
        <v>280</v>
      </c>
      <c r="D83" s="118">
        <v>20</v>
      </c>
      <c r="E83" s="118">
        <v>110</v>
      </c>
      <c r="F83" s="118">
        <v>1070</v>
      </c>
      <c r="G83" s="118">
        <v>640</v>
      </c>
      <c r="H83" s="118">
        <v>40</v>
      </c>
      <c r="I83" s="118">
        <v>0</v>
      </c>
      <c r="J83" s="118">
        <v>620</v>
      </c>
      <c r="K83" s="118">
        <v>4850</v>
      </c>
      <c r="L83" s="118">
        <v>1</v>
      </c>
      <c r="M83" s="118">
        <v>1</v>
      </c>
      <c r="N83" s="118">
        <v>0</v>
      </c>
      <c r="O83" s="118">
        <v>5</v>
      </c>
      <c r="P83" s="118">
        <v>0</v>
      </c>
      <c r="Q83" s="118">
        <v>0</v>
      </c>
      <c r="R83" s="118">
        <v>0</v>
      </c>
      <c r="S83" s="118">
        <v>0</v>
      </c>
      <c r="T83" s="118">
        <v>0</v>
      </c>
      <c r="U83" s="118">
        <v>7</v>
      </c>
      <c r="V83" s="119">
        <v>76.72</v>
      </c>
      <c r="W83" s="119">
        <v>47.5</v>
      </c>
      <c r="X83" s="119">
        <v>55</v>
      </c>
      <c r="Y83" s="120">
        <v>44333</v>
      </c>
      <c r="Z83" s="119">
        <v>1.9</v>
      </c>
      <c r="AA83" s="119">
        <v>0</v>
      </c>
      <c r="AB83" s="119">
        <v>0</v>
      </c>
      <c r="AC83" s="119">
        <v>0</v>
      </c>
      <c r="AD83" s="119">
        <v>5.7</v>
      </c>
      <c r="AE83" s="119">
        <v>3.1</v>
      </c>
      <c r="AF83" s="119">
        <v>0</v>
      </c>
      <c r="AG83" s="119" t="s">
        <v>178</v>
      </c>
      <c r="AH83" s="119">
        <v>3.3</v>
      </c>
      <c r="AI83" s="119">
        <v>2.9</v>
      </c>
      <c r="AJ83" s="118">
        <v>3</v>
      </c>
      <c r="AK83" s="118">
        <v>0</v>
      </c>
      <c r="AL83" s="118">
        <v>0</v>
      </c>
      <c r="AM83" s="118">
        <v>1</v>
      </c>
      <c r="AN83" s="118">
        <v>2</v>
      </c>
      <c r="AO83" s="118">
        <v>0</v>
      </c>
      <c r="AP83" s="118">
        <v>0</v>
      </c>
      <c r="AQ83" s="118">
        <v>0</v>
      </c>
      <c r="AR83" s="118">
        <v>1</v>
      </c>
      <c r="AS83" s="118">
        <v>7</v>
      </c>
      <c r="AT83" s="121">
        <v>1.4432989690721649E-3</v>
      </c>
      <c r="AU83" s="118"/>
      <c r="AV83" s="118"/>
      <c r="AW83" s="120">
        <f>[2]LWG!AW83</f>
        <v>44333</v>
      </c>
      <c r="AX83" s="122" t="str">
        <f>[2]LWG!AX83</f>
        <v>---</v>
      </c>
      <c r="AY83" s="122" t="str">
        <f>[2]LWG!AY83</f>
        <v>---</v>
      </c>
      <c r="AZ83" s="122" t="str">
        <f>[2]LWG!AZ83</f>
        <v>---</v>
      </c>
      <c r="BA83" s="122" t="str">
        <f>[2]LWG!BA83</f>
        <v>---</v>
      </c>
      <c r="BB83" s="122" t="str">
        <f>[2]LWG!BB83</f>
        <v>---</v>
      </c>
      <c r="BC83" s="122" t="str">
        <f>[2]LWG!BC83</f>
        <v>---</v>
      </c>
      <c r="BD83" s="122" t="str">
        <f>[2]LWG!BD83</f>
        <v>---</v>
      </c>
      <c r="BE83" s="122" t="str">
        <f>[2]LWG!BE83</f>
        <v>---</v>
      </c>
      <c r="BF83" s="122" t="str">
        <f>[2]LWG!BF83</f>
        <v>---</v>
      </c>
      <c r="BG83" s="122">
        <f>[2]LWG!BG83</f>
        <v>0</v>
      </c>
      <c r="BH83" s="122">
        <f>[2]LWG!BH83</f>
        <v>2066</v>
      </c>
      <c r="BI83" s="122">
        <f>[2]LWG!BI83</f>
        <v>279</v>
      </c>
      <c r="BJ83" s="122">
        <f>[2]LWG!BJ83</f>
        <v>20</v>
      </c>
      <c r="BK83" s="122">
        <f>[2]LWG!BK83</f>
        <v>104</v>
      </c>
      <c r="BL83" s="122">
        <f>[2]LWG!BL83</f>
        <v>1068</v>
      </c>
      <c r="BM83" s="122">
        <f>[2]LWG!BM83</f>
        <v>640</v>
      </c>
      <c r="BN83" s="122">
        <f>[2]LWG!BN83</f>
        <v>40</v>
      </c>
      <c r="BO83" s="122">
        <f>[2]LWG!BO83</f>
        <v>0</v>
      </c>
      <c r="BP83" s="122">
        <f>[2]LWG!BP83</f>
        <v>619</v>
      </c>
      <c r="BQ83" s="122">
        <f>[2]LWG!BQ83</f>
        <v>4836</v>
      </c>
      <c r="BR83" s="118"/>
      <c r="BS83" s="123">
        <f>[2]LWG!BS83</f>
        <v>44333</v>
      </c>
      <c r="BT83" s="122">
        <f>[2]LWG!BT83</f>
        <v>0</v>
      </c>
      <c r="BU83" s="122">
        <f>[2]LWG!BU83</f>
        <v>0</v>
      </c>
      <c r="BV83" s="122">
        <f>[2]LWG!BV83</f>
        <v>0</v>
      </c>
      <c r="BW83" s="122">
        <f>[2]LWG!BW83</f>
        <v>0</v>
      </c>
      <c r="BX83" s="122">
        <f>[2]LWG!BX83</f>
        <v>4</v>
      </c>
      <c r="BY83" s="122">
        <f>[2]LWG!BY83</f>
        <v>5</v>
      </c>
      <c r="BZ83" s="122">
        <f>[2]LWG!BZ83</f>
        <v>0</v>
      </c>
      <c r="CA83" s="122">
        <f>[2]LWG!CA83</f>
        <v>0</v>
      </c>
      <c r="CB83" s="122">
        <f>[2]LWG!CB83</f>
        <v>0</v>
      </c>
      <c r="CC83" s="122">
        <f>[2]LWG!CC83</f>
        <v>9</v>
      </c>
      <c r="CD83" s="122">
        <f>[2]LWG!CD83</f>
        <v>0</v>
      </c>
      <c r="CE83" s="122">
        <f>[2]LWG!CE83</f>
        <v>0</v>
      </c>
      <c r="CF83" s="122">
        <f>[2]LWG!CF83</f>
        <v>0</v>
      </c>
      <c r="CG83" s="122">
        <f>[2]LWG!CG83</f>
        <v>0</v>
      </c>
      <c r="CH83" s="122">
        <f>[2]LWG!CH83</f>
        <v>0</v>
      </c>
      <c r="CI83" s="122">
        <f>[2]LWG!CI83</f>
        <v>0</v>
      </c>
      <c r="CJ83" s="122">
        <f>[2]LWG!CJ83</f>
        <v>0</v>
      </c>
      <c r="CK83" s="122">
        <f>[2]LWG!CK83</f>
        <v>0</v>
      </c>
      <c r="CL83" s="122">
        <f>[2]LWG!CL83</f>
        <v>0</v>
      </c>
      <c r="CM83" s="122">
        <f>[2]LWG!CM83</f>
        <v>0</v>
      </c>
      <c r="CN83" s="122">
        <f>[2]LWG!CN83</f>
        <v>0</v>
      </c>
    </row>
    <row r="84" spans="1:92" ht="13.5" customHeight="1">
      <c r="A84" s="66">
        <v>44334</v>
      </c>
      <c r="B84" s="118">
        <v>2420</v>
      </c>
      <c r="C84" s="118">
        <v>520</v>
      </c>
      <c r="D84" s="118">
        <v>140</v>
      </c>
      <c r="E84" s="118">
        <v>440</v>
      </c>
      <c r="F84" s="118">
        <v>800</v>
      </c>
      <c r="G84" s="118">
        <v>820</v>
      </c>
      <c r="H84" s="118">
        <v>20</v>
      </c>
      <c r="I84" s="118">
        <v>80</v>
      </c>
      <c r="J84" s="118">
        <v>1340</v>
      </c>
      <c r="K84" s="118">
        <v>6580</v>
      </c>
      <c r="L84" s="118">
        <v>3</v>
      </c>
      <c r="M84" s="118">
        <v>36</v>
      </c>
      <c r="N84" s="118">
        <v>0</v>
      </c>
      <c r="O84" s="118">
        <v>7</v>
      </c>
      <c r="P84" s="118">
        <v>539</v>
      </c>
      <c r="Q84" s="118">
        <v>149</v>
      </c>
      <c r="R84" s="118">
        <v>0</v>
      </c>
      <c r="S84" s="118">
        <v>1</v>
      </c>
      <c r="T84" s="118">
        <v>1</v>
      </c>
      <c r="U84" s="118">
        <v>736</v>
      </c>
      <c r="V84" s="119">
        <v>85.51</v>
      </c>
      <c r="W84" s="119">
        <v>55.3</v>
      </c>
      <c r="X84" s="119">
        <v>55.2</v>
      </c>
      <c r="Y84" s="120">
        <v>44334</v>
      </c>
      <c r="Z84" s="119">
        <v>1.7</v>
      </c>
      <c r="AA84" s="119">
        <v>0</v>
      </c>
      <c r="AB84" s="119">
        <v>0</v>
      </c>
      <c r="AC84" s="119">
        <v>0</v>
      </c>
      <c r="AD84" s="119">
        <v>12.5</v>
      </c>
      <c r="AE84" s="119">
        <v>0</v>
      </c>
      <c r="AF84" s="119">
        <v>0</v>
      </c>
      <c r="AG84" s="119">
        <v>0</v>
      </c>
      <c r="AH84" s="119">
        <v>1.5</v>
      </c>
      <c r="AI84" s="119">
        <v>2.5</v>
      </c>
      <c r="AJ84" s="118">
        <v>1</v>
      </c>
      <c r="AK84" s="118">
        <v>0</v>
      </c>
      <c r="AL84" s="118">
        <v>0</v>
      </c>
      <c r="AM84" s="118">
        <v>1</v>
      </c>
      <c r="AN84" s="118">
        <v>0</v>
      </c>
      <c r="AO84" s="118">
        <v>0</v>
      </c>
      <c r="AP84" s="118">
        <v>0</v>
      </c>
      <c r="AQ84" s="118">
        <v>0</v>
      </c>
      <c r="AR84" s="118">
        <v>1</v>
      </c>
      <c r="AS84" s="118">
        <v>3</v>
      </c>
      <c r="AT84" s="121">
        <v>4.559270516717325E-4</v>
      </c>
      <c r="AU84" s="118"/>
      <c r="AV84" s="118"/>
      <c r="AW84" s="120">
        <f>[2]LWG!AW84</f>
        <v>44334</v>
      </c>
      <c r="AX84" s="122" t="str">
        <f>[2]LWG!AX84</f>
        <v>---</v>
      </c>
      <c r="AY84" s="122" t="str">
        <f>[2]LWG!AY84</f>
        <v>---</v>
      </c>
      <c r="AZ84" s="122" t="str">
        <f>[2]LWG!AZ84</f>
        <v>---</v>
      </c>
      <c r="BA84" s="122" t="str">
        <f>[2]LWG!BA84</f>
        <v>---</v>
      </c>
      <c r="BB84" s="122" t="str">
        <f>[2]LWG!BB84</f>
        <v>---</v>
      </c>
      <c r="BC84" s="122" t="str">
        <f>[2]LWG!BC84</f>
        <v>---</v>
      </c>
      <c r="BD84" s="122" t="str">
        <f>[2]LWG!BD84</f>
        <v>---</v>
      </c>
      <c r="BE84" s="122" t="str">
        <f>[2]LWG!BE84</f>
        <v>---</v>
      </c>
      <c r="BF84" s="122" t="str">
        <f>[2]LWG!BF84</f>
        <v>---</v>
      </c>
      <c r="BG84" s="122">
        <f>[2]LWG!BG84</f>
        <v>0</v>
      </c>
      <c r="BH84" s="122" t="str">
        <f>[2]LWG!BH84</f>
        <v>---</v>
      </c>
      <c r="BI84" s="122" t="str">
        <f>[2]LWG!BI84</f>
        <v>---</v>
      </c>
      <c r="BJ84" s="122" t="str">
        <f>[2]LWG!BJ84</f>
        <v>---</v>
      </c>
      <c r="BK84" s="122" t="str">
        <f>[2]LWG!BK84</f>
        <v>---</v>
      </c>
      <c r="BL84" s="122" t="str">
        <f>[2]LWG!BL84</f>
        <v>---</v>
      </c>
      <c r="BM84" s="122" t="str">
        <f>[2]LWG!BM84</f>
        <v>---</v>
      </c>
      <c r="BN84" s="122" t="str">
        <f>[2]LWG!BN84</f>
        <v>---</v>
      </c>
      <c r="BO84" s="122" t="str">
        <f>[2]LWG!BO84</f>
        <v>---</v>
      </c>
      <c r="BP84" s="122" t="str">
        <f>[2]LWG!BP84</f>
        <v>---</v>
      </c>
      <c r="BQ84" s="122">
        <f>[2]LWG!BQ84</f>
        <v>0</v>
      </c>
      <c r="BR84" s="118"/>
      <c r="BS84" s="123">
        <f>[2]LWG!BS84</f>
        <v>44334</v>
      </c>
      <c r="BT84" s="122">
        <f>[2]LWG!BT84</f>
        <v>0</v>
      </c>
      <c r="BU84" s="122">
        <f>[2]LWG!BU84</f>
        <v>0</v>
      </c>
      <c r="BV84" s="122">
        <f>[2]LWG!BV84</f>
        <v>0</v>
      </c>
      <c r="BW84" s="122">
        <f>[2]LWG!BW84</f>
        <v>0</v>
      </c>
      <c r="BX84" s="122">
        <f>[2]LWG!BX84</f>
        <v>0</v>
      </c>
      <c r="BY84" s="122">
        <f>[2]LWG!BY84</f>
        <v>1</v>
      </c>
      <c r="BZ84" s="122">
        <f>[2]LWG!BZ84</f>
        <v>0</v>
      </c>
      <c r="CA84" s="122">
        <f>[2]LWG!CA84</f>
        <v>0</v>
      </c>
      <c r="CB84" s="122">
        <f>[2]LWG!CB84</f>
        <v>0</v>
      </c>
      <c r="CC84" s="122">
        <f>[2]LWG!CC84</f>
        <v>1</v>
      </c>
      <c r="CD84" s="122">
        <f>[2]LWG!CD84</f>
        <v>0</v>
      </c>
      <c r="CE84" s="122">
        <f>[2]LWG!CE84</f>
        <v>0</v>
      </c>
      <c r="CF84" s="122">
        <f>[2]LWG!CF84</f>
        <v>0</v>
      </c>
      <c r="CG84" s="122">
        <f>[2]LWG!CG84</f>
        <v>0</v>
      </c>
      <c r="CH84" s="122">
        <f>[2]LWG!CH84</f>
        <v>0</v>
      </c>
      <c r="CI84" s="122">
        <f>[2]LWG!CI84</f>
        <v>0</v>
      </c>
      <c r="CJ84" s="122">
        <f>[2]LWG!CJ84</f>
        <v>0</v>
      </c>
      <c r="CK84" s="122">
        <f>[2]LWG!CK84</f>
        <v>0</v>
      </c>
      <c r="CL84" s="122">
        <f>[2]LWG!CL84</f>
        <v>0</v>
      </c>
      <c r="CM84" s="122">
        <f>[2]LWG!CM84</f>
        <v>0</v>
      </c>
      <c r="CN84" s="122">
        <f>[2]LWG!CN84</f>
        <v>0</v>
      </c>
    </row>
    <row r="85" spans="1:92" ht="13.5" customHeight="1">
      <c r="A85" s="66">
        <v>44335</v>
      </c>
      <c r="B85" s="118">
        <v>1760</v>
      </c>
      <c r="C85" s="118">
        <v>240</v>
      </c>
      <c r="D85" s="118">
        <v>260</v>
      </c>
      <c r="E85" s="118">
        <v>260</v>
      </c>
      <c r="F85" s="118">
        <v>1640</v>
      </c>
      <c r="G85" s="118">
        <v>780</v>
      </c>
      <c r="H85" s="118">
        <v>0</v>
      </c>
      <c r="I85" s="118">
        <v>0</v>
      </c>
      <c r="J85" s="118">
        <v>1000</v>
      </c>
      <c r="K85" s="118">
        <v>5940</v>
      </c>
      <c r="L85" s="118">
        <v>3</v>
      </c>
      <c r="M85" s="118">
        <v>53</v>
      </c>
      <c r="N85" s="118">
        <v>0</v>
      </c>
      <c r="O85" s="118">
        <v>1</v>
      </c>
      <c r="P85" s="118">
        <v>507</v>
      </c>
      <c r="Q85" s="118">
        <v>205</v>
      </c>
      <c r="R85" s="118">
        <v>0</v>
      </c>
      <c r="S85" s="118">
        <v>0</v>
      </c>
      <c r="T85" s="118">
        <v>2</v>
      </c>
      <c r="U85" s="118">
        <v>771</v>
      </c>
      <c r="V85" s="119">
        <v>89.41</v>
      </c>
      <c r="W85" s="119">
        <v>57.93</v>
      </c>
      <c r="X85" s="119">
        <v>55</v>
      </c>
      <c r="Y85" s="120">
        <v>44335</v>
      </c>
      <c r="Z85" s="119">
        <v>2.2999999999999998</v>
      </c>
      <c r="AA85" s="119">
        <v>0</v>
      </c>
      <c r="AB85" s="119">
        <v>0</v>
      </c>
      <c r="AC85" s="119">
        <v>0</v>
      </c>
      <c r="AD85" s="119">
        <v>13.4</v>
      </c>
      <c r="AE85" s="119">
        <v>2.6</v>
      </c>
      <c r="AF85" s="119" t="s">
        <v>178</v>
      </c>
      <c r="AG85" s="119" t="s">
        <v>178</v>
      </c>
      <c r="AH85" s="119">
        <v>0</v>
      </c>
      <c r="AI85" s="119">
        <v>4.7</v>
      </c>
      <c r="AJ85" s="118">
        <v>0</v>
      </c>
      <c r="AK85" s="118">
        <v>0</v>
      </c>
      <c r="AL85" s="118">
        <v>0</v>
      </c>
      <c r="AM85" s="118">
        <v>0</v>
      </c>
      <c r="AN85" s="118">
        <v>0</v>
      </c>
      <c r="AO85" s="118">
        <v>0</v>
      </c>
      <c r="AP85" s="118">
        <v>0</v>
      </c>
      <c r="AQ85" s="118">
        <v>0</v>
      </c>
      <c r="AR85" s="118">
        <v>1</v>
      </c>
      <c r="AS85" s="118">
        <v>1</v>
      </c>
      <c r="AT85" s="121">
        <v>1.6835016835016836E-4</v>
      </c>
      <c r="AU85" s="118"/>
      <c r="AV85" s="118"/>
      <c r="AW85" s="120">
        <f>[2]LWG!AW85</f>
        <v>44335</v>
      </c>
      <c r="AX85" s="122" t="str">
        <f>[2]LWG!AX85</f>
        <v>---</v>
      </c>
      <c r="AY85" s="122" t="str">
        <f>[2]LWG!AY85</f>
        <v>---</v>
      </c>
      <c r="AZ85" s="122" t="str">
        <f>[2]LWG!AZ85</f>
        <v>---</v>
      </c>
      <c r="BA85" s="122" t="str">
        <f>[2]LWG!BA85</f>
        <v>---</v>
      </c>
      <c r="BB85" s="122" t="str">
        <f>[2]LWG!BB85</f>
        <v>---</v>
      </c>
      <c r="BC85" s="122" t="str">
        <f>[2]LWG!BC85</f>
        <v>---</v>
      </c>
      <c r="BD85" s="122" t="str">
        <f>[2]LWG!BD85</f>
        <v>---</v>
      </c>
      <c r="BE85" s="122" t="str">
        <f>[2]LWG!BE85</f>
        <v>---</v>
      </c>
      <c r="BF85" s="122" t="str">
        <f>[2]LWG!BF85</f>
        <v>---</v>
      </c>
      <c r="BG85" s="122">
        <f>[2]LWG!BG85</f>
        <v>0</v>
      </c>
      <c r="BH85" s="122">
        <f>[2]LWG!BH85</f>
        <v>4173</v>
      </c>
      <c r="BI85" s="122">
        <f>[2]LWG!BI85</f>
        <v>671</v>
      </c>
      <c r="BJ85" s="122">
        <f>[2]LWG!BJ85</f>
        <v>400</v>
      </c>
      <c r="BK85" s="122">
        <f>[2]LWG!BK85</f>
        <v>691</v>
      </c>
      <c r="BL85" s="122">
        <f>[2]LWG!BL85</f>
        <v>1394</v>
      </c>
      <c r="BM85" s="122">
        <f>[2]LWG!BM85</f>
        <v>1246</v>
      </c>
      <c r="BN85" s="122">
        <f>[2]LWG!BN85</f>
        <v>20</v>
      </c>
      <c r="BO85" s="122">
        <f>[2]LWG!BO85</f>
        <v>79</v>
      </c>
      <c r="BP85" s="122">
        <f>[2]LWG!BP85</f>
        <v>2335</v>
      </c>
      <c r="BQ85" s="122">
        <f>[2]LWG!BQ85</f>
        <v>11009</v>
      </c>
      <c r="BR85" s="118"/>
      <c r="BS85" s="123">
        <f>[2]LWG!BS85</f>
        <v>44335</v>
      </c>
      <c r="BT85" s="122">
        <f>[2]LWG!BT85</f>
        <v>0</v>
      </c>
      <c r="BU85" s="122">
        <f>[2]LWG!BU85</f>
        <v>0</v>
      </c>
      <c r="BV85" s="122">
        <f>[2]LWG!BV85</f>
        <v>0</v>
      </c>
      <c r="BW85" s="122">
        <f>[2]LWG!BW85</f>
        <v>0</v>
      </c>
      <c r="BX85" s="122">
        <f>[2]LWG!BX85</f>
        <v>3</v>
      </c>
      <c r="BY85" s="122">
        <f>[2]LWG!BY85</f>
        <v>6</v>
      </c>
      <c r="BZ85" s="122">
        <f>[2]LWG!BZ85</f>
        <v>0</v>
      </c>
      <c r="CA85" s="122">
        <f>[2]LWG!CA85</f>
        <v>0</v>
      </c>
      <c r="CB85" s="122">
        <f>[2]LWG!CB85</f>
        <v>0</v>
      </c>
      <c r="CC85" s="122">
        <f>[2]LWG!CC85</f>
        <v>9</v>
      </c>
      <c r="CD85" s="122">
        <f>[2]LWG!CD85</f>
        <v>0</v>
      </c>
      <c r="CE85" s="122">
        <f>[2]LWG!CE85</f>
        <v>0</v>
      </c>
      <c r="CF85" s="122">
        <f>[2]LWG!CF85</f>
        <v>0</v>
      </c>
      <c r="CG85" s="122">
        <f>[2]LWG!CG85</f>
        <v>0</v>
      </c>
      <c r="CH85" s="122">
        <f>[2]LWG!CH85</f>
        <v>0</v>
      </c>
      <c r="CI85" s="122">
        <f>[2]LWG!CI85</f>
        <v>0</v>
      </c>
      <c r="CJ85" s="122">
        <f>[2]LWG!CJ85</f>
        <v>0</v>
      </c>
      <c r="CK85" s="122">
        <f>[2]LWG!CK85</f>
        <v>0</v>
      </c>
      <c r="CL85" s="122">
        <f>[2]LWG!CL85</f>
        <v>0</v>
      </c>
      <c r="CM85" s="122">
        <f>[2]LWG!CM85</f>
        <v>0</v>
      </c>
      <c r="CN85" s="122">
        <f>[2]LWG!CN85</f>
        <v>0</v>
      </c>
    </row>
    <row r="86" spans="1:92" ht="13.5" customHeight="1">
      <c r="A86" s="66">
        <v>44336</v>
      </c>
      <c r="B86" s="118">
        <v>1920</v>
      </c>
      <c r="C86" s="118">
        <v>280</v>
      </c>
      <c r="D86" s="118">
        <v>620</v>
      </c>
      <c r="E86" s="118">
        <v>720</v>
      </c>
      <c r="F86" s="118">
        <v>1140</v>
      </c>
      <c r="G86" s="118">
        <v>320</v>
      </c>
      <c r="H86" s="118">
        <v>100</v>
      </c>
      <c r="I86" s="118">
        <v>40</v>
      </c>
      <c r="J86" s="118">
        <v>560</v>
      </c>
      <c r="K86" s="118">
        <v>5700</v>
      </c>
      <c r="L86" s="118">
        <v>0</v>
      </c>
      <c r="M86" s="118">
        <v>47</v>
      </c>
      <c r="N86" s="118">
        <v>0</v>
      </c>
      <c r="O86" s="118">
        <v>5</v>
      </c>
      <c r="P86" s="118">
        <v>607</v>
      </c>
      <c r="Q86" s="118">
        <v>208</v>
      </c>
      <c r="R86" s="118">
        <v>0</v>
      </c>
      <c r="S86" s="118">
        <v>0</v>
      </c>
      <c r="T86" s="118">
        <v>1</v>
      </c>
      <c r="U86" s="118">
        <v>868</v>
      </c>
      <c r="V86" s="119">
        <v>87.11</v>
      </c>
      <c r="W86" s="119">
        <v>54.84</v>
      </c>
      <c r="X86" s="119">
        <v>54.3</v>
      </c>
      <c r="Y86" s="120">
        <v>44336</v>
      </c>
      <c r="Z86" s="119">
        <v>0</v>
      </c>
      <c r="AA86" s="119">
        <v>0</v>
      </c>
      <c r="AB86" s="119">
        <v>0</v>
      </c>
      <c r="AC86" s="119">
        <v>0</v>
      </c>
      <c r="AD86" s="119">
        <v>8.9</v>
      </c>
      <c r="AE86" s="119">
        <v>0</v>
      </c>
      <c r="AF86" s="119">
        <v>0</v>
      </c>
      <c r="AG86" s="119">
        <v>0</v>
      </c>
      <c r="AH86" s="119">
        <v>3.6</v>
      </c>
      <c r="AI86" s="119">
        <v>2.2000000000000002</v>
      </c>
      <c r="AJ86" s="118">
        <v>2</v>
      </c>
      <c r="AK86" s="118">
        <v>0</v>
      </c>
      <c r="AL86" s="118">
        <v>1</v>
      </c>
      <c r="AM86" s="118">
        <v>4</v>
      </c>
      <c r="AN86" s="118">
        <v>1</v>
      </c>
      <c r="AO86" s="118">
        <v>0</v>
      </c>
      <c r="AP86" s="118">
        <v>0</v>
      </c>
      <c r="AQ86" s="118">
        <v>0</v>
      </c>
      <c r="AR86" s="118">
        <v>0</v>
      </c>
      <c r="AS86" s="118">
        <v>8</v>
      </c>
      <c r="AT86" s="121">
        <v>1.4035087719298245E-3</v>
      </c>
      <c r="AU86" s="118"/>
      <c r="AV86" s="118"/>
      <c r="AW86" s="120">
        <f>[2]LWG!AW86</f>
        <v>44336</v>
      </c>
      <c r="AX86" s="122" t="str">
        <f>[2]LWG!AX86</f>
        <v>---</v>
      </c>
      <c r="AY86" s="122" t="str">
        <f>[2]LWG!AY86</f>
        <v>---</v>
      </c>
      <c r="AZ86" s="122" t="str">
        <f>[2]LWG!AZ86</f>
        <v>---</v>
      </c>
      <c r="BA86" s="122" t="str">
        <f>[2]LWG!BA86</f>
        <v>---</v>
      </c>
      <c r="BB86" s="122" t="str">
        <f>[2]LWG!BB86</f>
        <v>---</v>
      </c>
      <c r="BC86" s="122" t="str">
        <f>[2]LWG!BC86</f>
        <v>---</v>
      </c>
      <c r="BD86" s="122" t="str">
        <f>[2]LWG!BD86</f>
        <v>---</v>
      </c>
      <c r="BE86" s="122" t="str">
        <f>[2]LWG!BE86</f>
        <v>---</v>
      </c>
      <c r="BF86" s="122" t="str">
        <f>[2]LWG!BF86</f>
        <v>---</v>
      </c>
      <c r="BG86" s="122">
        <f>[2]LWG!BG86</f>
        <v>0</v>
      </c>
      <c r="BH86" s="122" t="str">
        <f>[2]LWG!BH86</f>
        <v>---</v>
      </c>
      <c r="BI86" s="122" t="str">
        <f>[2]LWG!BI86</f>
        <v>---</v>
      </c>
      <c r="BJ86" s="122" t="str">
        <f>[2]LWG!BJ86</f>
        <v>---</v>
      </c>
      <c r="BK86" s="122" t="str">
        <f>[2]LWG!BK86</f>
        <v>---</v>
      </c>
      <c r="BL86" s="122" t="str">
        <f>[2]LWG!BL86</f>
        <v>---</v>
      </c>
      <c r="BM86" s="122" t="str">
        <f>[2]LWG!BM86</f>
        <v>---</v>
      </c>
      <c r="BN86" s="122" t="str">
        <f>[2]LWG!BN86</f>
        <v>---</v>
      </c>
      <c r="BO86" s="122" t="str">
        <f>[2]LWG!BO86</f>
        <v>---</v>
      </c>
      <c r="BP86" s="122" t="str">
        <f>[2]LWG!BP86</f>
        <v>---</v>
      </c>
      <c r="BQ86" s="122">
        <f>[2]LWG!BQ86</f>
        <v>0</v>
      </c>
      <c r="BR86" s="118"/>
      <c r="BS86" s="123">
        <f>[2]LWG!BS86</f>
        <v>44336</v>
      </c>
      <c r="BT86" s="122">
        <f>[2]LWG!BT86</f>
        <v>2</v>
      </c>
      <c r="BU86" s="122">
        <f>[2]LWG!BU86</f>
        <v>0</v>
      </c>
      <c r="BV86" s="122">
        <f>[2]LWG!BV86</f>
        <v>0</v>
      </c>
      <c r="BW86" s="122">
        <f>[2]LWG!BW86</f>
        <v>0</v>
      </c>
      <c r="BX86" s="122">
        <f>[2]LWG!BX86</f>
        <v>0</v>
      </c>
      <c r="BY86" s="122">
        <f>[2]LWG!BY86</f>
        <v>2</v>
      </c>
      <c r="BZ86" s="122">
        <f>[2]LWG!BZ86</f>
        <v>0</v>
      </c>
      <c r="CA86" s="122">
        <f>[2]LWG!CA86</f>
        <v>0</v>
      </c>
      <c r="CB86" s="122">
        <f>[2]LWG!CB86</f>
        <v>0</v>
      </c>
      <c r="CC86" s="122">
        <f>[2]LWG!CC86</f>
        <v>4</v>
      </c>
      <c r="CD86" s="122">
        <f>[2]LWG!CD86</f>
        <v>0</v>
      </c>
      <c r="CE86" s="122">
        <f>[2]LWG!CE86</f>
        <v>0</v>
      </c>
      <c r="CF86" s="122">
        <f>[2]LWG!CF86</f>
        <v>0</v>
      </c>
      <c r="CG86" s="122">
        <f>[2]LWG!CG86</f>
        <v>0</v>
      </c>
      <c r="CH86" s="122">
        <f>[2]LWG!CH86</f>
        <v>0</v>
      </c>
      <c r="CI86" s="122">
        <f>[2]LWG!CI86</f>
        <v>0</v>
      </c>
      <c r="CJ86" s="122">
        <f>[2]LWG!CJ86</f>
        <v>0</v>
      </c>
      <c r="CK86" s="122">
        <f>[2]LWG!CK86</f>
        <v>0</v>
      </c>
      <c r="CL86" s="122">
        <f>[2]LWG!CL86</f>
        <v>0</v>
      </c>
      <c r="CM86" s="122">
        <f>[2]LWG!CM86</f>
        <v>0</v>
      </c>
      <c r="CN86" s="122">
        <f>[2]LWG!CN86</f>
        <v>0</v>
      </c>
    </row>
    <row r="87" spans="1:92" ht="13.5" customHeight="1">
      <c r="A87" s="66">
        <v>44337</v>
      </c>
      <c r="B87" s="118">
        <v>645</v>
      </c>
      <c r="C87" s="118">
        <v>180</v>
      </c>
      <c r="D87" s="118">
        <v>370</v>
      </c>
      <c r="E87" s="118">
        <v>660</v>
      </c>
      <c r="F87" s="118">
        <v>1585</v>
      </c>
      <c r="G87" s="118">
        <v>1008</v>
      </c>
      <c r="H87" s="118">
        <v>40</v>
      </c>
      <c r="I87" s="118">
        <v>20</v>
      </c>
      <c r="J87" s="118">
        <v>240</v>
      </c>
      <c r="K87" s="118">
        <v>4748</v>
      </c>
      <c r="L87" s="118">
        <v>0</v>
      </c>
      <c r="M87" s="118">
        <v>41</v>
      </c>
      <c r="N87" s="118">
        <v>0</v>
      </c>
      <c r="O87" s="118">
        <v>7</v>
      </c>
      <c r="P87" s="118">
        <v>245</v>
      </c>
      <c r="Q87" s="118">
        <v>72</v>
      </c>
      <c r="R87" s="118">
        <v>0</v>
      </c>
      <c r="S87" s="118">
        <v>0</v>
      </c>
      <c r="T87" s="118">
        <v>1</v>
      </c>
      <c r="U87" s="118">
        <v>366</v>
      </c>
      <c r="V87" s="119">
        <v>79.62</v>
      </c>
      <c r="W87" s="119">
        <v>49.65</v>
      </c>
      <c r="X87" s="119">
        <v>53.1</v>
      </c>
      <c r="Y87" s="120">
        <v>44337</v>
      </c>
      <c r="Z87" s="119">
        <v>6.3</v>
      </c>
      <c r="AA87" s="119">
        <v>11.8</v>
      </c>
      <c r="AB87" s="119">
        <v>2.8</v>
      </c>
      <c r="AC87" s="119">
        <v>1.8</v>
      </c>
      <c r="AD87" s="119">
        <v>5.0999999999999996</v>
      </c>
      <c r="AE87" s="119">
        <v>5</v>
      </c>
      <c r="AF87" s="119">
        <v>0</v>
      </c>
      <c r="AG87" s="119">
        <v>0</v>
      </c>
      <c r="AH87" s="119">
        <v>8.3000000000000007</v>
      </c>
      <c r="AI87" s="119">
        <v>5</v>
      </c>
      <c r="AJ87" s="118">
        <v>3</v>
      </c>
      <c r="AK87" s="118">
        <v>1</v>
      </c>
      <c r="AL87" s="118">
        <v>1</v>
      </c>
      <c r="AM87" s="118">
        <v>5</v>
      </c>
      <c r="AN87" s="118">
        <v>4</v>
      </c>
      <c r="AO87" s="118">
        <v>0</v>
      </c>
      <c r="AP87" s="118">
        <v>0</v>
      </c>
      <c r="AQ87" s="118">
        <v>1</v>
      </c>
      <c r="AR87" s="118">
        <v>0</v>
      </c>
      <c r="AS87" s="118">
        <v>15</v>
      </c>
      <c r="AT87" s="121">
        <v>3.1592249368155014E-3</v>
      </c>
      <c r="AU87" s="118"/>
      <c r="AV87" s="118"/>
      <c r="AW87" s="120">
        <f>[2]LWG!AW87</f>
        <v>44337</v>
      </c>
      <c r="AX87" s="122" t="str">
        <f>[2]LWG!AX87</f>
        <v>---</v>
      </c>
      <c r="AY87" s="122" t="str">
        <f>[2]LWG!AY87</f>
        <v>---</v>
      </c>
      <c r="AZ87" s="122" t="str">
        <f>[2]LWG!AZ87</f>
        <v>---</v>
      </c>
      <c r="BA87" s="122" t="str">
        <f>[2]LWG!BA87</f>
        <v>---</v>
      </c>
      <c r="BB87" s="122" t="str">
        <f>[2]LWG!BB87</f>
        <v>---</v>
      </c>
      <c r="BC87" s="122" t="str">
        <f>[2]LWG!BC87</f>
        <v>---</v>
      </c>
      <c r="BD87" s="122" t="str">
        <f>[2]LWG!BD87</f>
        <v>---</v>
      </c>
      <c r="BE87" s="122" t="str">
        <f>[2]LWG!BE87</f>
        <v>---</v>
      </c>
      <c r="BF87" s="122" t="str">
        <f>[2]LWG!BF87</f>
        <v>---</v>
      </c>
      <c r="BG87" s="122">
        <f>[2]LWG!BG87</f>
        <v>0</v>
      </c>
      <c r="BH87" s="122">
        <f>[2]LWG!BH87</f>
        <v>2560</v>
      </c>
      <c r="BI87" s="122">
        <f>[2]LWG!BI87</f>
        <v>371</v>
      </c>
      <c r="BJ87" s="122">
        <f>[2]LWG!BJ87</f>
        <v>988</v>
      </c>
      <c r="BK87" s="122">
        <f>[2]LWG!BK87</f>
        <v>1359</v>
      </c>
      <c r="BL87" s="122">
        <f>[2]LWG!BL87</f>
        <v>1868</v>
      </c>
      <c r="BM87" s="122">
        <f>[2]LWG!BM87</f>
        <v>1048</v>
      </c>
      <c r="BN87" s="122">
        <f>[2]LWG!BN87</f>
        <v>140</v>
      </c>
      <c r="BO87" s="122">
        <f>[2]LWG!BO87</f>
        <v>59</v>
      </c>
      <c r="BP87" s="122">
        <f>[2]LWG!BP87</f>
        <v>798</v>
      </c>
      <c r="BQ87" s="122">
        <f>[2]LWG!BQ87</f>
        <v>9191</v>
      </c>
      <c r="BR87" s="118"/>
      <c r="BS87" s="123">
        <f>[2]LWG!BS87</f>
        <v>44337</v>
      </c>
      <c r="BT87" s="122">
        <f>[2]LWG!BT87</f>
        <v>0</v>
      </c>
      <c r="BU87" s="122">
        <f>[2]LWG!BU87</f>
        <v>0</v>
      </c>
      <c r="BV87" s="122">
        <f>[2]LWG!BV87</f>
        <v>4</v>
      </c>
      <c r="BW87" s="122">
        <f>[2]LWG!BW87</f>
        <v>0</v>
      </c>
      <c r="BX87" s="122">
        <f>[2]LWG!BX87</f>
        <v>0</v>
      </c>
      <c r="BY87" s="122">
        <f>[2]LWG!BY87</f>
        <v>3</v>
      </c>
      <c r="BZ87" s="122">
        <f>[2]LWG!BZ87</f>
        <v>0</v>
      </c>
      <c r="CA87" s="122">
        <f>[2]LWG!CA87</f>
        <v>0</v>
      </c>
      <c r="CB87" s="122">
        <f>[2]LWG!CB87</f>
        <v>0</v>
      </c>
      <c r="CC87" s="122">
        <f>[2]LWG!CC87</f>
        <v>7</v>
      </c>
      <c r="CD87" s="122">
        <f>[2]LWG!CD87</f>
        <v>0</v>
      </c>
      <c r="CE87" s="122">
        <f>[2]LWG!CE87</f>
        <v>0</v>
      </c>
      <c r="CF87" s="122">
        <f>[2]LWG!CF87</f>
        <v>0</v>
      </c>
      <c r="CG87" s="122">
        <f>[2]LWG!CG87</f>
        <v>0</v>
      </c>
      <c r="CH87" s="122">
        <f>[2]LWG!CH87</f>
        <v>0</v>
      </c>
      <c r="CI87" s="122">
        <f>[2]LWG!CI87</f>
        <v>0</v>
      </c>
      <c r="CJ87" s="122">
        <f>[2]LWG!CJ87</f>
        <v>0</v>
      </c>
      <c r="CK87" s="122">
        <f>[2]LWG!CK87</f>
        <v>0</v>
      </c>
      <c r="CL87" s="122">
        <f>[2]LWG!CL87</f>
        <v>0</v>
      </c>
      <c r="CM87" s="122">
        <f>[2]LWG!CM87</f>
        <v>0</v>
      </c>
      <c r="CN87" s="122">
        <f>[2]LWG!CN87</f>
        <v>0</v>
      </c>
    </row>
    <row r="88" spans="1:92" ht="13.5" customHeight="1">
      <c r="A88" s="66">
        <v>44338</v>
      </c>
      <c r="B88" s="118">
        <v>250</v>
      </c>
      <c r="C88" s="118">
        <v>150</v>
      </c>
      <c r="D88" s="118">
        <v>210</v>
      </c>
      <c r="E88" s="118">
        <v>340</v>
      </c>
      <c r="F88" s="118">
        <v>650</v>
      </c>
      <c r="G88" s="118">
        <v>330</v>
      </c>
      <c r="H88" s="118">
        <v>10</v>
      </c>
      <c r="I88" s="118">
        <v>30</v>
      </c>
      <c r="J88" s="118">
        <v>170</v>
      </c>
      <c r="K88" s="118">
        <v>2140</v>
      </c>
      <c r="L88" s="118">
        <v>1</v>
      </c>
      <c r="M88" s="118">
        <v>13</v>
      </c>
      <c r="N88" s="118">
        <v>0</v>
      </c>
      <c r="O88" s="118">
        <v>6</v>
      </c>
      <c r="P88" s="118">
        <v>569</v>
      </c>
      <c r="Q88" s="118">
        <v>279</v>
      </c>
      <c r="R88" s="118">
        <v>0</v>
      </c>
      <c r="S88" s="118">
        <v>0</v>
      </c>
      <c r="T88" s="118">
        <v>0</v>
      </c>
      <c r="U88" s="118">
        <v>868</v>
      </c>
      <c r="V88" s="119">
        <v>71.760000000000005</v>
      </c>
      <c r="W88" s="119">
        <v>48.8</v>
      </c>
      <c r="X88" s="119">
        <v>51.4</v>
      </c>
      <c r="Y88" s="120">
        <v>44338</v>
      </c>
      <c r="Z88" s="119">
        <v>4</v>
      </c>
      <c r="AA88" s="119">
        <v>6.7</v>
      </c>
      <c r="AB88" s="119">
        <v>4.8</v>
      </c>
      <c r="AC88" s="119">
        <v>3.6</v>
      </c>
      <c r="AD88" s="119">
        <v>6.2</v>
      </c>
      <c r="AE88" s="119">
        <v>0</v>
      </c>
      <c r="AF88" s="119">
        <v>0</v>
      </c>
      <c r="AG88" s="119">
        <v>0</v>
      </c>
      <c r="AH88" s="119">
        <v>6.3</v>
      </c>
      <c r="AI88" s="119">
        <v>4.3</v>
      </c>
      <c r="AJ88" s="118">
        <v>0</v>
      </c>
      <c r="AK88" s="118">
        <v>0</v>
      </c>
      <c r="AL88" s="118">
        <v>0</v>
      </c>
      <c r="AM88" s="118">
        <v>0</v>
      </c>
      <c r="AN88" s="118">
        <v>0</v>
      </c>
      <c r="AO88" s="118">
        <v>0</v>
      </c>
      <c r="AP88" s="118">
        <v>0</v>
      </c>
      <c r="AQ88" s="118">
        <v>0</v>
      </c>
      <c r="AR88" s="118">
        <v>1</v>
      </c>
      <c r="AS88" s="118">
        <v>1</v>
      </c>
      <c r="AT88" s="121">
        <v>4.6728971962616824E-4</v>
      </c>
      <c r="AU88" s="118"/>
      <c r="AV88" s="118"/>
      <c r="AW88" s="120">
        <f>[2]LWG!AW88</f>
        <v>44338</v>
      </c>
      <c r="AX88" s="122" t="str">
        <f>[2]LWG!AX88</f>
        <v>---</v>
      </c>
      <c r="AY88" s="122" t="str">
        <f>[2]LWG!AY88</f>
        <v>---</v>
      </c>
      <c r="AZ88" s="122" t="str">
        <f>[2]LWG!AZ88</f>
        <v>---</v>
      </c>
      <c r="BA88" s="122" t="str">
        <f>[2]LWG!BA88</f>
        <v>---</v>
      </c>
      <c r="BB88" s="122" t="str">
        <f>[2]LWG!BB88</f>
        <v>---</v>
      </c>
      <c r="BC88" s="122" t="str">
        <f>[2]LWG!BC88</f>
        <v>---</v>
      </c>
      <c r="BD88" s="122" t="str">
        <f>[2]LWG!BD88</f>
        <v>---</v>
      </c>
      <c r="BE88" s="122" t="str">
        <f>[2]LWG!BE88</f>
        <v>---</v>
      </c>
      <c r="BF88" s="122" t="str">
        <f>[2]LWG!BF88</f>
        <v>---</v>
      </c>
      <c r="BG88" s="122">
        <f>[2]LWG!BG88</f>
        <v>0</v>
      </c>
      <c r="BH88" s="122" t="str">
        <f>[2]LWG!BH88</f>
        <v>---</v>
      </c>
      <c r="BI88" s="122" t="str">
        <f>[2]LWG!BI88</f>
        <v>---</v>
      </c>
      <c r="BJ88" s="122" t="str">
        <f>[2]LWG!BJ88</f>
        <v>---</v>
      </c>
      <c r="BK88" s="122" t="str">
        <f>[2]LWG!BK88</f>
        <v>---</v>
      </c>
      <c r="BL88" s="122" t="str">
        <f>[2]LWG!BL88</f>
        <v>---</v>
      </c>
      <c r="BM88" s="122" t="str">
        <f>[2]LWG!BM88</f>
        <v>---</v>
      </c>
      <c r="BN88" s="122" t="str">
        <f>[2]LWG!BN88</f>
        <v>---</v>
      </c>
      <c r="BO88" s="122" t="str">
        <f>[2]LWG!BO88</f>
        <v>---</v>
      </c>
      <c r="BP88" s="122" t="str">
        <f>[2]LWG!BP88</f>
        <v>---</v>
      </c>
      <c r="BQ88" s="122">
        <f>[2]LWG!BQ88</f>
        <v>0</v>
      </c>
      <c r="BR88" s="118"/>
      <c r="BS88" s="123">
        <f>[2]LWG!BS88</f>
        <v>44338</v>
      </c>
      <c r="BT88" s="122">
        <f>[2]LWG!BT88</f>
        <v>0</v>
      </c>
      <c r="BU88" s="122">
        <f>[2]LWG!BU88</f>
        <v>0</v>
      </c>
      <c r="BV88" s="122">
        <f>[2]LWG!BV88</f>
        <v>0</v>
      </c>
      <c r="BW88" s="122">
        <f>[2]LWG!BW88</f>
        <v>0</v>
      </c>
      <c r="BX88" s="122">
        <f>[2]LWG!BX88</f>
        <v>0</v>
      </c>
      <c r="BY88" s="122">
        <f>[2]LWG!BY88</f>
        <v>4</v>
      </c>
      <c r="BZ88" s="122">
        <f>[2]LWG!BZ88</f>
        <v>0</v>
      </c>
      <c r="CA88" s="122">
        <f>[2]LWG!CA88</f>
        <v>0</v>
      </c>
      <c r="CB88" s="122">
        <f>[2]LWG!CB88</f>
        <v>0</v>
      </c>
      <c r="CC88" s="122">
        <f>[2]LWG!CC88</f>
        <v>4</v>
      </c>
      <c r="CD88" s="122">
        <f>[2]LWG!CD88</f>
        <v>0</v>
      </c>
      <c r="CE88" s="122">
        <f>[2]LWG!CE88</f>
        <v>0</v>
      </c>
      <c r="CF88" s="122">
        <f>[2]LWG!CF88</f>
        <v>0</v>
      </c>
      <c r="CG88" s="122">
        <f>[2]LWG!CG88</f>
        <v>0</v>
      </c>
      <c r="CH88" s="122">
        <f>[2]LWG!CH88</f>
        <v>0</v>
      </c>
      <c r="CI88" s="122">
        <f>[2]LWG!CI88</f>
        <v>0</v>
      </c>
      <c r="CJ88" s="122">
        <f>[2]LWG!CJ88</f>
        <v>0</v>
      </c>
      <c r="CK88" s="122">
        <f>[2]LWG!CK88</f>
        <v>0</v>
      </c>
      <c r="CL88" s="122">
        <f>[2]LWG!CL88</f>
        <v>0</v>
      </c>
      <c r="CM88" s="122">
        <f>[2]LWG!CM88</f>
        <v>0</v>
      </c>
      <c r="CN88" s="122">
        <f>[2]LWG!CN88</f>
        <v>0</v>
      </c>
    </row>
    <row r="89" spans="1:92" ht="13.5" customHeight="1">
      <c r="A89" s="66">
        <v>44339</v>
      </c>
      <c r="B89" s="118">
        <v>220</v>
      </c>
      <c r="C89" s="118">
        <v>140</v>
      </c>
      <c r="D89" s="118">
        <v>180</v>
      </c>
      <c r="E89" s="118">
        <v>230</v>
      </c>
      <c r="F89" s="118">
        <v>480</v>
      </c>
      <c r="G89" s="118">
        <v>380</v>
      </c>
      <c r="H89" s="118">
        <v>10</v>
      </c>
      <c r="I89" s="118">
        <v>0</v>
      </c>
      <c r="J89" s="118">
        <v>150</v>
      </c>
      <c r="K89" s="118">
        <v>1790</v>
      </c>
      <c r="L89" s="118">
        <v>0</v>
      </c>
      <c r="M89" s="118">
        <v>0</v>
      </c>
      <c r="N89" s="118">
        <v>0</v>
      </c>
      <c r="O89" s="118">
        <v>3</v>
      </c>
      <c r="P89" s="118">
        <v>0</v>
      </c>
      <c r="Q89" s="118">
        <v>0</v>
      </c>
      <c r="R89" s="118">
        <v>0</v>
      </c>
      <c r="S89" s="118">
        <v>0</v>
      </c>
      <c r="T89" s="118">
        <v>0</v>
      </c>
      <c r="U89" s="118">
        <v>3</v>
      </c>
      <c r="V89" s="119">
        <v>64.47</v>
      </c>
      <c r="W89" s="119">
        <v>41.45</v>
      </c>
      <c r="X89" s="119">
        <v>50.4</v>
      </c>
      <c r="Y89" s="120">
        <v>44339</v>
      </c>
      <c r="Z89" s="119">
        <v>0</v>
      </c>
      <c r="AA89" s="119">
        <v>0</v>
      </c>
      <c r="AB89" s="119">
        <v>0</v>
      </c>
      <c r="AC89" s="119">
        <v>5</v>
      </c>
      <c r="AD89" s="119">
        <v>10.4</v>
      </c>
      <c r="AE89" s="119">
        <v>0</v>
      </c>
      <c r="AF89" s="119">
        <v>0</v>
      </c>
      <c r="AG89" s="119" t="s">
        <v>178</v>
      </c>
      <c r="AH89" s="119">
        <v>6.7</v>
      </c>
      <c r="AI89" s="119">
        <v>4</v>
      </c>
      <c r="AJ89" s="118">
        <v>2</v>
      </c>
      <c r="AK89" s="118">
        <v>0</v>
      </c>
      <c r="AL89" s="118">
        <v>3</v>
      </c>
      <c r="AM89" s="118">
        <v>3</v>
      </c>
      <c r="AN89" s="118">
        <v>0</v>
      </c>
      <c r="AO89" s="118">
        <v>0</v>
      </c>
      <c r="AP89" s="118">
        <v>1</v>
      </c>
      <c r="AQ89" s="118">
        <v>0</v>
      </c>
      <c r="AR89" s="118">
        <v>0</v>
      </c>
      <c r="AS89" s="118">
        <v>9</v>
      </c>
      <c r="AT89" s="121">
        <v>5.0279329608938546E-3</v>
      </c>
      <c r="AU89" s="118"/>
      <c r="AV89" s="118"/>
      <c r="AW89" s="120">
        <f>[2]LWG!AW89</f>
        <v>44339</v>
      </c>
      <c r="AX89" s="122" t="str">
        <f>[2]LWG!AX89</f>
        <v>---</v>
      </c>
      <c r="AY89" s="122" t="str">
        <f>[2]LWG!AY89</f>
        <v>---</v>
      </c>
      <c r="AZ89" s="122" t="str">
        <f>[2]LWG!AZ89</f>
        <v>---</v>
      </c>
      <c r="BA89" s="122" t="str">
        <f>[2]LWG!BA89</f>
        <v>---</v>
      </c>
      <c r="BB89" s="122" t="str">
        <f>[2]LWG!BB89</f>
        <v>---</v>
      </c>
      <c r="BC89" s="122" t="str">
        <f>[2]LWG!BC89</f>
        <v>---</v>
      </c>
      <c r="BD89" s="122" t="str">
        <f>[2]LWG!BD89</f>
        <v>---</v>
      </c>
      <c r="BE89" s="122" t="str">
        <f>[2]LWG!BE89</f>
        <v>---</v>
      </c>
      <c r="BF89" s="122" t="str">
        <f>[2]LWG!BF89</f>
        <v>---</v>
      </c>
      <c r="BG89" s="122">
        <f>[2]LWG!BG89</f>
        <v>0</v>
      </c>
      <c r="BH89" s="122">
        <f>[2]LWG!BH89</f>
        <v>467</v>
      </c>
      <c r="BI89" s="122">
        <f>[2]LWG!BI89</f>
        <v>277</v>
      </c>
      <c r="BJ89" s="122">
        <f>[2]LWG!BJ89</f>
        <v>387</v>
      </c>
      <c r="BK89" s="122">
        <f>[2]LWG!BK89</f>
        <v>558</v>
      </c>
      <c r="BL89" s="122">
        <f>[2]LWG!BL89</f>
        <v>561</v>
      </c>
      <c r="BM89" s="122">
        <f>[2]LWG!BM89</f>
        <v>431</v>
      </c>
      <c r="BN89" s="122">
        <f>[2]LWG!BN89</f>
        <v>19</v>
      </c>
      <c r="BO89" s="122">
        <f>[2]LWG!BO89</f>
        <v>30</v>
      </c>
      <c r="BP89" s="122">
        <f>[2]LWG!BP89</f>
        <v>319</v>
      </c>
      <c r="BQ89" s="122">
        <f>[2]LWG!BQ89</f>
        <v>3049</v>
      </c>
      <c r="BR89" s="118"/>
      <c r="BS89" s="123">
        <f>[2]LWG!BS89</f>
        <v>44339</v>
      </c>
      <c r="BT89" s="122">
        <f>[2]LWG!BT89</f>
        <v>0</v>
      </c>
      <c r="BU89" s="122">
        <f>[2]LWG!BU89</f>
        <v>0</v>
      </c>
      <c r="BV89" s="122">
        <f>[2]LWG!BV89</f>
        <v>0</v>
      </c>
      <c r="BW89" s="122">
        <f>[2]LWG!BW89</f>
        <v>0</v>
      </c>
      <c r="BX89" s="122">
        <f>[2]LWG!BX89</f>
        <v>0</v>
      </c>
      <c r="BY89" s="122">
        <f>[2]LWG!BY89</f>
        <v>1</v>
      </c>
      <c r="BZ89" s="122">
        <f>[2]LWG!BZ89</f>
        <v>0</v>
      </c>
      <c r="CA89" s="122">
        <f>[2]LWG!CA89</f>
        <v>0</v>
      </c>
      <c r="CB89" s="122">
        <f>[2]LWG!CB89</f>
        <v>0</v>
      </c>
      <c r="CC89" s="122">
        <f>[2]LWG!CC89</f>
        <v>1</v>
      </c>
      <c r="CD89" s="122">
        <f>[2]LWG!CD89</f>
        <v>0</v>
      </c>
      <c r="CE89" s="122">
        <f>[2]LWG!CE89</f>
        <v>0</v>
      </c>
      <c r="CF89" s="122">
        <f>[2]LWG!CF89</f>
        <v>0</v>
      </c>
      <c r="CG89" s="122">
        <f>[2]LWG!CG89</f>
        <v>0</v>
      </c>
      <c r="CH89" s="122">
        <f>[2]LWG!CH89</f>
        <v>0</v>
      </c>
      <c r="CI89" s="122">
        <f>[2]LWG!CI89</f>
        <v>0</v>
      </c>
      <c r="CJ89" s="122">
        <f>[2]LWG!CJ89</f>
        <v>0</v>
      </c>
      <c r="CK89" s="122">
        <f>[2]LWG!CK89</f>
        <v>0</v>
      </c>
      <c r="CL89" s="122">
        <f>[2]LWG!CL89</f>
        <v>0</v>
      </c>
      <c r="CM89" s="122">
        <f>[2]LWG!CM89</f>
        <v>0</v>
      </c>
      <c r="CN89" s="122">
        <f>[2]LWG!CN89</f>
        <v>0</v>
      </c>
    </row>
    <row r="90" spans="1:92" ht="13.5" customHeight="1">
      <c r="A90" s="66">
        <v>44340</v>
      </c>
      <c r="B90" s="118">
        <v>125</v>
      </c>
      <c r="C90" s="118">
        <v>75</v>
      </c>
      <c r="D90" s="118">
        <v>100</v>
      </c>
      <c r="E90" s="118">
        <v>175</v>
      </c>
      <c r="F90" s="118">
        <v>330</v>
      </c>
      <c r="G90" s="118">
        <v>190</v>
      </c>
      <c r="H90" s="118">
        <v>5</v>
      </c>
      <c r="I90" s="118">
        <v>20</v>
      </c>
      <c r="J90" s="118">
        <v>30</v>
      </c>
      <c r="K90" s="118">
        <v>1050</v>
      </c>
      <c r="L90" s="118">
        <v>0</v>
      </c>
      <c r="M90" s="118">
        <v>0</v>
      </c>
      <c r="N90" s="118">
        <v>0</v>
      </c>
      <c r="O90" s="118">
        <v>10</v>
      </c>
      <c r="P90" s="118">
        <v>0</v>
      </c>
      <c r="Q90" s="118">
        <v>0</v>
      </c>
      <c r="R90" s="118">
        <v>0</v>
      </c>
      <c r="S90" s="118">
        <v>0</v>
      </c>
      <c r="T90" s="118">
        <v>0</v>
      </c>
      <c r="U90" s="118">
        <v>10</v>
      </c>
      <c r="V90" s="119">
        <v>62.16</v>
      </c>
      <c r="W90" s="119">
        <v>38.880000000000003</v>
      </c>
      <c r="X90" s="119">
        <v>50.7</v>
      </c>
      <c r="Y90" s="120">
        <v>44340</v>
      </c>
      <c r="Z90" s="119">
        <v>0</v>
      </c>
      <c r="AA90" s="119">
        <v>0</v>
      </c>
      <c r="AB90" s="119">
        <v>0</v>
      </c>
      <c r="AC90" s="119">
        <v>4.2</v>
      </c>
      <c r="AD90" s="119">
        <v>4.5</v>
      </c>
      <c r="AE90" s="119">
        <v>0</v>
      </c>
      <c r="AF90" s="119">
        <v>0</v>
      </c>
      <c r="AG90" s="119">
        <v>0</v>
      </c>
      <c r="AH90" s="119">
        <v>0</v>
      </c>
      <c r="AI90" s="119">
        <v>2</v>
      </c>
      <c r="AJ90" s="118">
        <v>0</v>
      </c>
      <c r="AK90" s="118">
        <v>0</v>
      </c>
      <c r="AL90" s="118">
        <v>1</v>
      </c>
      <c r="AM90" s="118">
        <v>1</v>
      </c>
      <c r="AN90" s="118">
        <v>0</v>
      </c>
      <c r="AO90" s="118">
        <v>0</v>
      </c>
      <c r="AP90" s="118">
        <v>0</v>
      </c>
      <c r="AQ90" s="118">
        <v>1</v>
      </c>
      <c r="AR90" s="118">
        <v>0</v>
      </c>
      <c r="AS90" s="118">
        <v>3</v>
      </c>
      <c r="AT90" s="121">
        <v>2.8571428571428571E-3</v>
      </c>
      <c r="AU90" s="118"/>
      <c r="AV90" s="118"/>
      <c r="AW90" s="120">
        <f>[2]LWG!AW90</f>
        <v>44340</v>
      </c>
      <c r="AX90" s="122" t="str">
        <f>[2]LWG!AX90</f>
        <v>---</v>
      </c>
      <c r="AY90" s="122" t="str">
        <f>[2]LWG!AY90</f>
        <v>---</v>
      </c>
      <c r="AZ90" s="122" t="str">
        <f>[2]LWG!AZ90</f>
        <v>---</v>
      </c>
      <c r="BA90" s="122" t="str">
        <f>[2]LWG!BA90</f>
        <v>---</v>
      </c>
      <c r="BB90" s="122" t="str">
        <f>[2]LWG!BB90</f>
        <v>---</v>
      </c>
      <c r="BC90" s="122" t="str">
        <f>[2]LWG!BC90</f>
        <v>---</v>
      </c>
      <c r="BD90" s="122" t="str">
        <f>[2]LWG!BD90</f>
        <v>---</v>
      </c>
      <c r="BE90" s="122" t="str">
        <f>[2]LWG!BE90</f>
        <v>---</v>
      </c>
      <c r="BF90" s="122" t="str">
        <f>[2]LWG!BF90</f>
        <v>---</v>
      </c>
      <c r="BG90" s="122">
        <f>[2]LWG!BG90</f>
        <v>0</v>
      </c>
      <c r="BH90" s="122" t="str">
        <f>[2]LWG!BH90</f>
        <v>---</v>
      </c>
      <c r="BI90" s="122" t="str">
        <f>[2]LWG!BI90</f>
        <v>---</v>
      </c>
      <c r="BJ90" s="122" t="str">
        <f>[2]LWG!BJ90</f>
        <v>---</v>
      </c>
      <c r="BK90" s="122" t="str">
        <f>[2]LWG!BK90</f>
        <v>---</v>
      </c>
      <c r="BL90" s="122" t="str">
        <f>[2]LWG!BL90</f>
        <v>---</v>
      </c>
      <c r="BM90" s="122" t="str">
        <f>[2]LWG!BM90</f>
        <v>---</v>
      </c>
      <c r="BN90" s="122" t="str">
        <f>[2]LWG!BN90</f>
        <v>---</v>
      </c>
      <c r="BO90" s="122" t="str">
        <f>[2]LWG!BO90</f>
        <v>---</v>
      </c>
      <c r="BP90" s="122" t="str">
        <f>[2]LWG!BP90</f>
        <v>---</v>
      </c>
      <c r="BQ90" s="122">
        <f>[2]LWG!BQ90</f>
        <v>0</v>
      </c>
      <c r="BR90" s="118"/>
      <c r="BS90" s="123">
        <f>[2]LWG!BS90</f>
        <v>44340</v>
      </c>
      <c r="BT90" s="122">
        <f>[2]LWG!BT90</f>
        <v>0</v>
      </c>
      <c r="BU90" s="122">
        <f>[2]LWG!BU90</f>
        <v>0</v>
      </c>
      <c r="BV90" s="122">
        <f>[2]LWG!BV90</f>
        <v>0</v>
      </c>
      <c r="BW90" s="122">
        <f>[2]LWG!BW90</f>
        <v>0</v>
      </c>
      <c r="BX90" s="122">
        <f>[2]LWG!BX90</f>
        <v>0</v>
      </c>
      <c r="BY90" s="122">
        <f>[2]LWG!BY90</f>
        <v>2</v>
      </c>
      <c r="BZ90" s="122">
        <f>[2]LWG!BZ90</f>
        <v>0</v>
      </c>
      <c r="CA90" s="122">
        <f>[2]LWG!CA90</f>
        <v>0</v>
      </c>
      <c r="CB90" s="122">
        <f>[2]LWG!CB90</f>
        <v>0</v>
      </c>
      <c r="CC90" s="122">
        <f>[2]LWG!CC90</f>
        <v>2</v>
      </c>
      <c r="CD90" s="122">
        <f>[2]LWG!CD90</f>
        <v>0</v>
      </c>
      <c r="CE90" s="122">
        <f>[2]LWG!CE90</f>
        <v>0</v>
      </c>
      <c r="CF90" s="122">
        <f>[2]LWG!CF90</f>
        <v>0</v>
      </c>
      <c r="CG90" s="122">
        <f>[2]LWG!CG90</f>
        <v>0</v>
      </c>
      <c r="CH90" s="122">
        <f>[2]LWG!CH90</f>
        <v>0</v>
      </c>
      <c r="CI90" s="122">
        <f>[2]LWG!CI90</f>
        <v>0</v>
      </c>
      <c r="CJ90" s="122">
        <f>[2]LWG!CJ90</f>
        <v>0</v>
      </c>
      <c r="CK90" s="122">
        <f>[2]LWG!CK90</f>
        <v>0</v>
      </c>
      <c r="CL90" s="122">
        <f>[2]LWG!CL90</f>
        <v>0</v>
      </c>
      <c r="CM90" s="122">
        <f>[2]LWG!CM90</f>
        <v>0</v>
      </c>
      <c r="CN90" s="122">
        <f>[2]LWG!CN90</f>
        <v>0</v>
      </c>
    </row>
    <row r="91" spans="1:92" ht="13.5" customHeight="1">
      <c r="A91" s="66">
        <v>44341</v>
      </c>
      <c r="B91" s="118">
        <v>100</v>
      </c>
      <c r="C91" s="118">
        <v>20</v>
      </c>
      <c r="D91" s="118">
        <v>65</v>
      </c>
      <c r="E91" s="118">
        <v>155</v>
      </c>
      <c r="F91" s="118">
        <v>180</v>
      </c>
      <c r="G91" s="118">
        <v>135</v>
      </c>
      <c r="H91" s="118">
        <v>5</v>
      </c>
      <c r="I91" s="118">
        <v>0</v>
      </c>
      <c r="J91" s="118">
        <v>50</v>
      </c>
      <c r="K91" s="118">
        <v>710</v>
      </c>
      <c r="L91" s="118">
        <v>0</v>
      </c>
      <c r="M91" s="118">
        <v>5</v>
      </c>
      <c r="N91" s="118">
        <v>0</v>
      </c>
      <c r="O91" s="118">
        <v>9</v>
      </c>
      <c r="P91" s="118">
        <v>111</v>
      </c>
      <c r="Q91" s="118">
        <v>40</v>
      </c>
      <c r="R91" s="118">
        <v>0</v>
      </c>
      <c r="S91" s="118">
        <v>0</v>
      </c>
      <c r="T91" s="118">
        <v>0</v>
      </c>
      <c r="U91" s="118">
        <v>165</v>
      </c>
      <c r="V91" s="119">
        <v>60.06</v>
      </c>
      <c r="W91" s="119">
        <v>39.19</v>
      </c>
      <c r="X91" s="119">
        <v>50.5</v>
      </c>
      <c r="Y91" s="120">
        <v>44341</v>
      </c>
      <c r="Z91" s="119">
        <v>5</v>
      </c>
      <c r="AA91" s="119">
        <v>0</v>
      </c>
      <c r="AB91" s="119">
        <v>0</v>
      </c>
      <c r="AC91" s="119">
        <v>0</v>
      </c>
      <c r="AD91" s="119">
        <v>8.3000000000000007</v>
      </c>
      <c r="AE91" s="119">
        <v>7.4</v>
      </c>
      <c r="AF91" s="119">
        <v>0</v>
      </c>
      <c r="AG91" s="119" t="s">
        <v>178</v>
      </c>
      <c r="AH91" s="119">
        <v>0</v>
      </c>
      <c r="AI91" s="119">
        <v>4.5</v>
      </c>
      <c r="AJ91" s="118">
        <v>0</v>
      </c>
      <c r="AK91" s="118">
        <v>1</v>
      </c>
      <c r="AL91" s="118">
        <v>0</v>
      </c>
      <c r="AM91" s="118">
        <v>1</v>
      </c>
      <c r="AN91" s="118">
        <v>0</v>
      </c>
      <c r="AO91" s="118">
        <v>0</v>
      </c>
      <c r="AP91" s="118">
        <v>0</v>
      </c>
      <c r="AQ91" s="118">
        <v>0</v>
      </c>
      <c r="AR91" s="118">
        <v>0</v>
      </c>
      <c r="AS91" s="118">
        <v>2</v>
      </c>
      <c r="AT91" s="121">
        <v>2.8169014084507044E-3</v>
      </c>
      <c r="AU91" s="118"/>
      <c r="AV91" s="118"/>
      <c r="AW91" s="120">
        <f>[2]LWG!AW91</f>
        <v>44341</v>
      </c>
      <c r="AX91" s="122" t="str">
        <f>[2]LWG!AX91</f>
        <v>---</v>
      </c>
      <c r="AY91" s="122" t="str">
        <f>[2]LWG!AY91</f>
        <v>---</v>
      </c>
      <c r="AZ91" s="122" t="str">
        <f>[2]LWG!AZ91</f>
        <v>---</v>
      </c>
      <c r="BA91" s="122" t="str">
        <f>[2]LWG!BA91</f>
        <v>---</v>
      </c>
      <c r="BB91" s="122" t="str">
        <f>[2]LWG!BB91</f>
        <v>---</v>
      </c>
      <c r="BC91" s="122" t="str">
        <f>[2]LWG!BC91</f>
        <v>---</v>
      </c>
      <c r="BD91" s="122" t="str">
        <f>[2]LWG!BD91</f>
        <v>---</v>
      </c>
      <c r="BE91" s="122" t="str">
        <f>[2]LWG!BE91</f>
        <v>---</v>
      </c>
      <c r="BF91" s="122" t="str">
        <f>[2]LWG!BF91</f>
        <v>---</v>
      </c>
      <c r="BG91" s="122">
        <f>[2]LWG!BG91</f>
        <v>0</v>
      </c>
      <c r="BH91" s="122">
        <f>[2]LWG!BH91</f>
        <v>225</v>
      </c>
      <c r="BI91" s="122">
        <f>[2]LWG!BI91</f>
        <v>89</v>
      </c>
      <c r="BJ91" s="122">
        <f>[2]LWG!BJ91</f>
        <v>164</v>
      </c>
      <c r="BK91" s="122">
        <f>[2]LWG!BK91</f>
        <v>309</v>
      </c>
      <c r="BL91" s="122">
        <f>[2]LWG!BL91</f>
        <v>399</v>
      </c>
      <c r="BM91" s="122">
        <f>[2]LWG!BM91</f>
        <v>285</v>
      </c>
      <c r="BN91" s="122">
        <f>[2]LWG!BN91</f>
        <v>10</v>
      </c>
      <c r="BO91" s="122">
        <f>[2]LWG!BO91</f>
        <v>19</v>
      </c>
      <c r="BP91" s="122">
        <f>[2]LWG!BP91</f>
        <v>80</v>
      </c>
      <c r="BQ91" s="122">
        <f>[2]LWG!BQ91</f>
        <v>1580</v>
      </c>
      <c r="BR91" s="118"/>
      <c r="BS91" s="123">
        <f>[2]LWG!BS91</f>
        <v>44341</v>
      </c>
      <c r="BT91" s="122">
        <f>[2]LWG!BT91</f>
        <v>0</v>
      </c>
      <c r="BU91" s="122">
        <f>[2]LWG!BU91</f>
        <v>2</v>
      </c>
      <c r="BV91" s="122">
        <f>[2]LWG!BV91</f>
        <v>0</v>
      </c>
      <c r="BW91" s="122">
        <f>[2]LWG!BW91</f>
        <v>1</v>
      </c>
      <c r="BX91" s="122">
        <f>[2]LWG!BX91</f>
        <v>0</v>
      </c>
      <c r="BY91" s="122">
        <f>[2]LWG!BY91</f>
        <v>2</v>
      </c>
      <c r="BZ91" s="122">
        <f>[2]LWG!BZ91</f>
        <v>0</v>
      </c>
      <c r="CA91" s="122">
        <f>[2]LWG!CA91</f>
        <v>0</v>
      </c>
      <c r="CB91" s="122">
        <f>[2]LWG!CB91</f>
        <v>0</v>
      </c>
      <c r="CC91" s="122">
        <f>[2]LWG!CC91</f>
        <v>5</v>
      </c>
      <c r="CD91" s="122">
        <f>[2]LWG!CD91</f>
        <v>0</v>
      </c>
      <c r="CE91" s="122">
        <f>[2]LWG!CE91</f>
        <v>0</v>
      </c>
      <c r="CF91" s="122">
        <f>[2]LWG!CF91</f>
        <v>0</v>
      </c>
      <c r="CG91" s="122">
        <f>[2]LWG!CG91</f>
        <v>0</v>
      </c>
      <c r="CH91" s="122">
        <f>[2]LWG!CH91</f>
        <v>0</v>
      </c>
      <c r="CI91" s="122">
        <f>[2]LWG!CI91</f>
        <v>0</v>
      </c>
      <c r="CJ91" s="122">
        <f>[2]LWG!CJ91</f>
        <v>0</v>
      </c>
      <c r="CK91" s="122">
        <f>[2]LWG!CK91</f>
        <v>0</v>
      </c>
      <c r="CL91" s="122">
        <f>[2]LWG!CL91</f>
        <v>0</v>
      </c>
      <c r="CM91" s="122">
        <f>[2]LWG!CM91</f>
        <v>0</v>
      </c>
      <c r="CN91" s="122">
        <f>[2]LWG!CN91</f>
        <v>0</v>
      </c>
    </row>
    <row r="92" spans="1:92" ht="13.5" customHeight="1">
      <c r="A92" s="66">
        <v>44342</v>
      </c>
      <c r="B92" s="118">
        <v>84</v>
      </c>
      <c r="C92" s="118">
        <v>24</v>
      </c>
      <c r="D92" s="118">
        <v>60</v>
      </c>
      <c r="E92" s="118">
        <v>56</v>
      </c>
      <c r="F92" s="118">
        <v>324</v>
      </c>
      <c r="G92" s="118">
        <v>128</v>
      </c>
      <c r="H92" s="118">
        <v>0</v>
      </c>
      <c r="I92" s="118">
        <v>16</v>
      </c>
      <c r="J92" s="118">
        <v>32</v>
      </c>
      <c r="K92" s="118">
        <v>724</v>
      </c>
      <c r="L92" s="118">
        <v>0</v>
      </c>
      <c r="M92" s="118">
        <v>10</v>
      </c>
      <c r="N92" s="118">
        <v>0</v>
      </c>
      <c r="O92" s="118">
        <v>1</v>
      </c>
      <c r="P92" s="118">
        <v>118</v>
      </c>
      <c r="Q92" s="118">
        <v>54</v>
      </c>
      <c r="R92" s="118">
        <v>0</v>
      </c>
      <c r="S92" s="118">
        <v>0</v>
      </c>
      <c r="T92" s="118">
        <v>1</v>
      </c>
      <c r="U92" s="118">
        <v>184</v>
      </c>
      <c r="V92" s="119">
        <v>59.53</v>
      </c>
      <c r="W92" s="119">
        <v>38.03</v>
      </c>
      <c r="X92" s="119">
        <v>51.6</v>
      </c>
      <c r="Y92" s="120">
        <v>44342</v>
      </c>
      <c r="Z92" s="119">
        <v>4.8</v>
      </c>
      <c r="AA92" s="119">
        <v>0</v>
      </c>
      <c r="AB92" s="119">
        <v>0</v>
      </c>
      <c r="AC92" s="119">
        <v>0</v>
      </c>
      <c r="AD92" s="119">
        <v>8.6</v>
      </c>
      <c r="AE92" s="119">
        <v>3.1</v>
      </c>
      <c r="AF92" s="119" t="s">
        <v>178</v>
      </c>
      <c r="AG92" s="119">
        <v>0</v>
      </c>
      <c r="AH92" s="119">
        <v>0</v>
      </c>
      <c r="AI92" s="119">
        <v>5.0999999999999996</v>
      </c>
      <c r="AJ92" s="118">
        <v>0</v>
      </c>
      <c r="AK92" s="118">
        <v>0</v>
      </c>
      <c r="AL92" s="118">
        <v>1</v>
      </c>
      <c r="AM92" s="118">
        <v>1</v>
      </c>
      <c r="AN92" s="118">
        <v>1</v>
      </c>
      <c r="AO92" s="118">
        <v>0</v>
      </c>
      <c r="AP92" s="118">
        <v>0</v>
      </c>
      <c r="AQ92" s="118">
        <v>1</v>
      </c>
      <c r="AR92" s="118">
        <v>0</v>
      </c>
      <c r="AS92" s="118">
        <v>4</v>
      </c>
      <c r="AT92" s="121">
        <v>5.5248618784530384E-3</v>
      </c>
      <c r="AU92" s="118"/>
      <c r="AV92" s="118"/>
      <c r="AW92" s="120">
        <f>[2]LWG!AW92</f>
        <v>44342</v>
      </c>
      <c r="AX92" s="122" t="str">
        <f>[2]LWG!AX92</f>
        <v>---</v>
      </c>
      <c r="AY92" s="122" t="str">
        <f>[2]LWG!AY92</f>
        <v>---</v>
      </c>
      <c r="AZ92" s="122" t="str">
        <f>[2]LWG!AZ92</f>
        <v>---</v>
      </c>
      <c r="BA92" s="122" t="str">
        <f>[2]LWG!BA92</f>
        <v>---</v>
      </c>
      <c r="BB92" s="122" t="str">
        <f>[2]LWG!BB92</f>
        <v>---</v>
      </c>
      <c r="BC92" s="122" t="str">
        <f>[2]LWG!BC92</f>
        <v>---</v>
      </c>
      <c r="BD92" s="122" t="str">
        <f>[2]LWG!BD92</f>
        <v>---</v>
      </c>
      <c r="BE92" s="122" t="str">
        <f>[2]LWG!BE92</f>
        <v>---</v>
      </c>
      <c r="BF92" s="122" t="str">
        <f>[2]LWG!BF92</f>
        <v>---</v>
      </c>
      <c r="BG92" s="122">
        <f>[2]LWG!BG92</f>
        <v>0</v>
      </c>
      <c r="BH92" s="122" t="str">
        <f>[2]LWG!BH92</f>
        <v>---</v>
      </c>
      <c r="BI92" s="122" t="str">
        <f>[2]LWG!BI92</f>
        <v>---</v>
      </c>
      <c r="BJ92" s="122" t="str">
        <f>[2]LWG!BJ92</f>
        <v>---</v>
      </c>
      <c r="BK92" s="122" t="str">
        <f>[2]LWG!BK92</f>
        <v>---</v>
      </c>
      <c r="BL92" s="122" t="str">
        <f>[2]LWG!BL92</f>
        <v>---</v>
      </c>
      <c r="BM92" s="122" t="str">
        <f>[2]LWG!BM92</f>
        <v>---</v>
      </c>
      <c r="BN92" s="122" t="str">
        <f>[2]LWG!BN92</f>
        <v>---</v>
      </c>
      <c r="BO92" s="122" t="str">
        <f>[2]LWG!BO92</f>
        <v>---</v>
      </c>
      <c r="BP92" s="122" t="str">
        <f>[2]LWG!BP92</f>
        <v>---</v>
      </c>
      <c r="BQ92" s="122">
        <f>[2]LWG!BQ92</f>
        <v>0</v>
      </c>
      <c r="BR92" s="118"/>
      <c r="BS92" s="123">
        <f>[2]LWG!BS92</f>
        <v>44342</v>
      </c>
      <c r="BT92" s="122">
        <f>[2]LWG!BT92</f>
        <v>0</v>
      </c>
      <c r="BU92" s="122">
        <f>[2]LWG!BU92</f>
        <v>0</v>
      </c>
      <c r="BV92" s="122">
        <f>[2]LWG!BV92</f>
        <v>0</v>
      </c>
      <c r="BW92" s="122">
        <f>[2]LWG!BW92</f>
        <v>0</v>
      </c>
      <c r="BX92" s="122">
        <f>[2]LWG!BX92</f>
        <v>0</v>
      </c>
      <c r="BY92" s="122">
        <f>[2]LWG!BY92</f>
        <v>0</v>
      </c>
      <c r="BZ92" s="122">
        <f>[2]LWG!BZ92</f>
        <v>0</v>
      </c>
      <c r="CA92" s="122">
        <f>[2]LWG!CA92</f>
        <v>0</v>
      </c>
      <c r="CB92" s="122">
        <f>[2]LWG!CB92</f>
        <v>0</v>
      </c>
      <c r="CC92" s="122">
        <f>[2]LWG!CC92</f>
        <v>0</v>
      </c>
      <c r="CD92" s="122">
        <f>[2]LWG!CD92</f>
        <v>0</v>
      </c>
      <c r="CE92" s="122">
        <f>[2]LWG!CE92</f>
        <v>0</v>
      </c>
      <c r="CF92" s="122">
        <f>[2]LWG!CF92</f>
        <v>0</v>
      </c>
      <c r="CG92" s="122">
        <f>[2]LWG!CG92</f>
        <v>0</v>
      </c>
      <c r="CH92" s="122">
        <f>[2]LWG!CH92</f>
        <v>0</v>
      </c>
      <c r="CI92" s="122">
        <f>[2]LWG!CI92</f>
        <v>0</v>
      </c>
      <c r="CJ92" s="122">
        <f>[2]LWG!CJ92</f>
        <v>0</v>
      </c>
      <c r="CK92" s="122">
        <f>[2]LWG!CK92</f>
        <v>0</v>
      </c>
      <c r="CL92" s="122">
        <f>[2]LWG!CL92</f>
        <v>0</v>
      </c>
      <c r="CM92" s="122">
        <f>[2]LWG!CM92</f>
        <v>0</v>
      </c>
      <c r="CN92" s="122">
        <f>[2]LWG!CN92</f>
        <v>0</v>
      </c>
    </row>
    <row r="93" spans="1:92" ht="13.5" customHeight="1">
      <c r="A93" s="66">
        <v>44343</v>
      </c>
      <c r="B93" s="118">
        <v>24</v>
      </c>
      <c r="C93" s="118">
        <v>24</v>
      </c>
      <c r="D93" s="118">
        <v>112</v>
      </c>
      <c r="E93" s="118">
        <v>196</v>
      </c>
      <c r="F93" s="118">
        <v>208</v>
      </c>
      <c r="G93" s="118">
        <v>72</v>
      </c>
      <c r="H93" s="118">
        <v>0</v>
      </c>
      <c r="I93" s="118">
        <v>16</v>
      </c>
      <c r="J93" s="118">
        <v>24</v>
      </c>
      <c r="K93" s="118">
        <v>676</v>
      </c>
      <c r="L93" s="118">
        <v>0</v>
      </c>
      <c r="M93" s="118">
        <v>5</v>
      </c>
      <c r="N93" s="118">
        <v>1</v>
      </c>
      <c r="O93" s="118">
        <v>6</v>
      </c>
      <c r="P93" s="118">
        <v>146</v>
      </c>
      <c r="Q93" s="118">
        <v>39</v>
      </c>
      <c r="R93" s="118">
        <v>0</v>
      </c>
      <c r="S93" s="118">
        <v>0</v>
      </c>
      <c r="T93" s="118">
        <v>2</v>
      </c>
      <c r="U93" s="118">
        <v>199</v>
      </c>
      <c r="V93" s="119">
        <v>63.06</v>
      </c>
      <c r="W93" s="119">
        <v>40.83</v>
      </c>
      <c r="X93" s="119">
        <v>52.3</v>
      </c>
      <c r="Y93" s="120">
        <v>44343</v>
      </c>
      <c r="Z93" s="119">
        <v>0</v>
      </c>
      <c r="AA93" s="119">
        <v>0</v>
      </c>
      <c r="AB93" s="119">
        <v>0</v>
      </c>
      <c r="AC93" s="119">
        <v>0</v>
      </c>
      <c r="AD93" s="119">
        <v>5.9</v>
      </c>
      <c r="AE93" s="119">
        <v>0</v>
      </c>
      <c r="AF93" s="119" t="s">
        <v>178</v>
      </c>
      <c r="AG93" s="119">
        <v>0</v>
      </c>
      <c r="AH93" s="119">
        <v>0</v>
      </c>
      <c r="AI93" s="119">
        <v>1.9</v>
      </c>
      <c r="AJ93" s="118">
        <v>1</v>
      </c>
      <c r="AK93" s="118">
        <v>0</v>
      </c>
      <c r="AL93" s="118">
        <v>2</v>
      </c>
      <c r="AM93" s="118">
        <v>1</v>
      </c>
      <c r="AN93" s="118">
        <v>2</v>
      </c>
      <c r="AO93" s="118">
        <v>0</v>
      </c>
      <c r="AP93" s="118">
        <v>0</v>
      </c>
      <c r="AQ93" s="118">
        <v>0</v>
      </c>
      <c r="AR93" s="118">
        <v>2</v>
      </c>
      <c r="AS93" s="118">
        <v>8</v>
      </c>
      <c r="AT93" s="121">
        <v>1.1834319526627219E-2</v>
      </c>
      <c r="AU93" s="118"/>
      <c r="AV93" s="118"/>
      <c r="AW93" s="120">
        <f>[2]LWG!AW93</f>
        <v>44343</v>
      </c>
      <c r="AX93" s="122" t="str">
        <f>[2]LWG!AX93</f>
        <v>---</v>
      </c>
      <c r="AY93" s="122" t="str">
        <f>[2]LWG!AY93</f>
        <v>---</v>
      </c>
      <c r="AZ93" s="122" t="str">
        <f>[2]LWG!AZ93</f>
        <v>---</v>
      </c>
      <c r="BA93" s="122" t="str">
        <f>[2]LWG!BA93</f>
        <v>---</v>
      </c>
      <c r="BB93" s="122" t="str">
        <f>[2]LWG!BB93</f>
        <v>---</v>
      </c>
      <c r="BC93" s="122" t="str">
        <f>[2]LWG!BC93</f>
        <v>---</v>
      </c>
      <c r="BD93" s="122" t="str">
        <f>[2]LWG!BD93</f>
        <v>---</v>
      </c>
      <c r="BE93" s="122" t="str">
        <f>[2]LWG!BE93</f>
        <v>---</v>
      </c>
      <c r="BF93" s="122" t="str">
        <f>[2]LWG!BF93</f>
        <v>---</v>
      </c>
      <c r="BG93" s="122">
        <f>[2]LWG!BG93</f>
        <v>0</v>
      </c>
      <c r="BH93" s="122">
        <f>[2]LWG!BH93</f>
        <v>107</v>
      </c>
      <c r="BI93" s="122">
        <f>[2]LWG!BI93</f>
        <v>33</v>
      </c>
      <c r="BJ93" s="122">
        <f>[2]LWG!BJ93</f>
        <v>168</v>
      </c>
      <c r="BK93" s="122">
        <f>[2]LWG!BK93</f>
        <v>243</v>
      </c>
      <c r="BL93" s="122">
        <f>[2]LWG!BL93</f>
        <v>265</v>
      </c>
      <c r="BM93" s="122">
        <f>[2]LWG!BM93</f>
        <v>107</v>
      </c>
      <c r="BN93" s="122">
        <f>[2]LWG!BN93</f>
        <v>0</v>
      </c>
      <c r="BO93" s="122">
        <f>[2]LWG!BO93</f>
        <v>31</v>
      </c>
      <c r="BP93" s="122">
        <f>[2]LWG!BP93</f>
        <v>51</v>
      </c>
      <c r="BQ93" s="122">
        <f>[2]LWG!BQ93</f>
        <v>1005</v>
      </c>
      <c r="BR93" s="118"/>
      <c r="BS93" s="123">
        <f>[2]LWG!BS93</f>
        <v>44343</v>
      </c>
      <c r="BT93" s="122">
        <f>[2]LWG!BT93</f>
        <v>1</v>
      </c>
      <c r="BU93" s="122">
        <f>[2]LWG!BU93</f>
        <v>0</v>
      </c>
      <c r="BV93" s="122">
        <f>[2]LWG!BV93</f>
        <v>0</v>
      </c>
      <c r="BW93" s="122">
        <f>[2]LWG!BW93</f>
        <v>0</v>
      </c>
      <c r="BX93" s="122">
        <f>[2]LWG!BX93</f>
        <v>0</v>
      </c>
      <c r="BY93" s="122">
        <f>[2]LWG!BY93</f>
        <v>1</v>
      </c>
      <c r="BZ93" s="122">
        <f>[2]LWG!BZ93</f>
        <v>0</v>
      </c>
      <c r="CA93" s="122">
        <f>[2]LWG!CA93</f>
        <v>0</v>
      </c>
      <c r="CB93" s="122">
        <f>[2]LWG!CB93</f>
        <v>0</v>
      </c>
      <c r="CC93" s="122">
        <f>[2]LWG!CC93</f>
        <v>2</v>
      </c>
      <c r="CD93" s="122">
        <f>[2]LWG!CD93</f>
        <v>0</v>
      </c>
      <c r="CE93" s="122">
        <f>[2]LWG!CE93</f>
        <v>0</v>
      </c>
      <c r="CF93" s="122">
        <f>[2]LWG!CF93</f>
        <v>0</v>
      </c>
      <c r="CG93" s="122">
        <f>[2]LWG!CG93</f>
        <v>0</v>
      </c>
      <c r="CH93" s="122">
        <f>[2]LWG!CH93</f>
        <v>0</v>
      </c>
      <c r="CI93" s="122">
        <f>[2]LWG!CI93</f>
        <v>0</v>
      </c>
      <c r="CJ93" s="122">
        <f>[2]LWG!CJ93</f>
        <v>0</v>
      </c>
      <c r="CK93" s="122">
        <f>[2]LWG!CK93</f>
        <v>0</v>
      </c>
      <c r="CL93" s="122">
        <f>[2]LWG!CL93</f>
        <v>0</v>
      </c>
      <c r="CM93" s="122">
        <f>[2]LWG!CM93</f>
        <v>0</v>
      </c>
      <c r="CN93" s="122">
        <f>[2]LWG!CN93</f>
        <v>0</v>
      </c>
    </row>
    <row r="94" spans="1:92" ht="13.5" customHeight="1">
      <c r="A94" s="66">
        <v>44344</v>
      </c>
      <c r="B94" s="118">
        <v>119</v>
      </c>
      <c r="C94" s="118">
        <v>31</v>
      </c>
      <c r="D94" s="118">
        <v>129</v>
      </c>
      <c r="E94" s="118">
        <v>164</v>
      </c>
      <c r="F94" s="118">
        <v>108</v>
      </c>
      <c r="G94" s="118">
        <v>68</v>
      </c>
      <c r="H94" s="118">
        <v>4</v>
      </c>
      <c r="I94" s="118">
        <v>8</v>
      </c>
      <c r="J94" s="118">
        <v>20</v>
      </c>
      <c r="K94" s="118">
        <v>651</v>
      </c>
      <c r="L94" s="118">
        <v>1</v>
      </c>
      <c r="M94" s="118">
        <v>2</v>
      </c>
      <c r="N94" s="118">
        <v>0</v>
      </c>
      <c r="O94" s="118">
        <v>5</v>
      </c>
      <c r="P94" s="118">
        <v>102</v>
      </c>
      <c r="Q94" s="118">
        <v>28</v>
      </c>
      <c r="R94" s="118">
        <v>0</v>
      </c>
      <c r="S94" s="118">
        <v>0</v>
      </c>
      <c r="T94" s="118">
        <v>0</v>
      </c>
      <c r="U94" s="118">
        <v>138</v>
      </c>
      <c r="V94" s="119">
        <v>71.05</v>
      </c>
      <c r="W94" s="119">
        <v>46.13</v>
      </c>
      <c r="X94" s="119">
        <v>52.7</v>
      </c>
      <c r="Y94" s="120">
        <v>44344</v>
      </c>
      <c r="Z94" s="119">
        <v>4.2</v>
      </c>
      <c r="AA94" s="119">
        <v>0</v>
      </c>
      <c r="AB94" s="119">
        <v>0</v>
      </c>
      <c r="AC94" s="119">
        <v>2.9</v>
      </c>
      <c r="AD94" s="119">
        <v>7.4</v>
      </c>
      <c r="AE94" s="119">
        <v>5.9</v>
      </c>
      <c r="AF94" s="119">
        <v>100</v>
      </c>
      <c r="AG94" s="119">
        <v>0</v>
      </c>
      <c r="AH94" s="119">
        <v>0</v>
      </c>
      <c r="AI94" s="119">
        <v>4</v>
      </c>
      <c r="AJ94" s="118">
        <v>0</v>
      </c>
      <c r="AK94" s="118">
        <v>0</v>
      </c>
      <c r="AL94" s="118">
        <v>1</v>
      </c>
      <c r="AM94" s="118">
        <v>1</v>
      </c>
      <c r="AN94" s="118">
        <v>0</v>
      </c>
      <c r="AO94" s="118">
        <v>0</v>
      </c>
      <c r="AP94" s="118">
        <v>0</v>
      </c>
      <c r="AQ94" s="118">
        <v>0</v>
      </c>
      <c r="AR94" s="118">
        <v>0</v>
      </c>
      <c r="AS94" s="118">
        <v>2</v>
      </c>
      <c r="AT94" s="121">
        <v>3.0721966205837174E-3</v>
      </c>
      <c r="AU94" s="118"/>
      <c r="AV94" s="118"/>
      <c r="AW94" s="120">
        <f>[2]LWG!AW94</f>
        <v>44344</v>
      </c>
      <c r="AX94" s="122" t="str">
        <f>[2]LWG!AX94</f>
        <v>---</v>
      </c>
      <c r="AY94" s="122" t="str">
        <f>[2]LWG!AY94</f>
        <v>---</v>
      </c>
      <c r="AZ94" s="122" t="str">
        <f>[2]LWG!AZ94</f>
        <v>---</v>
      </c>
      <c r="BA94" s="122" t="str">
        <f>[2]LWG!BA94</f>
        <v>---</v>
      </c>
      <c r="BB94" s="122" t="str">
        <f>[2]LWG!BB94</f>
        <v>---</v>
      </c>
      <c r="BC94" s="122" t="str">
        <f>[2]LWG!BC94</f>
        <v>---</v>
      </c>
      <c r="BD94" s="122" t="str">
        <f>[2]LWG!BD94</f>
        <v>---</v>
      </c>
      <c r="BE94" s="122" t="str">
        <f>[2]LWG!BE94</f>
        <v>---</v>
      </c>
      <c r="BF94" s="122" t="str">
        <f>[2]LWG!BF94</f>
        <v>---</v>
      </c>
      <c r="BG94" s="122">
        <f>[2]LWG!BG94</f>
        <v>0</v>
      </c>
      <c r="BH94" s="122" t="str">
        <f>[2]LWG!BH94</f>
        <v>---</v>
      </c>
      <c r="BI94" s="122" t="str">
        <f>[2]LWG!BI94</f>
        <v>---</v>
      </c>
      <c r="BJ94" s="122" t="str">
        <f>[2]LWG!BJ94</f>
        <v>---</v>
      </c>
      <c r="BK94" s="122" t="str">
        <f>[2]LWG!BK94</f>
        <v>---</v>
      </c>
      <c r="BL94" s="122" t="str">
        <f>[2]LWG!BL94</f>
        <v>---</v>
      </c>
      <c r="BM94" s="122" t="str">
        <f>[2]LWG!BM94</f>
        <v>---</v>
      </c>
      <c r="BN94" s="122" t="str">
        <f>[2]LWG!BN94</f>
        <v>---</v>
      </c>
      <c r="BO94" s="122" t="str">
        <f>[2]LWG!BO94</f>
        <v>---</v>
      </c>
      <c r="BP94" s="122" t="str">
        <f>[2]LWG!BP94</f>
        <v>---</v>
      </c>
      <c r="BQ94" s="122">
        <f>[2]LWG!BQ94</f>
        <v>0</v>
      </c>
      <c r="BR94" s="118"/>
      <c r="BS94" s="123">
        <f>[2]LWG!BS94</f>
        <v>44344</v>
      </c>
      <c r="BT94" s="122">
        <f>[2]LWG!BT94</f>
        <v>1</v>
      </c>
      <c r="BU94" s="122">
        <f>[2]LWG!BU94</f>
        <v>0</v>
      </c>
      <c r="BV94" s="122">
        <f>[2]LWG!BV94</f>
        <v>0</v>
      </c>
      <c r="BW94" s="122">
        <f>[2]LWG!BW94</f>
        <v>0</v>
      </c>
      <c r="BX94" s="122">
        <f>[2]LWG!BX94</f>
        <v>0</v>
      </c>
      <c r="BY94" s="122">
        <f>[2]LWG!BY94</f>
        <v>0</v>
      </c>
      <c r="BZ94" s="122">
        <f>[2]LWG!BZ94</f>
        <v>0</v>
      </c>
      <c r="CA94" s="122">
        <f>[2]LWG!CA94</f>
        <v>0</v>
      </c>
      <c r="CB94" s="122">
        <f>[2]LWG!CB94</f>
        <v>0</v>
      </c>
      <c r="CC94" s="122">
        <f>[2]LWG!CC94</f>
        <v>1</v>
      </c>
      <c r="CD94" s="122">
        <f>[2]LWG!CD94</f>
        <v>0</v>
      </c>
      <c r="CE94" s="122">
        <f>[2]LWG!CE94</f>
        <v>0</v>
      </c>
      <c r="CF94" s="122">
        <f>[2]LWG!CF94</f>
        <v>0</v>
      </c>
      <c r="CG94" s="122">
        <f>[2]LWG!CG94</f>
        <v>0</v>
      </c>
      <c r="CH94" s="122">
        <f>[2]LWG!CH94</f>
        <v>0</v>
      </c>
      <c r="CI94" s="122">
        <f>[2]LWG!CI94</f>
        <v>0</v>
      </c>
      <c r="CJ94" s="122">
        <f>[2]LWG!CJ94</f>
        <v>0</v>
      </c>
      <c r="CK94" s="122">
        <f>[2]LWG!CK94</f>
        <v>0</v>
      </c>
      <c r="CL94" s="122">
        <f>[2]LWG!CL94</f>
        <v>0</v>
      </c>
      <c r="CM94" s="122">
        <f>[2]LWG!CM94</f>
        <v>0</v>
      </c>
      <c r="CN94" s="122">
        <f>[2]LWG!CN94</f>
        <v>0</v>
      </c>
    </row>
    <row r="95" spans="1:92" ht="13.5" customHeight="1">
      <c r="A95" s="66">
        <v>44345</v>
      </c>
      <c r="B95" s="118">
        <v>40</v>
      </c>
      <c r="C95" s="118">
        <v>24</v>
      </c>
      <c r="D95" s="118">
        <v>412</v>
      </c>
      <c r="E95" s="118">
        <v>508</v>
      </c>
      <c r="F95" s="118">
        <v>232</v>
      </c>
      <c r="G95" s="118">
        <v>88</v>
      </c>
      <c r="H95" s="118">
        <v>4</v>
      </c>
      <c r="I95" s="118">
        <v>16</v>
      </c>
      <c r="J95" s="118">
        <v>64</v>
      </c>
      <c r="K95" s="118">
        <v>1388</v>
      </c>
      <c r="L95" s="118">
        <v>0</v>
      </c>
      <c r="M95" s="118">
        <v>6</v>
      </c>
      <c r="N95" s="118">
        <v>0</v>
      </c>
      <c r="O95" s="118">
        <v>5</v>
      </c>
      <c r="P95" s="118">
        <v>60</v>
      </c>
      <c r="Q95" s="118">
        <v>24</v>
      </c>
      <c r="R95" s="118">
        <v>0</v>
      </c>
      <c r="S95" s="118">
        <v>0</v>
      </c>
      <c r="T95" s="118">
        <v>0</v>
      </c>
      <c r="U95" s="118">
        <v>95</v>
      </c>
      <c r="V95" s="119">
        <v>68.12</v>
      </c>
      <c r="W95" s="119">
        <v>45.47</v>
      </c>
      <c r="X95" s="119">
        <v>53.4</v>
      </c>
      <c r="Y95" s="120">
        <v>44345</v>
      </c>
      <c r="Z95" s="119">
        <v>0</v>
      </c>
      <c r="AA95" s="119">
        <v>0</v>
      </c>
      <c r="AB95" s="119">
        <v>2</v>
      </c>
      <c r="AC95" s="119">
        <v>0.8</v>
      </c>
      <c r="AD95" s="119">
        <v>8.6</v>
      </c>
      <c r="AE95" s="119">
        <v>4.5</v>
      </c>
      <c r="AF95" s="119">
        <v>100</v>
      </c>
      <c r="AG95" s="119">
        <v>0</v>
      </c>
      <c r="AH95" s="119">
        <v>0</v>
      </c>
      <c r="AI95" s="119">
        <v>2.9</v>
      </c>
      <c r="AJ95" s="118">
        <v>0</v>
      </c>
      <c r="AK95" s="118">
        <v>0</v>
      </c>
      <c r="AL95" s="118">
        <v>3</v>
      </c>
      <c r="AM95" s="118">
        <v>2</v>
      </c>
      <c r="AN95" s="118">
        <v>0</v>
      </c>
      <c r="AO95" s="118">
        <v>0</v>
      </c>
      <c r="AP95" s="118">
        <v>0</v>
      </c>
      <c r="AQ95" s="118">
        <v>0</v>
      </c>
      <c r="AR95" s="118">
        <v>0</v>
      </c>
      <c r="AS95" s="118">
        <v>5</v>
      </c>
      <c r="AT95" s="121">
        <v>3.6023054755043226E-3</v>
      </c>
      <c r="AU95" s="118"/>
      <c r="AV95" s="118"/>
      <c r="AW95" s="120">
        <f>[2]LWG!AW95</f>
        <v>44345</v>
      </c>
      <c r="AX95" s="122" t="str">
        <f>[2]LWG!AX95</f>
        <v>---</v>
      </c>
      <c r="AY95" s="122" t="str">
        <f>[2]LWG!AY95</f>
        <v>---</v>
      </c>
      <c r="AZ95" s="122" t="str">
        <f>[2]LWG!AZ95</f>
        <v>---</v>
      </c>
      <c r="BA95" s="122" t="str">
        <f>[2]LWG!BA95</f>
        <v>---</v>
      </c>
      <c r="BB95" s="122" t="str">
        <f>[2]LWG!BB95</f>
        <v>---</v>
      </c>
      <c r="BC95" s="122" t="str">
        <f>[2]LWG!BC95</f>
        <v>---</v>
      </c>
      <c r="BD95" s="122" t="str">
        <f>[2]LWG!BD95</f>
        <v>---</v>
      </c>
      <c r="BE95" s="122" t="str">
        <f>[2]LWG!BE95</f>
        <v>---</v>
      </c>
      <c r="BF95" s="122" t="str">
        <f>[2]LWG!BF95</f>
        <v>---</v>
      </c>
      <c r="BG95" s="122">
        <f>[2]LWG!BG95</f>
        <v>0</v>
      </c>
      <c r="BH95" s="122">
        <f>[2]LWG!BH95</f>
        <v>158</v>
      </c>
      <c r="BI95" s="122">
        <f>[2]LWG!BI95</f>
        <v>47</v>
      </c>
      <c r="BJ95" s="122">
        <f>[2]LWG!BJ95</f>
        <v>537</v>
      </c>
      <c r="BK95" s="122">
        <f>[2]LWG!BK95</f>
        <v>659</v>
      </c>
      <c r="BL95" s="122">
        <f>[2]LWG!BL95</f>
        <v>178</v>
      </c>
      <c r="BM95" s="122">
        <f>[2]LWG!BM95</f>
        <v>104</v>
      </c>
      <c r="BN95" s="122">
        <f>[2]LWG!BN95</f>
        <v>8</v>
      </c>
      <c r="BO95" s="122">
        <f>[2]LWG!BO95</f>
        <v>24</v>
      </c>
      <c r="BP95" s="122">
        <f>[2]LWG!BP95</f>
        <v>84</v>
      </c>
      <c r="BQ95" s="122">
        <f>[2]LWG!BQ95</f>
        <v>1799</v>
      </c>
      <c r="BR95" s="118"/>
      <c r="BS95" s="123">
        <f>[2]LWG!BS95</f>
        <v>44345</v>
      </c>
      <c r="BT95" s="122">
        <f>[2]LWG!BT95</f>
        <v>0</v>
      </c>
      <c r="BU95" s="122">
        <f>[2]LWG!BU95</f>
        <v>0</v>
      </c>
      <c r="BV95" s="122">
        <f>[2]LWG!BV95</f>
        <v>0</v>
      </c>
      <c r="BW95" s="122">
        <f>[2]LWG!BW95</f>
        <v>0</v>
      </c>
      <c r="BX95" s="122">
        <f>[2]LWG!BX95</f>
        <v>1</v>
      </c>
      <c r="BY95" s="122">
        <f>[2]LWG!BY95</f>
        <v>0</v>
      </c>
      <c r="BZ95" s="122">
        <f>[2]LWG!BZ95</f>
        <v>0</v>
      </c>
      <c r="CA95" s="122">
        <f>[2]LWG!CA95</f>
        <v>0</v>
      </c>
      <c r="CB95" s="122">
        <f>[2]LWG!CB95</f>
        <v>0</v>
      </c>
      <c r="CC95" s="122">
        <f>[2]LWG!CC95</f>
        <v>1</v>
      </c>
      <c r="CD95" s="122">
        <f>[2]LWG!CD95</f>
        <v>0</v>
      </c>
      <c r="CE95" s="122">
        <f>[2]LWG!CE95</f>
        <v>0</v>
      </c>
      <c r="CF95" s="122">
        <f>[2]LWG!CF95</f>
        <v>0</v>
      </c>
      <c r="CG95" s="122">
        <f>[2]LWG!CG95</f>
        <v>0</v>
      </c>
      <c r="CH95" s="122">
        <f>[2]LWG!CH95</f>
        <v>0</v>
      </c>
      <c r="CI95" s="122">
        <f>[2]LWG!CI95</f>
        <v>0</v>
      </c>
      <c r="CJ95" s="122">
        <f>[2]LWG!CJ95</f>
        <v>0</v>
      </c>
      <c r="CK95" s="122">
        <f>[2]LWG!CK95</f>
        <v>0</v>
      </c>
      <c r="CL95" s="122">
        <f>[2]LWG!CL95</f>
        <v>0</v>
      </c>
      <c r="CM95" s="122">
        <f>[2]LWG!CM95</f>
        <v>0</v>
      </c>
      <c r="CN95" s="122">
        <f>[2]LWG!CN95</f>
        <v>0</v>
      </c>
    </row>
    <row r="96" spans="1:92" ht="13.5" customHeight="1">
      <c r="A96" s="66">
        <v>44346</v>
      </c>
      <c r="B96" s="118">
        <v>96</v>
      </c>
      <c r="C96" s="118">
        <v>68</v>
      </c>
      <c r="D96" s="118">
        <v>1100</v>
      </c>
      <c r="E96" s="118">
        <v>1236</v>
      </c>
      <c r="F96" s="118">
        <v>396</v>
      </c>
      <c r="G96" s="118">
        <v>260</v>
      </c>
      <c r="H96" s="118">
        <v>8</v>
      </c>
      <c r="I96" s="118">
        <v>20</v>
      </c>
      <c r="J96" s="118">
        <v>124</v>
      </c>
      <c r="K96" s="118">
        <v>3308</v>
      </c>
      <c r="L96" s="118">
        <v>0</v>
      </c>
      <c r="M96" s="118">
        <v>0</v>
      </c>
      <c r="N96" s="118">
        <v>0</v>
      </c>
      <c r="O96" s="118">
        <v>6</v>
      </c>
      <c r="P96" s="118">
        <v>0</v>
      </c>
      <c r="Q96" s="118">
        <v>0</v>
      </c>
      <c r="R96" s="118">
        <v>0</v>
      </c>
      <c r="S96" s="118">
        <v>0</v>
      </c>
      <c r="T96" s="118">
        <v>0</v>
      </c>
      <c r="U96" s="118">
        <v>6</v>
      </c>
      <c r="V96" s="119">
        <v>67.55</v>
      </c>
      <c r="W96" s="119">
        <v>43.47</v>
      </c>
      <c r="X96" s="119">
        <v>54.1</v>
      </c>
      <c r="Y96" s="120">
        <v>44346</v>
      </c>
      <c r="Z96" s="119">
        <v>4.2</v>
      </c>
      <c r="AA96" s="119">
        <v>0</v>
      </c>
      <c r="AB96" s="119">
        <v>1.1000000000000001</v>
      </c>
      <c r="AC96" s="119">
        <v>1.3</v>
      </c>
      <c r="AD96" s="119">
        <v>6.1</v>
      </c>
      <c r="AE96" s="119">
        <v>1.5</v>
      </c>
      <c r="AF96" s="119">
        <v>0</v>
      </c>
      <c r="AG96" s="119">
        <v>40</v>
      </c>
      <c r="AH96" s="119">
        <v>0</v>
      </c>
      <c r="AI96" s="119">
        <v>2.1</v>
      </c>
      <c r="AJ96" s="118">
        <v>0</v>
      </c>
      <c r="AK96" s="118">
        <v>0</v>
      </c>
      <c r="AL96" s="118">
        <v>0</v>
      </c>
      <c r="AM96" s="118">
        <v>5</v>
      </c>
      <c r="AN96" s="118">
        <v>0</v>
      </c>
      <c r="AO96" s="118">
        <v>0</v>
      </c>
      <c r="AP96" s="118">
        <v>0</v>
      </c>
      <c r="AQ96" s="118">
        <v>0</v>
      </c>
      <c r="AR96" s="118">
        <v>0</v>
      </c>
      <c r="AS96" s="118">
        <v>5</v>
      </c>
      <c r="AT96" s="121">
        <v>1.5114873035066505E-3</v>
      </c>
      <c r="AU96" s="118"/>
      <c r="AV96" s="118"/>
      <c r="AW96" s="120">
        <f>[2]LWG!AW96</f>
        <v>44346</v>
      </c>
      <c r="AX96" s="122" t="str">
        <f>[2]LWG!AX96</f>
        <v>---</v>
      </c>
      <c r="AY96" s="122" t="str">
        <f>[2]LWG!AY96</f>
        <v>---</v>
      </c>
      <c r="AZ96" s="122" t="str">
        <f>[2]LWG!AZ96</f>
        <v>---</v>
      </c>
      <c r="BA96" s="122" t="str">
        <f>[2]LWG!BA96</f>
        <v>---</v>
      </c>
      <c r="BB96" s="122" t="str">
        <f>[2]LWG!BB96</f>
        <v>---</v>
      </c>
      <c r="BC96" s="122" t="str">
        <f>[2]LWG!BC96</f>
        <v>---</v>
      </c>
      <c r="BD96" s="122" t="str">
        <f>[2]LWG!BD96</f>
        <v>---</v>
      </c>
      <c r="BE96" s="122" t="str">
        <f>[2]LWG!BE96</f>
        <v>---</v>
      </c>
      <c r="BF96" s="122" t="str">
        <f>[2]LWG!BF96</f>
        <v>---</v>
      </c>
      <c r="BG96" s="122">
        <f>[2]LWG!BG96</f>
        <v>0</v>
      </c>
      <c r="BH96" s="122" t="str">
        <f>[2]LWG!BH96</f>
        <v>---</v>
      </c>
      <c r="BI96" s="122" t="str">
        <f>[2]LWG!BI96</f>
        <v>---</v>
      </c>
      <c r="BJ96" s="122" t="str">
        <f>[2]LWG!BJ96</f>
        <v>---</v>
      </c>
      <c r="BK96" s="122" t="str">
        <f>[2]LWG!BK96</f>
        <v>---</v>
      </c>
      <c r="BL96" s="122" t="str">
        <f>[2]LWG!BL96</f>
        <v>---</v>
      </c>
      <c r="BM96" s="122" t="str">
        <f>[2]LWG!BM96</f>
        <v>---</v>
      </c>
      <c r="BN96" s="122" t="str">
        <f>[2]LWG!BN96</f>
        <v>---</v>
      </c>
      <c r="BO96" s="122" t="str">
        <f>[2]LWG!BO96</f>
        <v>---</v>
      </c>
      <c r="BP96" s="122" t="str">
        <f>[2]LWG!BP96</f>
        <v>---</v>
      </c>
      <c r="BQ96" s="122">
        <f>[2]LWG!BQ96</f>
        <v>0</v>
      </c>
      <c r="BR96" s="118"/>
      <c r="BS96" s="123">
        <f>[2]LWG!BS96</f>
        <v>44346</v>
      </c>
      <c r="BT96" s="122">
        <f>[2]LWG!BT96</f>
        <v>0</v>
      </c>
      <c r="BU96" s="122">
        <f>[2]LWG!BU96</f>
        <v>0</v>
      </c>
      <c r="BV96" s="122">
        <f>[2]LWG!BV96</f>
        <v>0</v>
      </c>
      <c r="BW96" s="122">
        <f>[2]LWG!BW96</f>
        <v>0</v>
      </c>
      <c r="BX96" s="122">
        <f>[2]LWG!BX96</f>
        <v>0</v>
      </c>
      <c r="BY96" s="122">
        <f>[2]LWG!BY96</f>
        <v>1</v>
      </c>
      <c r="BZ96" s="122">
        <f>[2]LWG!BZ96</f>
        <v>0</v>
      </c>
      <c r="CA96" s="122">
        <f>[2]LWG!CA96</f>
        <v>0</v>
      </c>
      <c r="CB96" s="122">
        <f>[2]LWG!CB96</f>
        <v>0</v>
      </c>
      <c r="CC96" s="122">
        <f>[2]LWG!CC96</f>
        <v>1</v>
      </c>
      <c r="CD96" s="122">
        <f>[2]LWG!CD96</f>
        <v>0</v>
      </c>
      <c r="CE96" s="122">
        <f>[2]LWG!CE96</f>
        <v>0</v>
      </c>
      <c r="CF96" s="122">
        <f>[2]LWG!CF96</f>
        <v>0</v>
      </c>
      <c r="CG96" s="122">
        <f>[2]LWG!CG96</f>
        <v>0</v>
      </c>
      <c r="CH96" s="122">
        <f>[2]LWG!CH96</f>
        <v>0</v>
      </c>
      <c r="CI96" s="122">
        <f>[2]LWG!CI96</f>
        <v>0</v>
      </c>
      <c r="CJ96" s="122">
        <f>[2]LWG!CJ96</f>
        <v>0</v>
      </c>
      <c r="CK96" s="122">
        <f>[2]LWG!CK96</f>
        <v>0</v>
      </c>
      <c r="CL96" s="122">
        <f>[2]LWG!CL96</f>
        <v>0</v>
      </c>
      <c r="CM96" s="122">
        <f>[2]LWG!CM96</f>
        <v>0</v>
      </c>
      <c r="CN96" s="122">
        <f>[2]LWG!CN96</f>
        <v>0</v>
      </c>
    </row>
    <row r="97" spans="1:92" ht="13.5" customHeight="1">
      <c r="A97" s="66">
        <v>44347</v>
      </c>
      <c r="B97" s="118">
        <v>10</v>
      </c>
      <c r="C97" s="118">
        <v>40</v>
      </c>
      <c r="D97" s="118">
        <v>600</v>
      </c>
      <c r="E97" s="118">
        <v>470</v>
      </c>
      <c r="F97" s="118">
        <v>250</v>
      </c>
      <c r="G97" s="118">
        <v>190</v>
      </c>
      <c r="H97" s="118">
        <v>10</v>
      </c>
      <c r="I97" s="118">
        <v>10</v>
      </c>
      <c r="J97" s="118">
        <v>30</v>
      </c>
      <c r="K97" s="118">
        <v>1610</v>
      </c>
      <c r="L97" s="118">
        <v>0</v>
      </c>
      <c r="M97" s="118">
        <v>0</v>
      </c>
      <c r="N97" s="118">
        <v>0</v>
      </c>
      <c r="O97" s="118">
        <v>2</v>
      </c>
      <c r="P97" s="118">
        <v>0</v>
      </c>
      <c r="Q97" s="118">
        <v>0</v>
      </c>
      <c r="R97" s="118">
        <v>0</v>
      </c>
      <c r="S97" s="118">
        <v>0</v>
      </c>
      <c r="T97" s="118">
        <v>0</v>
      </c>
      <c r="U97" s="118">
        <v>2</v>
      </c>
      <c r="V97" s="119">
        <v>65.959999999999994</v>
      </c>
      <c r="W97" s="119">
        <v>42.99</v>
      </c>
      <c r="X97" s="119">
        <v>54.1</v>
      </c>
      <c r="Y97" s="120">
        <v>44347</v>
      </c>
      <c r="Z97" s="119">
        <v>0</v>
      </c>
      <c r="AA97" s="119">
        <v>0</v>
      </c>
      <c r="AB97" s="119">
        <v>0</v>
      </c>
      <c r="AC97" s="119">
        <v>2.2999999999999998</v>
      </c>
      <c r="AD97" s="119">
        <v>8</v>
      </c>
      <c r="AE97" s="119">
        <v>0</v>
      </c>
      <c r="AF97" s="119">
        <v>0</v>
      </c>
      <c r="AG97" s="119">
        <v>0</v>
      </c>
      <c r="AH97" s="119">
        <v>0</v>
      </c>
      <c r="AI97" s="119">
        <v>1.9</v>
      </c>
      <c r="AJ97" s="118">
        <v>0</v>
      </c>
      <c r="AK97" s="118">
        <v>0</v>
      </c>
      <c r="AL97" s="118">
        <v>11</v>
      </c>
      <c r="AM97" s="118">
        <v>6</v>
      </c>
      <c r="AN97" s="118">
        <v>0</v>
      </c>
      <c r="AO97" s="118">
        <v>0</v>
      </c>
      <c r="AP97" s="118">
        <v>0</v>
      </c>
      <c r="AQ97" s="118">
        <v>2</v>
      </c>
      <c r="AR97" s="118">
        <v>1</v>
      </c>
      <c r="AS97" s="118">
        <v>20</v>
      </c>
      <c r="AT97" s="121">
        <v>1.2422360248447204E-2</v>
      </c>
      <c r="AU97" s="118"/>
      <c r="AV97" s="118"/>
      <c r="AW97" s="120">
        <f>[2]LWG!AW97</f>
        <v>44347</v>
      </c>
      <c r="AX97" s="122" t="str">
        <f>[2]LWG!AX97</f>
        <v>---</v>
      </c>
      <c r="AY97" s="122" t="str">
        <f>[2]LWG!AY97</f>
        <v>---</v>
      </c>
      <c r="AZ97" s="122" t="str">
        <f>[2]LWG!AZ97</f>
        <v>---</v>
      </c>
      <c r="BA97" s="122" t="str">
        <f>[2]LWG!BA97</f>
        <v>---</v>
      </c>
      <c r="BB97" s="122" t="str">
        <f>[2]LWG!BB97</f>
        <v>---</v>
      </c>
      <c r="BC97" s="122" t="str">
        <f>[2]LWG!BC97</f>
        <v>---</v>
      </c>
      <c r="BD97" s="122" t="str">
        <f>[2]LWG!BD97</f>
        <v>---</v>
      </c>
      <c r="BE97" s="122" t="str">
        <f>[2]LWG!BE97</f>
        <v>---</v>
      </c>
      <c r="BF97" s="122" t="str">
        <f>[2]LWG!BF97</f>
        <v>---</v>
      </c>
      <c r="BG97" s="122">
        <f>[2]LWG!BG97</f>
        <v>0</v>
      </c>
      <c r="BH97" s="122">
        <f>[2]LWG!BH97</f>
        <v>106</v>
      </c>
      <c r="BI97" s="122">
        <f>[2]LWG!BI97</f>
        <v>108</v>
      </c>
      <c r="BJ97" s="122">
        <f>[2]LWG!BJ97</f>
        <v>1689</v>
      </c>
      <c r="BK97" s="122">
        <f>[2]LWG!BK97</f>
        <v>1687</v>
      </c>
      <c r="BL97" s="122">
        <f>[2]LWG!BL97</f>
        <v>646</v>
      </c>
      <c r="BM97" s="122">
        <f>[2]LWG!BM97</f>
        <v>450</v>
      </c>
      <c r="BN97" s="122">
        <f>[2]LWG!BN97</f>
        <v>18</v>
      </c>
      <c r="BO97" s="122">
        <f>[2]LWG!BO97</f>
        <v>28</v>
      </c>
      <c r="BP97" s="122">
        <f>[2]LWG!BP97</f>
        <v>153</v>
      </c>
      <c r="BQ97" s="122">
        <f>[2]LWG!BQ97</f>
        <v>4885</v>
      </c>
      <c r="BR97" s="118"/>
      <c r="BS97" s="123">
        <f>[2]LWG!BS97</f>
        <v>44347</v>
      </c>
      <c r="BT97" s="122">
        <f>[2]LWG!BT97</f>
        <v>0</v>
      </c>
      <c r="BU97" s="122">
        <f>[2]LWG!BU97</f>
        <v>1</v>
      </c>
      <c r="BV97" s="122">
        <f>[2]LWG!BV97</f>
        <v>0</v>
      </c>
      <c r="BW97" s="122">
        <f>[2]LWG!BW97</f>
        <v>0</v>
      </c>
      <c r="BX97" s="122">
        <f>[2]LWG!BX97</f>
        <v>0</v>
      </c>
      <c r="BY97" s="122">
        <f>[2]LWG!BY97</f>
        <v>0</v>
      </c>
      <c r="BZ97" s="122">
        <f>[2]LWG!BZ97</f>
        <v>0</v>
      </c>
      <c r="CA97" s="122">
        <f>[2]LWG!CA97</f>
        <v>0</v>
      </c>
      <c r="CB97" s="122">
        <f>[2]LWG!CB97</f>
        <v>0</v>
      </c>
      <c r="CC97" s="122">
        <f>[2]LWG!CC97</f>
        <v>1</v>
      </c>
      <c r="CD97" s="122">
        <f>[2]LWG!CD97</f>
        <v>0</v>
      </c>
      <c r="CE97" s="122">
        <f>[2]LWG!CE97</f>
        <v>0</v>
      </c>
      <c r="CF97" s="122">
        <f>[2]LWG!CF97</f>
        <v>0</v>
      </c>
      <c r="CG97" s="122">
        <f>[2]LWG!CG97</f>
        <v>0</v>
      </c>
      <c r="CH97" s="122">
        <f>[2]LWG!CH97</f>
        <v>0</v>
      </c>
      <c r="CI97" s="122">
        <f>[2]LWG!CI97</f>
        <v>0</v>
      </c>
      <c r="CJ97" s="122">
        <f>[2]LWG!CJ97</f>
        <v>0</v>
      </c>
      <c r="CK97" s="122">
        <f>[2]LWG!CK97</f>
        <v>0</v>
      </c>
      <c r="CL97" s="122">
        <f>[2]LWG!CL97</f>
        <v>0</v>
      </c>
      <c r="CM97" s="122">
        <f>[2]LWG!CM97</f>
        <v>0</v>
      </c>
      <c r="CN97" s="122">
        <f>[2]LWG!CN97</f>
        <v>0</v>
      </c>
    </row>
    <row r="98" spans="1:92" ht="13.5" customHeight="1">
      <c r="A98" s="66">
        <v>44348</v>
      </c>
      <c r="B98" s="118">
        <v>16</v>
      </c>
      <c r="C98" s="118">
        <v>16</v>
      </c>
      <c r="D98" s="118">
        <v>452</v>
      </c>
      <c r="E98" s="118">
        <v>544</v>
      </c>
      <c r="F98" s="118">
        <v>140</v>
      </c>
      <c r="G98" s="118">
        <v>80</v>
      </c>
      <c r="H98" s="118">
        <v>0</v>
      </c>
      <c r="I98" s="118">
        <v>12</v>
      </c>
      <c r="J98" s="118">
        <v>56</v>
      </c>
      <c r="K98" s="118">
        <v>1316</v>
      </c>
      <c r="L98" s="118">
        <v>0</v>
      </c>
      <c r="M98" s="118">
        <v>0</v>
      </c>
      <c r="N98" s="118">
        <v>0</v>
      </c>
      <c r="O98" s="118">
        <v>5</v>
      </c>
      <c r="P98" s="118">
        <v>0</v>
      </c>
      <c r="Q98" s="118">
        <v>0</v>
      </c>
      <c r="R98" s="118">
        <v>0</v>
      </c>
      <c r="S98" s="118">
        <v>0</v>
      </c>
      <c r="T98" s="118">
        <v>0</v>
      </c>
      <c r="U98" s="118">
        <v>5</v>
      </c>
      <c r="V98" s="119">
        <v>67.64</v>
      </c>
      <c r="W98" s="119">
        <v>43.79</v>
      </c>
      <c r="X98" s="119">
        <v>55</v>
      </c>
      <c r="Y98" s="120">
        <v>44348</v>
      </c>
      <c r="Z98" s="119">
        <v>0</v>
      </c>
      <c r="AA98" s="119">
        <v>0</v>
      </c>
      <c r="AB98" s="119">
        <v>0</v>
      </c>
      <c r="AC98" s="119">
        <v>2.2999999999999998</v>
      </c>
      <c r="AD98" s="119">
        <v>2.9</v>
      </c>
      <c r="AE98" s="119">
        <v>5</v>
      </c>
      <c r="AF98" s="119" t="s">
        <v>178</v>
      </c>
      <c r="AG98" s="119">
        <v>0</v>
      </c>
      <c r="AH98" s="119">
        <v>0</v>
      </c>
      <c r="AI98" s="119">
        <v>1.6</v>
      </c>
      <c r="AJ98" s="118">
        <v>0</v>
      </c>
      <c r="AK98" s="118">
        <v>0</v>
      </c>
      <c r="AL98" s="118">
        <v>0</v>
      </c>
      <c r="AM98" s="118">
        <v>1</v>
      </c>
      <c r="AN98" s="118">
        <v>0</v>
      </c>
      <c r="AO98" s="118">
        <v>0</v>
      </c>
      <c r="AP98" s="118">
        <v>0</v>
      </c>
      <c r="AQ98" s="118">
        <v>1</v>
      </c>
      <c r="AR98" s="118">
        <v>0</v>
      </c>
      <c r="AS98" s="118">
        <v>2</v>
      </c>
      <c r="AT98" s="121">
        <v>1.5197568389057751E-3</v>
      </c>
      <c r="AU98" s="118"/>
      <c r="AV98" s="118"/>
      <c r="AW98" s="120">
        <f>[2]LWG!AW98</f>
        <v>44348</v>
      </c>
      <c r="AX98" s="122" t="str">
        <f>[2]LWG!AX98</f>
        <v>---</v>
      </c>
      <c r="AY98" s="122" t="str">
        <f>[2]LWG!AY98</f>
        <v>---</v>
      </c>
      <c r="AZ98" s="122" t="str">
        <f>[2]LWG!AZ98</f>
        <v>---</v>
      </c>
      <c r="BA98" s="122" t="str">
        <f>[2]LWG!BA98</f>
        <v>---</v>
      </c>
      <c r="BB98" s="122" t="str">
        <f>[2]LWG!BB98</f>
        <v>---</v>
      </c>
      <c r="BC98" s="122" t="str">
        <f>[2]LWG!BC98</f>
        <v>---</v>
      </c>
      <c r="BD98" s="122" t="str">
        <f>[2]LWG!BD98</f>
        <v>---</v>
      </c>
      <c r="BE98" s="122" t="str">
        <f>[2]LWG!BE98</f>
        <v>---</v>
      </c>
      <c r="BF98" s="122" t="str">
        <f>[2]LWG!BF98</f>
        <v>---</v>
      </c>
      <c r="BG98" s="122">
        <f>[2]LWG!BG98</f>
        <v>0</v>
      </c>
      <c r="BH98" s="122" t="str">
        <f>[2]LWG!BH98</f>
        <v>---</v>
      </c>
      <c r="BI98" s="122" t="str">
        <f>[2]LWG!BI98</f>
        <v>---</v>
      </c>
      <c r="BJ98" s="122" t="str">
        <f>[2]LWG!BJ98</f>
        <v>---</v>
      </c>
      <c r="BK98" s="122" t="str">
        <f>[2]LWG!BK98</f>
        <v>---</v>
      </c>
      <c r="BL98" s="122" t="str">
        <f>[2]LWG!BL98</f>
        <v>---</v>
      </c>
      <c r="BM98" s="122" t="str">
        <f>[2]LWG!BM98</f>
        <v>---</v>
      </c>
      <c r="BN98" s="122" t="str">
        <f>[2]LWG!BN98</f>
        <v>---</v>
      </c>
      <c r="BO98" s="122" t="str">
        <f>[2]LWG!BO98</f>
        <v>---</v>
      </c>
      <c r="BP98" s="122" t="str">
        <f>[2]LWG!BP98</f>
        <v>---</v>
      </c>
      <c r="BQ98" s="122">
        <f>[2]LWG!BQ98</f>
        <v>0</v>
      </c>
      <c r="BR98" s="118"/>
      <c r="BS98" s="123">
        <f>[2]LWG!BS98</f>
        <v>44348</v>
      </c>
      <c r="BT98" s="122">
        <f>[2]LWG!BT98</f>
        <v>0</v>
      </c>
      <c r="BU98" s="122">
        <f>[2]LWG!BU98</f>
        <v>1</v>
      </c>
      <c r="BV98" s="122">
        <f>[2]LWG!BV98</f>
        <v>0</v>
      </c>
      <c r="BW98" s="122">
        <f>[2]LWG!BW98</f>
        <v>0</v>
      </c>
      <c r="BX98" s="122">
        <f>[2]LWG!BX98</f>
        <v>0</v>
      </c>
      <c r="BY98" s="122">
        <f>[2]LWG!BY98</f>
        <v>0</v>
      </c>
      <c r="BZ98" s="122">
        <f>[2]LWG!BZ98</f>
        <v>0</v>
      </c>
      <c r="CA98" s="122">
        <f>[2]LWG!CA98</f>
        <v>0</v>
      </c>
      <c r="CB98" s="122">
        <f>[2]LWG!CB98</f>
        <v>0</v>
      </c>
      <c r="CC98" s="122">
        <f>[2]LWG!CC98</f>
        <v>1</v>
      </c>
      <c r="CD98" s="122">
        <f>[2]LWG!CD98</f>
        <v>0</v>
      </c>
      <c r="CE98" s="122">
        <f>[2]LWG!CE98</f>
        <v>0</v>
      </c>
      <c r="CF98" s="122">
        <f>[2]LWG!CF98</f>
        <v>0</v>
      </c>
      <c r="CG98" s="122">
        <f>[2]LWG!CG98</f>
        <v>0</v>
      </c>
      <c r="CH98" s="122">
        <f>[2]LWG!CH98</f>
        <v>0</v>
      </c>
      <c r="CI98" s="122">
        <f>[2]LWG!CI98</f>
        <v>0</v>
      </c>
      <c r="CJ98" s="122">
        <f>[2]LWG!CJ98</f>
        <v>0</v>
      </c>
      <c r="CK98" s="122">
        <f>[2]LWG!CK98</f>
        <v>0</v>
      </c>
      <c r="CL98" s="122">
        <f>[2]LWG!CL98</f>
        <v>0</v>
      </c>
      <c r="CM98" s="122">
        <f>[2]LWG!CM98</f>
        <v>0</v>
      </c>
      <c r="CN98" s="122">
        <f>[2]LWG!CN98</f>
        <v>0</v>
      </c>
    </row>
    <row r="99" spans="1:92" ht="13.5" customHeight="1">
      <c r="A99" s="66">
        <v>44349</v>
      </c>
      <c r="B99" s="118">
        <v>36</v>
      </c>
      <c r="C99" s="118">
        <v>12</v>
      </c>
      <c r="D99" s="118">
        <v>444</v>
      </c>
      <c r="E99" s="118">
        <v>588</v>
      </c>
      <c r="F99" s="118">
        <v>220</v>
      </c>
      <c r="G99" s="118">
        <v>184</v>
      </c>
      <c r="H99" s="118">
        <v>4</v>
      </c>
      <c r="I99" s="118">
        <v>8</v>
      </c>
      <c r="J99" s="118">
        <v>100</v>
      </c>
      <c r="K99" s="118">
        <v>1596</v>
      </c>
      <c r="L99" s="118">
        <v>2</v>
      </c>
      <c r="M99" s="118">
        <v>8</v>
      </c>
      <c r="N99" s="118">
        <v>0</v>
      </c>
      <c r="O99" s="118">
        <v>15</v>
      </c>
      <c r="P99" s="118">
        <v>50</v>
      </c>
      <c r="Q99" s="118">
        <v>26</v>
      </c>
      <c r="R99" s="118">
        <v>0</v>
      </c>
      <c r="S99" s="118">
        <v>0</v>
      </c>
      <c r="T99" s="118">
        <v>0</v>
      </c>
      <c r="U99" s="118">
        <v>101</v>
      </c>
      <c r="V99" s="119">
        <v>70.52</v>
      </c>
      <c r="W99" s="119">
        <v>46.22</v>
      </c>
      <c r="X99" s="119">
        <v>55.6</v>
      </c>
      <c r="Y99" s="120">
        <v>44349</v>
      </c>
      <c r="Z99" s="119">
        <v>0</v>
      </c>
      <c r="AA99" s="119">
        <v>0</v>
      </c>
      <c r="AB99" s="119">
        <v>0</v>
      </c>
      <c r="AC99" s="119">
        <v>0</v>
      </c>
      <c r="AD99" s="119">
        <v>9.1</v>
      </c>
      <c r="AE99" s="119">
        <v>8.6999999999999993</v>
      </c>
      <c r="AF99" s="119">
        <v>0</v>
      </c>
      <c r="AG99" s="119">
        <v>0</v>
      </c>
      <c r="AH99" s="119">
        <v>0</v>
      </c>
      <c r="AI99" s="119">
        <v>2.2999999999999998</v>
      </c>
      <c r="AJ99" s="118">
        <v>0</v>
      </c>
      <c r="AK99" s="118">
        <v>0</v>
      </c>
      <c r="AL99" s="118">
        <v>0</v>
      </c>
      <c r="AM99" s="118">
        <v>2</v>
      </c>
      <c r="AN99" s="118">
        <v>0</v>
      </c>
      <c r="AO99" s="118">
        <v>0</v>
      </c>
      <c r="AP99" s="118">
        <v>0</v>
      </c>
      <c r="AQ99" s="118">
        <v>0</v>
      </c>
      <c r="AR99" s="118">
        <v>0</v>
      </c>
      <c r="AS99" s="118">
        <v>2</v>
      </c>
      <c r="AT99" s="121">
        <v>1.2531328320802004E-3</v>
      </c>
      <c r="AU99" s="118"/>
      <c r="AV99" s="118"/>
      <c r="AW99" s="120">
        <f>[2]LWG!AW99</f>
        <v>44349</v>
      </c>
      <c r="AX99" s="122" t="str">
        <f>[2]LWG!AX99</f>
        <v>---</v>
      </c>
      <c r="AY99" s="122" t="str">
        <f>[2]LWG!AY99</f>
        <v>---</v>
      </c>
      <c r="AZ99" s="122" t="str">
        <f>[2]LWG!AZ99</f>
        <v>---</v>
      </c>
      <c r="BA99" s="122" t="str">
        <f>[2]LWG!BA99</f>
        <v>---</v>
      </c>
      <c r="BB99" s="122" t="str">
        <f>[2]LWG!BB99</f>
        <v>---</v>
      </c>
      <c r="BC99" s="122" t="str">
        <f>[2]LWG!BC99</f>
        <v>---</v>
      </c>
      <c r="BD99" s="122" t="str">
        <f>[2]LWG!BD99</f>
        <v>---</v>
      </c>
      <c r="BE99" s="122" t="str">
        <f>[2]LWG!BE99</f>
        <v>---</v>
      </c>
      <c r="BF99" s="122" t="str">
        <f>[2]LWG!BF99</f>
        <v>---</v>
      </c>
      <c r="BG99" s="122">
        <f>[2]LWG!BG99</f>
        <v>0</v>
      </c>
      <c r="BH99" s="122">
        <f>[2]LWG!BH99</f>
        <v>50</v>
      </c>
      <c r="BI99" s="122">
        <f>[2]LWG!BI99</f>
        <v>20</v>
      </c>
      <c r="BJ99" s="122">
        <f>[2]LWG!BJ99</f>
        <v>896</v>
      </c>
      <c r="BK99" s="122">
        <f>[2]LWG!BK99</f>
        <v>1109</v>
      </c>
      <c r="BL99" s="122">
        <f>[2]LWG!BL99</f>
        <v>310</v>
      </c>
      <c r="BM99" s="122">
        <f>[2]LWG!BM99</f>
        <v>238</v>
      </c>
      <c r="BN99" s="122">
        <f>[2]LWG!BN99</f>
        <v>4</v>
      </c>
      <c r="BO99" s="122">
        <f>[2]LWG!BO99</f>
        <v>19</v>
      </c>
      <c r="BP99" s="122">
        <f>[2]LWG!BP99</f>
        <v>156</v>
      </c>
      <c r="BQ99" s="122">
        <f>[2]LWG!BQ99</f>
        <v>2802</v>
      </c>
      <c r="BR99" s="118"/>
      <c r="BS99" s="123">
        <f>[2]LWG!BS99</f>
        <v>44349</v>
      </c>
      <c r="BT99" s="122">
        <f>[2]LWG!BT99</f>
        <v>0</v>
      </c>
      <c r="BU99" s="122">
        <f>[2]LWG!BU99</f>
        <v>0</v>
      </c>
      <c r="BV99" s="122">
        <f>[2]LWG!BV99</f>
        <v>0</v>
      </c>
      <c r="BW99" s="122">
        <f>[2]LWG!BW99</f>
        <v>0</v>
      </c>
      <c r="BX99" s="122">
        <f>[2]LWG!BX99</f>
        <v>0</v>
      </c>
      <c r="BY99" s="122">
        <f>[2]LWG!BY99</f>
        <v>0</v>
      </c>
      <c r="BZ99" s="122">
        <f>[2]LWG!BZ99</f>
        <v>0</v>
      </c>
      <c r="CA99" s="122">
        <f>[2]LWG!CA99</f>
        <v>0</v>
      </c>
      <c r="CB99" s="122">
        <f>[2]LWG!CB99</f>
        <v>0</v>
      </c>
      <c r="CC99" s="122">
        <f>[2]LWG!CC99</f>
        <v>0</v>
      </c>
      <c r="CD99" s="122">
        <f>[2]LWG!CD99</f>
        <v>0</v>
      </c>
      <c r="CE99" s="122">
        <f>[2]LWG!CE99</f>
        <v>0</v>
      </c>
      <c r="CF99" s="122">
        <f>[2]LWG!CF99</f>
        <v>0</v>
      </c>
      <c r="CG99" s="122">
        <f>[2]LWG!CG99</f>
        <v>0</v>
      </c>
      <c r="CH99" s="122">
        <f>[2]LWG!CH99</f>
        <v>0</v>
      </c>
      <c r="CI99" s="122">
        <f>[2]LWG!CI99</f>
        <v>0</v>
      </c>
      <c r="CJ99" s="122">
        <f>[2]LWG!CJ99</f>
        <v>0</v>
      </c>
      <c r="CK99" s="122">
        <f>[2]LWG!CK99</f>
        <v>0</v>
      </c>
      <c r="CL99" s="122">
        <f>[2]LWG!CL99</f>
        <v>0</v>
      </c>
      <c r="CM99" s="122">
        <f>[2]LWG!CM99</f>
        <v>0</v>
      </c>
      <c r="CN99" s="122">
        <f>[2]LWG!CN99</f>
        <v>0</v>
      </c>
    </row>
    <row r="100" spans="1:92" ht="13.5" customHeight="1">
      <c r="A100" s="66">
        <v>44350</v>
      </c>
      <c r="B100" s="118">
        <v>40</v>
      </c>
      <c r="C100" s="118">
        <v>16</v>
      </c>
      <c r="D100" s="118">
        <v>344</v>
      </c>
      <c r="E100" s="118">
        <v>496</v>
      </c>
      <c r="F100" s="118">
        <v>268</v>
      </c>
      <c r="G100" s="118">
        <v>156</v>
      </c>
      <c r="H100" s="118">
        <v>0</v>
      </c>
      <c r="I100" s="118">
        <v>0</v>
      </c>
      <c r="J100" s="118">
        <v>100</v>
      </c>
      <c r="K100" s="118">
        <v>1420</v>
      </c>
      <c r="L100" s="118">
        <v>0</v>
      </c>
      <c r="M100" s="118">
        <v>16</v>
      </c>
      <c r="N100" s="118">
        <v>1</v>
      </c>
      <c r="O100" s="118">
        <v>16</v>
      </c>
      <c r="P100" s="118">
        <v>114</v>
      </c>
      <c r="Q100" s="118">
        <v>40</v>
      </c>
      <c r="R100" s="118">
        <v>0</v>
      </c>
      <c r="S100" s="118">
        <v>0</v>
      </c>
      <c r="T100" s="118">
        <v>1</v>
      </c>
      <c r="U100" s="118">
        <v>188</v>
      </c>
      <c r="V100" s="119">
        <v>76.319999999999993</v>
      </c>
      <c r="W100" s="119">
        <v>49.55</v>
      </c>
      <c r="X100" s="119">
        <v>57</v>
      </c>
      <c r="Y100" s="120">
        <v>44350</v>
      </c>
      <c r="Z100" s="119">
        <v>10</v>
      </c>
      <c r="AA100" s="119">
        <v>0</v>
      </c>
      <c r="AB100" s="119">
        <v>0</v>
      </c>
      <c r="AC100" s="119">
        <v>0</v>
      </c>
      <c r="AD100" s="119">
        <v>4.5</v>
      </c>
      <c r="AE100" s="119">
        <v>10.5</v>
      </c>
      <c r="AF100" s="119" t="s">
        <v>178</v>
      </c>
      <c r="AG100" s="119" t="s">
        <v>178</v>
      </c>
      <c r="AH100" s="119">
        <v>0</v>
      </c>
      <c r="AI100" s="119">
        <v>2.4</v>
      </c>
      <c r="AJ100" s="118">
        <v>0</v>
      </c>
      <c r="AK100" s="118">
        <v>0</v>
      </c>
      <c r="AL100" s="118">
        <v>0</v>
      </c>
      <c r="AM100" s="118">
        <v>1</v>
      </c>
      <c r="AN100" s="118">
        <v>0</v>
      </c>
      <c r="AO100" s="118">
        <v>1</v>
      </c>
      <c r="AP100" s="118">
        <v>0</v>
      </c>
      <c r="AQ100" s="118">
        <v>0</v>
      </c>
      <c r="AR100" s="118">
        <v>0</v>
      </c>
      <c r="AS100" s="118">
        <v>2</v>
      </c>
      <c r="AT100" s="121">
        <v>1.4084507042253522E-3</v>
      </c>
      <c r="AU100" s="118"/>
      <c r="AV100" s="118"/>
      <c r="AW100" s="120">
        <f>[2]LWG!AW100</f>
        <v>44350</v>
      </c>
      <c r="AX100" s="122" t="str">
        <f>[2]LWG!AX100</f>
        <v>---</v>
      </c>
      <c r="AY100" s="122" t="str">
        <f>[2]LWG!AY100</f>
        <v>---</v>
      </c>
      <c r="AZ100" s="122" t="str">
        <f>[2]LWG!AZ100</f>
        <v>---</v>
      </c>
      <c r="BA100" s="122" t="str">
        <f>[2]LWG!BA100</f>
        <v>---</v>
      </c>
      <c r="BB100" s="122" t="str">
        <f>[2]LWG!BB100</f>
        <v>---</v>
      </c>
      <c r="BC100" s="122" t="str">
        <f>[2]LWG!BC100</f>
        <v>---</v>
      </c>
      <c r="BD100" s="122" t="str">
        <f>[2]LWG!BD100</f>
        <v>---</v>
      </c>
      <c r="BE100" s="122" t="str">
        <f>[2]LWG!BE100</f>
        <v>---</v>
      </c>
      <c r="BF100" s="122" t="str">
        <f>[2]LWG!BF100</f>
        <v>---</v>
      </c>
      <c r="BG100" s="122">
        <f>[2]LWG!BG100</f>
        <v>0</v>
      </c>
      <c r="BH100" s="122" t="str">
        <f>[2]LWG!BH100</f>
        <v>---</v>
      </c>
      <c r="BI100" s="122" t="str">
        <f>[2]LWG!BI100</f>
        <v>---</v>
      </c>
      <c r="BJ100" s="122" t="str">
        <f>[2]LWG!BJ100</f>
        <v>---</v>
      </c>
      <c r="BK100" s="122" t="str">
        <f>[2]LWG!BK100</f>
        <v>---</v>
      </c>
      <c r="BL100" s="122" t="str">
        <f>[2]LWG!BL100</f>
        <v>---</v>
      </c>
      <c r="BM100" s="122" t="str">
        <f>[2]LWG!BM100</f>
        <v>---</v>
      </c>
      <c r="BN100" s="122" t="str">
        <f>[2]LWG!BN100</f>
        <v>---</v>
      </c>
      <c r="BO100" s="122" t="str">
        <f>[2]LWG!BO100</f>
        <v>---</v>
      </c>
      <c r="BP100" s="122" t="str">
        <f>[2]LWG!BP100</f>
        <v>---</v>
      </c>
      <c r="BQ100" s="122">
        <f>[2]LWG!BQ100</f>
        <v>0</v>
      </c>
      <c r="BR100" s="118"/>
      <c r="BS100" s="123">
        <f>[2]LWG!BS100</f>
        <v>44350</v>
      </c>
      <c r="BT100" s="122">
        <f>[2]LWG!BT100</f>
        <v>0</v>
      </c>
      <c r="BU100" s="122">
        <f>[2]LWG!BU100</f>
        <v>0</v>
      </c>
      <c r="BV100" s="122">
        <f>[2]LWG!BV100</f>
        <v>0</v>
      </c>
      <c r="BW100" s="122">
        <f>[2]LWG!BW100</f>
        <v>0</v>
      </c>
      <c r="BX100" s="122">
        <f>[2]LWG!BX100</f>
        <v>0</v>
      </c>
      <c r="BY100" s="122">
        <f>[2]LWG!BY100</f>
        <v>1</v>
      </c>
      <c r="BZ100" s="122">
        <f>[2]LWG!BZ100</f>
        <v>0</v>
      </c>
      <c r="CA100" s="122">
        <f>[2]LWG!CA100</f>
        <v>0</v>
      </c>
      <c r="CB100" s="122">
        <f>[2]LWG!CB100</f>
        <v>0</v>
      </c>
      <c r="CC100" s="122">
        <f>[2]LWG!CC100</f>
        <v>1</v>
      </c>
      <c r="CD100" s="122">
        <f>[2]LWG!CD100</f>
        <v>0</v>
      </c>
      <c r="CE100" s="122">
        <f>[2]LWG!CE100</f>
        <v>0</v>
      </c>
      <c r="CF100" s="122">
        <f>[2]LWG!CF100</f>
        <v>0</v>
      </c>
      <c r="CG100" s="122">
        <f>[2]LWG!CG100</f>
        <v>0</v>
      </c>
      <c r="CH100" s="122">
        <f>[2]LWG!CH100</f>
        <v>0</v>
      </c>
      <c r="CI100" s="122">
        <f>[2]LWG!CI100</f>
        <v>0</v>
      </c>
      <c r="CJ100" s="122">
        <f>[2]LWG!CJ100</f>
        <v>0</v>
      </c>
      <c r="CK100" s="122">
        <f>[2]LWG!CK100</f>
        <v>0</v>
      </c>
      <c r="CL100" s="122">
        <f>[2]LWG!CL100</f>
        <v>0</v>
      </c>
      <c r="CM100" s="122">
        <f>[2]LWG!CM100</f>
        <v>0</v>
      </c>
      <c r="CN100" s="122">
        <f>[2]LWG!CN100</f>
        <v>0</v>
      </c>
    </row>
    <row r="101" spans="1:92" ht="13.5" customHeight="1">
      <c r="A101" s="66">
        <v>44351</v>
      </c>
      <c r="B101" s="118">
        <v>52</v>
      </c>
      <c r="C101" s="118">
        <v>24</v>
      </c>
      <c r="D101" s="118">
        <v>576</v>
      </c>
      <c r="E101" s="118">
        <v>980</v>
      </c>
      <c r="F101" s="118">
        <v>242</v>
      </c>
      <c r="G101" s="118">
        <v>148</v>
      </c>
      <c r="H101" s="118">
        <v>0</v>
      </c>
      <c r="I101" s="118">
        <v>0</v>
      </c>
      <c r="J101" s="118">
        <v>112</v>
      </c>
      <c r="K101" s="118">
        <v>2134</v>
      </c>
      <c r="L101" s="118">
        <v>0</v>
      </c>
      <c r="M101" s="118">
        <v>16</v>
      </c>
      <c r="N101" s="118">
        <v>0</v>
      </c>
      <c r="O101" s="118">
        <v>7</v>
      </c>
      <c r="P101" s="118">
        <v>117</v>
      </c>
      <c r="Q101" s="118">
        <v>31</v>
      </c>
      <c r="R101" s="118">
        <v>0</v>
      </c>
      <c r="S101" s="118">
        <v>0</v>
      </c>
      <c r="T101" s="118">
        <v>0</v>
      </c>
      <c r="U101" s="118">
        <v>171</v>
      </c>
      <c r="V101" s="119">
        <v>86.73</v>
      </c>
      <c r="W101" s="119">
        <v>56.79</v>
      </c>
      <c r="X101" s="119">
        <v>58.3</v>
      </c>
      <c r="Y101" s="120">
        <v>44351</v>
      </c>
      <c r="Z101" s="119">
        <v>0</v>
      </c>
      <c r="AA101" s="119">
        <v>0</v>
      </c>
      <c r="AB101" s="119">
        <v>4.9000000000000004</v>
      </c>
      <c r="AC101" s="119">
        <v>5.0999999999999996</v>
      </c>
      <c r="AD101" s="119">
        <v>10.199999999999999</v>
      </c>
      <c r="AE101" s="119">
        <v>10.8</v>
      </c>
      <c r="AF101" s="119" t="s">
        <v>178</v>
      </c>
      <c r="AG101" s="119" t="s">
        <v>178</v>
      </c>
      <c r="AH101" s="119">
        <v>0</v>
      </c>
      <c r="AI101" s="119">
        <v>5.5</v>
      </c>
      <c r="AJ101" s="118">
        <v>0</v>
      </c>
      <c r="AK101" s="118">
        <v>0</v>
      </c>
      <c r="AL101" s="118">
        <v>1</v>
      </c>
      <c r="AM101" s="118">
        <v>3</v>
      </c>
      <c r="AN101" s="118">
        <v>2</v>
      </c>
      <c r="AO101" s="118">
        <v>1</v>
      </c>
      <c r="AP101" s="118">
        <v>0</v>
      </c>
      <c r="AQ101" s="118">
        <v>0</v>
      </c>
      <c r="AR101" s="118">
        <v>0</v>
      </c>
      <c r="AS101" s="118">
        <v>7</v>
      </c>
      <c r="AT101" s="121">
        <v>3.2802249297094657E-3</v>
      </c>
      <c r="AU101" s="118"/>
      <c r="AV101" s="118"/>
      <c r="AW101" s="120">
        <f>[2]LWG!AW101</f>
        <v>44351</v>
      </c>
      <c r="AX101" s="122" t="str">
        <f>[2]LWG!AX101</f>
        <v>---</v>
      </c>
      <c r="AY101" s="122" t="str">
        <f>[2]LWG!AY101</f>
        <v>---</v>
      </c>
      <c r="AZ101" s="122" t="str">
        <f>[2]LWG!AZ101</f>
        <v>---</v>
      </c>
      <c r="BA101" s="122" t="str">
        <f>[2]LWG!BA101</f>
        <v>---</v>
      </c>
      <c r="BB101" s="122" t="str">
        <f>[2]LWG!BB101</f>
        <v>---</v>
      </c>
      <c r="BC101" s="122" t="str">
        <f>[2]LWG!BC101</f>
        <v>---</v>
      </c>
      <c r="BD101" s="122" t="str">
        <f>[2]LWG!BD101</f>
        <v>---</v>
      </c>
      <c r="BE101" s="122" t="str">
        <f>[2]LWG!BE101</f>
        <v>---</v>
      </c>
      <c r="BF101" s="122" t="str">
        <f>[2]LWG!BF101</f>
        <v>---</v>
      </c>
      <c r="BG101" s="122">
        <f>[2]LWG!BG101</f>
        <v>0</v>
      </c>
      <c r="BH101" s="122">
        <f>[2]LWG!BH101</f>
        <v>92</v>
      </c>
      <c r="BI101" s="122">
        <f>[2]LWG!BI101</f>
        <v>8</v>
      </c>
      <c r="BJ101" s="122">
        <f>[2]LWG!BJ101</f>
        <v>918</v>
      </c>
      <c r="BK101" s="122">
        <f>[2]LWG!BK101</f>
        <v>1449</v>
      </c>
      <c r="BL101" s="122">
        <f>[2]LWG!BL101</f>
        <v>277</v>
      </c>
      <c r="BM101" s="122">
        <f>[2]LWG!BM101</f>
        <v>231</v>
      </c>
      <c r="BN101" s="122">
        <f>[2]LWG!BN101</f>
        <v>0</v>
      </c>
      <c r="BO101" s="122">
        <f>[2]LWG!BO101</f>
        <v>0</v>
      </c>
      <c r="BP101" s="122">
        <f>[2]LWG!BP101</f>
        <v>211</v>
      </c>
      <c r="BQ101" s="122">
        <f>[2]LWG!BQ101</f>
        <v>3186</v>
      </c>
      <c r="BR101" s="118"/>
      <c r="BS101" s="123">
        <f>[2]LWG!BS101</f>
        <v>44351</v>
      </c>
      <c r="BT101" s="122">
        <f>[2]LWG!BT101</f>
        <v>0</v>
      </c>
      <c r="BU101" s="122">
        <f>[2]LWG!BU101</f>
        <v>0</v>
      </c>
      <c r="BV101" s="122">
        <f>[2]LWG!BV101</f>
        <v>0</v>
      </c>
      <c r="BW101" s="122">
        <f>[2]LWG!BW101</f>
        <v>0</v>
      </c>
      <c r="BX101" s="122">
        <f>[2]LWG!BX101</f>
        <v>0</v>
      </c>
      <c r="BY101" s="122">
        <f>[2]LWG!BY101</f>
        <v>0</v>
      </c>
      <c r="BZ101" s="122">
        <f>[2]LWG!BZ101</f>
        <v>0</v>
      </c>
      <c r="CA101" s="122">
        <f>[2]LWG!CA101</f>
        <v>0</v>
      </c>
      <c r="CB101" s="122">
        <f>[2]LWG!CB101</f>
        <v>0</v>
      </c>
      <c r="CC101" s="122">
        <f>[2]LWG!CC101</f>
        <v>0</v>
      </c>
      <c r="CD101" s="122">
        <f>[2]LWG!CD101</f>
        <v>0</v>
      </c>
      <c r="CE101" s="122">
        <f>[2]LWG!CE101</f>
        <v>0</v>
      </c>
      <c r="CF101" s="122">
        <f>[2]LWG!CF101</f>
        <v>0</v>
      </c>
      <c r="CG101" s="122">
        <f>[2]LWG!CG101</f>
        <v>0</v>
      </c>
      <c r="CH101" s="122">
        <f>[2]LWG!CH101</f>
        <v>0</v>
      </c>
      <c r="CI101" s="122">
        <f>[2]LWG!CI101</f>
        <v>0</v>
      </c>
      <c r="CJ101" s="122">
        <f>[2]LWG!CJ101</f>
        <v>0</v>
      </c>
      <c r="CK101" s="122">
        <f>[2]LWG!CK101</f>
        <v>0</v>
      </c>
      <c r="CL101" s="122">
        <f>[2]LWG!CL101</f>
        <v>0</v>
      </c>
      <c r="CM101" s="122">
        <f>[2]LWG!CM101</f>
        <v>0</v>
      </c>
      <c r="CN101" s="122">
        <f>[2]LWG!CN101</f>
        <v>0</v>
      </c>
    </row>
    <row r="102" spans="1:92" ht="13.5" customHeight="1">
      <c r="A102" s="66">
        <v>44352</v>
      </c>
      <c r="B102" s="118">
        <v>60</v>
      </c>
      <c r="C102" s="118">
        <v>44</v>
      </c>
      <c r="D102" s="118">
        <v>2996</v>
      </c>
      <c r="E102" s="118">
        <v>4372</v>
      </c>
      <c r="F102" s="118">
        <v>268</v>
      </c>
      <c r="G102" s="118">
        <v>200</v>
      </c>
      <c r="H102" s="118">
        <v>28</v>
      </c>
      <c r="I102" s="118">
        <v>4</v>
      </c>
      <c r="J102" s="118">
        <v>408</v>
      </c>
      <c r="K102" s="118">
        <v>8380</v>
      </c>
      <c r="L102" s="118">
        <v>0</v>
      </c>
      <c r="M102" s="118">
        <v>36</v>
      </c>
      <c r="N102" s="118">
        <v>1</v>
      </c>
      <c r="O102" s="118">
        <v>12</v>
      </c>
      <c r="P102" s="118">
        <v>116</v>
      </c>
      <c r="Q102" s="118">
        <v>39</v>
      </c>
      <c r="R102" s="118">
        <v>0</v>
      </c>
      <c r="S102" s="118">
        <v>0</v>
      </c>
      <c r="T102" s="118">
        <v>0</v>
      </c>
      <c r="U102" s="118">
        <v>204</v>
      </c>
      <c r="V102" s="119">
        <v>86.3</v>
      </c>
      <c r="W102" s="119">
        <v>56.48</v>
      </c>
      <c r="X102" s="119">
        <v>59.2</v>
      </c>
      <c r="Y102" s="120">
        <v>44352</v>
      </c>
      <c r="Z102" s="119">
        <v>6.7</v>
      </c>
      <c r="AA102" s="119">
        <v>0</v>
      </c>
      <c r="AB102" s="119">
        <v>3.5</v>
      </c>
      <c r="AC102" s="119">
        <v>2.6</v>
      </c>
      <c r="AD102" s="119">
        <v>4.5</v>
      </c>
      <c r="AE102" s="119">
        <v>2</v>
      </c>
      <c r="AF102" s="119">
        <v>14.3</v>
      </c>
      <c r="AG102" s="119">
        <v>0</v>
      </c>
      <c r="AH102" s="119">
        <v>1</v>
      </c>
      <c r="AI102" s="119">
        <v>2.9</v>
      </c>
      <c r="AJ102" s="118">
        <v>0</v>
      </c>
      <c r="AK102" s="118">
        <v>0</v>
      </c>
      <c r="AL102" s="118">
        <v>4</v>
      </c>
      <c r="AM102" s="118">
        <v>9</v>
      </c>
      <c r="AN102" s="118">
        <v>0</v>
      </c>
      <c r="AO102" s="118">
        <v>0</v>
      </c>
      <c r="AP102" s="118">
        <v>0</v>
      </c>
      <c r="AQ102" s="118">
        <v>0</v>
      </c>
      <c r="AR102" s="118">
        <v>1</v>
      </c>
      <c r="AS102" s="118">
        <v>14</v>
      </c>
      <c r="AT102" s="121">
        <v>1.6706443914081145E-3</v>
      </c>
      <c r="AU102" s="118"/>
      <c r="AV102" s="118"/>
      <c r="AW102" s="120">
        <f>[2]LWG!AW102</f>
        <v>44352</v>
      </c>
      <c r="AX102" s="122" t="str">
        <f>[2]LWG!AX102</f>
        <v>---</v>
      </c>
      <c r="AY102" s="122" t="str">
        <f>[2]LWG!AY102</f>
        <v>---</v>
      </c>
      <c r="AZ102" s="122" t="str">
        <f>[2]LWG!AZ102</f>
        <v>---</v>
      </c>
      <c r="BA102" s="122" t="str">
        <f>[2]LWG!BA102</f>
        <v>---</v>
      </c>
      <c r="BB102" s="122" t="str">
        <f>[2]LWG!BB102</f>
        <v>---</v>
      </c>
      <c r="BC102" s="122" t="str">
        <f>[2]LWG!BC102</f>
        <v>---</v>
      </c>
      <c r="BD102" s="122" t="str">
        <f>[2]LWG!BD102</f>
        <v>---</v>
      </c>
      <c r="BE102" s="122" t="str">
        <f>[2]LWG!BE102</f>
        <v>---</v>
      </c>
      <c r="BF102" s="122" t="str">
        <f>[2]LWG!BF102</f>
        <v>---</v>
      </c>
      <c r="BG102" s="122">
        <f>[2]LWG!BG102</f>
        <v>0</v>
      </c>
      <c r="BH102" s="122" t="str">
        <f>[2]LWG!BH102</f>
        <v>---</v>
      </c>
      <c r="BI102" s="122" t="str">
        <f>[2]LWG!BI102</f>
        <v>---</v>
      </c>
      <c r="BJ102" s="122" t="str">
        <f>[2]LWG!BJ102</f>
        <v>---</v>
      </c>
      <c r="BK102" s="122" t="str">
        <f>[2]LWG!BK102</f>
        <v>---</v>
      </c>
      <c r="BL102" s="122" t="str">
        <f>[2]LWG!BL102</f>
        <v>---</v>
      </c>
      <c r="BM102" s="122" t="str">
        <f>[2]LWG!BM102</f>
        <v>---</v>
      </c>
      <c r="BN102" s="122" t="str">
        <f>[2]LWG!BN102</f>
        <v>---</v>
      </c>
      <c r="BO102" s="122" t="str">
        <f>[2]LWG!BO102</f>
        <v>---</v>
      </c>
      <c r="BP102" s="122" t="str">
        <f>[2]LWG!BP102</f>
        <v>---</v>
      </c>
      <c r="BQ102" s="122">
        <f>[2]LWG!BQ102</f>
        <v>0</v>
      </c>
      <c r="BR102" s="118"/>
      <c r="BS102" s="123">
        <f>[2]LWG!BS102</f>
        <v>44352</v>
      </c>
      <c r="BT102" s="122">
        <f>[2]LWG!BT102</f>
        <v>0</v>
      </c>
      <c r="BU102" s="122">
        <f>[2]LWG!BU102</f>
        <v>0</v>
      </c>
      <c r="BV102" s="122">
        <f>[2]LWG!BV102</f>
        <v>0</v>
      </c>
      <c r="BW102" s="122">
        <f>[2]LWG!BW102</f>
        <v>0</v>
      </c>
      <c r="BX102" s="122">
        <f>[2]LWG!BX102</f>
        <v>0</v>
      </c>
      <c r="BY102" s="122">
        <f>[2]LWG!BY102</f>
        <v>1</v>
      </c>
      <c r="BZ102" s="122">
        <f>[2]LWG!BZ102</f>
        <v>0</v>
      </c>
      <c r="CA102" s="122">
        <f>[2]LWG!CA102</f>
        <v>0</v>
      </c>
      <c r="CB102" s="122">
        <f>[2]LWG!CB102</f>
        <v>0</v>
      </c>
      <c r="CC102" s="122">
        <f>[2]LWG!CC102</f>
        <v>1</v>
      </c>
      <c r="CD102" s="122">
        <f>[2]LWG!CD102</f>
        <v>0</v>
      </c>
      <c r="CE102" s="122">
        <f>[2]LWG!CE102</f>
        <v>0</v>
      </c>
      <c r="CF102" s="122">
        <f>[2]LWG!CF102</f>
        <v>0</v>
      </c>
      <c r="CG102" s="122">
        <f>[2]LWG!CG102</f>
        <v>0</v>
      </c>
      <c r="CH102" s="122">
        <f>[2]LWG!CH102</f>
        <v>0</v>
      </c>
      <c r="CI102" s="122">
        <f>[2]LWG!CI102</f>
        <v>0</v>
      </c>
      <c r="CJ102" s="122">
        <f>[2]LWG!CJ102</f>
        <v>0</v>
      </c>
      <c r="CK102" s="122">
        <f>[2]LWG!CK102</f>
        <v>0</v>
      </c>
      <c r="CL102" s="122">
        <f>[2]LWG!CL102</f>
        <v>0</v>
      </c>
      <c r="CM102" s="122">
        <f>[2]LWG!CM102</f>
        <v>0</v>
      </c>
      <c r="CN102" s="122">
        <f>[2]LWG!CN102</f>
        <v>0</v>
      </c>
    </row>
    <row r="103" spans="1:92" ht="13.5" customHeight="1">
      <c r="A103" s="66">
        <v>44353</v>
      </c>
      <c r="B103" s="118">
        <v>76</v>
      </c>
      <c r="C103" s="118">
        <v>191</v>
      </c>
      <c r="D103" s="118">
        <v>6869</v>
      </c>
      <c r="E103" s="118">
        <v>10303</v>
      </c>
      <c r="F103" s="118">
        <v>420</v>
      </c>
      <c r="G103" s="118">
        <v>114</v>
      </c>
      <c r="H103" s="118">
        <v>0</v>
      </c>
      <c r="I103" s="118">
        <v>38</v>
      </c>
      <c r="J103" s="118">
        <v>381</v>
      </c>
      <c r="K103" s="118">
        <v>18392</v>
      </c>
      <c r="L103" s="118">
        <v>0</v>
      </c>
      <c r="M103" s="118">
        <v>78</v>
      </c>
      <c r="N103" s="118">
        <v>0</v>
      </c>
      <c r="O103" s="118">
        <v>9</v>
      </c>
      <c r="P103" s="118">
        <v>1</v>
      </c>
      <c r="Q103" s="118">
        <v>0</v>
      </c>
      <c r="R103" s="118">
        <v>0</v>
      </c>
      <c r="S103" s="118">
        <v>0</v>
      </c>
      <c r="T103" s="118">
        <v>0</v>
      </c>
      <c r="U103" s="118">
        <v>88</v>
      </c>
      <c r="V103" s="119">
        <v>88.69</v>
      </c>
      <c r="W103" s="119">
        <v>56.81</v>
      </c>
      <c r="X103" s="119">
        <v>58.8</v>
      </c>
      <c r="Y103" s="120">
        <v>44353</v>
      </c>
      <c r="Z103" s="119">
        <v>0</v>
      </c>
      <c r="AA103" s="119">
        <v>0</v>
      </c>
      <c r="AB103" s="119">
        <v>0.6</v>
      </c>
      <c r="AC103" s="119">
        <v>0.4</v>
      </c>
      <c r="AD103" s="119">
        <v>0</v>
      </c>
      <c r="AE103" s="119">
        <v>0</v>
      </c>
      <c r="AF103" s="119" t="s">
        <v>178</v>
      </c>
      <c r="AG103" s="119">
        <v>0</v>
      </c>
      <c r="AH103" s="119">
        <v>0</v>
      </c>
      <c r="AI103" s="119">
        <v>0.4</v>
      </c>
      <c r="AJ103" s="118">
        <v>1</v>
      </c>
      <c r="AK103" s="118">
        <v>0</v>
      </c>
      <c r="AL103" s="118">
        <v>49</v>
      </c>
      <c r="AM103" s="118">
        <v>51</v>
      </c>
      <c r="AN103" s="118">
        <v>0</v>
      </c>
      <c r="AO103" s="118">
        <v>1</v>
      </c>
      <c r="AP103" s="118">
        <v>0</v>
      </c>
      <c r="AQ103" s="118">
        <v>0</v>
      </c>
      <c r="AR103" s="118">
        <v>0</v>
      </c>
      <c r="AS103" s="118">
        <v>102</v>
      </c>
      <c r="AT103" s="121">
        <v>5.5458895171813828E-3</v>
      </c>
      <c r="AU103" s="118"/>
      <c r="AV103" s="118"/>
      <c r="AW103" s="120">
        <f>[2]LWG!AW103</f>
        <v>44353</v>
      </c>
      <c r="AX103" s="122" t="str">
        <f>[2]LWG!AX103</f>
        <v>---</v>
      </c>
      <c r="AY103" s="122" t="str">
        <f>[2]LWG!AY103</f>
        <v>---</v>
      </c>
      <c r="AZ103" s="122" t="str">
        <f>[2]LWG!AZ103</f>
        <v>---</v>
      </c>
      <c r="BA103" s="122" t="str">
        <f>[2]LWG!BA103</f>
        <v>---</v>
      </c>
      <c r="BB103" s="122" t="str">
        <f>[2]LWG!BB103</f>
        <v>---</v>
      </c>
      <c r="BC103" s="122" t="str">
        <f>[2]LWG!BC103</f>
        <v>---</v>
      </c>
      <c r="BD103" s="122" t="str">
        <f>[2]LWG!BD103</f>
        <v>---</v>
      </c>
      <c r="BE103" s="122" t="str">
        <f>[2]LWG!BE103</f>
        <v>---</v>
      </c>
      <c r="BF103" s="122" t="str">
        <f>[2]LWG!BF103</f>
        <v>---</v>
      </c>
      <c r="BG103" s="122">
        <f>[2]LWG!BG103</f>
        <v>0</v>
      </c>
      <c r="BH103" s="122">
        <f>[2]LWG!BH103</f>
        <v>135</v>
      </c>
      <c r="BI103" s="122">
        <f>[2]LWG!BI103</f>
        <v>121</v>
      </c>
      <c r="BJ103" s="122">
        <f>[2]LWG!BJ103</f>
        <v>9811</v>
      </c>
      <c r="BK103" s="122">
        <f>[2]LWG!BK103</f>
        <v>14594</v>
      </c>
      <c r="BL103" s="122">
        <f>[2]LWG!BL103</f>
        <v>571</v>
      </c>
      <c r="BM103" s="122">
        <f>[2]LWG!BM103</f>
        <v>274</v>
      </c>
      <c r="BN103" s="122">
        <f>[2]LWG!BN103</f>
        <v>28</v>
      </c>
      <c r="BO103" s="122">
        <f>[2]LWG!BO103</f>
        <v>42</v>
      </c>
      <c r="BP103" s="122">
        <f>[2]LWG!BP103</f>
        <v>788</v>
      </c>
      <c r="BQ103" s="122">
        <f>[2]LWG!BQ103</f>
        <v>26364</v>
      </c>
      <c r="BR103" s="118"/>
      <c r="BS103" s="123">
        <f>[2]LWG!BS103</f>
        <v>44353</v>
      </c>
      <c r="BT103" s="122">
        <f>[2]LWG!BT103</f>
        <v>0</v>
      </c>
      <c r="BU103" s="122">
        <f>[2]LWG!BU103</f>
        <v>1</v>
      </c>
      <c r="BV103" s="122">
        <f>[2]LWG!BV103</f>
        <v>1</v>
      </c>
      <c r="BW103" s="122">
        <f>[2]LWG!BW103</f>
        <v>0</v>
      </c>
      <c r="BX103" s="122">
        <f>[2]LWG!BX103</f>
        <v>0</v>
      </c>
      <c r="BY103" s="122">
        <f>[2]LWG!BY103</f>
        <v>1</v>
      </c>
      <c r="BZ103" s="122">
        <f>[2]LWG!BZ103</f>
        <v>0</v>
      </c>
      <c r="CA103" s="122">
        <f>[2]LWG!CA103</f>
        <v>0</v>
      </c>
      <c r="CB103" s="122">
        <f>[2]LWG!CB103</f>
        <v>0</v>
      </c>
      <c r="CC103" s="122">
        <f>[2]LWG!CC103</f>
        <v>3</v>
      </c>
      <c r="CD103" s="122">
        <f>[2]LWG!CD103</f>
        <v>0</v>
      </c>
      <c r="CE103" s="122">
        <f>[2]LWG!CE103</f>
        <v>1</v>
      </c>
      <c r="CF103" s="122">
        <f>[2]LWG!CF103</f>
        <v>0</v>
      </c>
      <c r="CG103" s="122">
        <f>[2]LWG!CG103</f>
        <v>0</v>
      </c>
      <c r="CH103" s="122">
        <f>[2]LWG!CH103</f>
        <v>0</v>
      </c>
      <c r="CI103" s="122">
        <f>[2]LWG!CI103</f>
        <v>0</v>
      </c>
      <c r="CJ103" s="122">
        <f>[2]LWG!CJ103</f>
        <v>0</v>
      </c>
      <c r="CK103" s="122">
        <f>[2]LWG!CK103</f>
        <v>0</v>
      </c>
      <c r="CL103" s="122">
        <f>[2]LWG!CL103</f>
        <v>0</v>
      </c>
      <c r="CM103" s="122">
        <f>[2]LWG!CM103</f>
        <v>1</v>
      </c>
      <c r="CN103" s="122">
        <f>[2]LWG!CN103</f>
        <v>0</v>
      </c>
    </row>
    <row r="104" spans="1:92" ht="13.5" customHeight="1">
      <c r="A104" s="66">
        <v>44354</v>
      </c>
      <c r="B104" s="118">
        <v>42</v>
      </c>
      <c r="C104" s="118">
        <v>73</v>
      </c>
      <c r="D104" s="118">
        <v>1667</v>
      </c>
      <c r="E104" s="118">
        <v>2406</v>
      </c>
      <c r="F104" s="118">
        <v>115</v>
      </c>
      <c r="G104" s="118">
        <v>73</v>
      </c>
      <c r="H104" s="118">
        <v>10</v>
      </c>
      <c r="I104" s="118">
        <v>10</v>
      </c>
      <c r="J104" s="118">
        <v>219</v>
      </c>
      <c r="K104" s="118">
        <v>4615</v>
      </c>
      <c r="L104" s="118">
        <v>0</v>
      </c>
      <c r="M104" s="118">
        <v>0</v>
      </c>
      <c r="N104" s="118">
        <v>0</v>
      </c>
      <c r="O104" s="118">
        <v>9</v>
      </c>
      <c r="P104" s="118">
        <v>1</v>
      </c>
      <c r="Q104" s="118">
        <v>0</v>
      </c>
      <c r="R104" s="118">
        <v>0</v>
      </c>
      <c r="S104" s="118">
        <v>0</v>
      </c>
      <c r="T104" s="118">
        <v>0</v>
      </c>
      <c r="U104" s="118">
        <v>10</v>
      </c>
      <c r="V104" s="119">
        <v>79.73</v>
      </c>
      <c r="W104" s="119">
        <v>51.27</v>
      </c>
      <c r="X104" s="119">
        <v>58.8</v>
      </c>
      <c r="Y104" s="120">
        <v>44354</v>
      </c>
      <c r="Z104" s="119">
        <v>0</v>
      </c>
      <c r="AA104" s="119">
        <v>0</v>
      </c>
      <c r="AB104" s="119">
        <v>0.6</v>
      </c>
      <c r="AC104" s="119">
        <v>0.5</v>
      </c>
      <c r="AD104" s="119">
        <v>0</v>
      </c>
      <c r="AE104" s="119">
        <v>0</v>
      </c>
      <c r="AF104" s="119">
        <v>0</v>
      </c>
      <c r="AG104" s="119">
        <v>0</v>
      </c>
      <c r="AH104" s="119">
        <v>4.8</v>
      </c>
      <c r="AI104" s="119">
        <v>0.7</v>
      </c>
      <c r="AJ104" s="118">
        <v>0</v>
      </c>
      <c r="AK104" s="118">
        <v>0</v>
      </c>
      <c r="AL104" s="118">
        <v>1</v>
      </c>
      <c r="AM104" s="118">
        <v>2</v>
      </c>
      <c r="AN104" s="118">
        <v>0</v>
      </c>
      <c r="AO104" s="118">
        <v>1</v>
      </c>
      <c r="AP104" s="118">
        <v>1</v>
      </c>
      <c r="AQ104" s="118">
        <v>0</v>
      </c>
      <c r="AR104" s="118">
        <v>0</v>
      </c>
      <c r="AS104" s="118">
        <v>5</v>
      </c>
      <c r="AT104" s="121">
        <v>1.0834236186348862E-3</v>
      </c>
      <c r="AU104" s="118"/>
      <c r="AV104" s="118"/>
      <c r="AW104" s="120">
        <f>[2]LWG!AW104</f>
        <v>44354</v>
      </c>
      <c r="AX104" s="122" t="str">
        <f>[2]LWG!AX104</f>
        <v>---</v>
      </c>
      <c r="AY104" s="122" t="str">
        <f>[2]LWG!AY104</f>
        <v>---</v>
      </c>
      <c r="AZ104" s="122" t="str">
        <f>[2]LWG!AZ104</f>
        <v>---</v>
      </c>
      <c r="BA104" s="122" t="str">
        <f>[2]LWG!BA104</f>
        <v>---</v>
      </c>
      <c r="BB104" s="122" t="str">
        <f>[2]LWG!BB104</f>
        <v>---</v>
      </c>
      <c r="BC104" s="122" t="str">
        <f>[2]LWG!BC104</f>
        <v>---</v>
      </c>
      <c r="BD104" s="122" t="str">
        <f>[2]LWG!BD104</f>
        <v>---</v>
      </c>
      <c r="BE104" s="122" t="str">
        <f>[2]LWG!BE104</f>
        <v>---</v>
      </c>
      <c r="BF104" s="122" t="str">
        <f>[2]LWG!BF104</f>
        <v>---</v>
      </c>
      <c r="BG104" s="122">
        <f>[2]LWG!BG104</f>
        <v>0</v>
      </c>
      <c r="BH104" s="122" t="str">
        <f>[2]LWG!BH104</f>
        <v>---</v>
      </c>
      <c r="BI104" s="122" t="str">
        <f>[2]LWG!BI104</f>
        <v>---</v>
      </c>
      <c r="BJ104" s="122" t="str">
        <f>[2]LWG!BJ104</f>
        <v>---</v>
      </c>
      <c r="BK104" s="122" t="str">
        <f>[2]LWG!BK104</f>
        <v>---</v>
      </c>
      <c r="BL104" s="122" t="str">
        <f>[2]LWG!BL104</f>
        <v>---</v>
      </c>
      <c r="BM104" s="122" t="str">
        <f>[2]LWG!BM104</f>
        <v>---</v>
      </c>
      <c r="BN104" s="122" t="str">
        <f>[2]LWG!BN104</f>
        <v>---</v>
      </c>
      <c r="BO104" s="122" t="str">
        <f>[2]LWG!BO104</f>
        <v>---</v>
      </c>
      <c r="BP104" s="122" t="str">
        <f>[2]LWG!BP104</f>
        <v>---</v>
      </c>
      <c r="BQ104" s="122">
        <f>[2]LWG!BQ104</f>
        <v>0</v>
      </c>
      <c r="BR104" s="118"/>
      <c r="BS104" s="123">
        <f>[2]LWG!BS104</f>
        <v>44354</v>
      </c>
      <c r="BT104" s="122">
        <f>[2]LWG!BT104</f>
        <v>0</v>
      </c>
      <c r="BU104" s="122">
        <f>[2]LWG!BU104</f>
        <v>0</v>
      </c>
      <c r="BV104" s="122">
        <f>[2]LWG!BV104</f>
        <v>0</v>
      </c>
      <c r="BW104" s="122">
        <f>[2]LWG!BW104</f>
        <v>0</v>
      </c>
      <c r="BX104" s="122">
        <f>[2]LWG!BX104</f>
        <v>0</v>
      </c>
      <c r="BY104" s="122">
        <f>[2]LWG!BY104</f>
        <v>0</v>
      </c>
      <c r="BZ104" s="122">
        <f>[2]LWG!BZ104</f>
        <v>0</v>
      </c>
      <c r="CA104" s="122">
        <f>[2]LWG!CA104</f>
        <v>0</v>
      </c>
      <c r="CB104" s="122">
        <f>[2]LWG!CB104</f>
        <v>0</v>
      </c>
      <c r="CC104" s="122">
        <f>[2]LWG!CC104</f>
        <v>0</v>
      </c>
      <c r="CD104" s="122">
        <f>[2]LWG!CD104</f>
        <v>0</v>
      </c>
      <c r="CE104" s="122">
        <f>[2]LWG!CE104</f>
        <v>0</v>
      </c>
      <c r="CF104" s="122">
        <f>[2]LWG!CF104</f>
        <v>0</v>
      </c>
      <c r="CG104" s="122">
        <f>[2]LWG!CG104</f>
        <v>0</v>
      </c>
      <c r="CH104" s="122">
        <f>[2]LWG!CH104</f>
        <v>0</v>
      </c>
      <c r="CI104" s="122">
        <f>[2]LWG!CI104</f>
        <v>0</v>
      </c>
      <c r="CJ104" s="122">
        <f>[2]LWG!CJ104</f>
        <v>0</v>
      </c>
      <c r="CK104" s="122">
        <f>[2]LWG!CK104</f>
        <v>0</v>
      </c>
      <c r="CL104" s="122">
        <f>[2]LWG!CL104</f>
        <v>0</v>
      </c>
      <c r="CM104" s="122">
        <f>[2]LWG!CM104</f>
        <v>0</v>
      </c>
      <c r="CN104" s="122">
        <f>[2]LWG!CN104</f>
        <v>0</v>
      </c>
    </row>
    <row r="105" spans="1:92" ht="13.5" customHeight="1">
      <c r="A105" s="66">
        <v>44355</v>
      </c>
      <c r="B105" s="118">
        <v>0</v>
      </c>
      <c r="C105" s="118">
        <v>60</v>
      </c>
      <c r="D105" s="118">
        <v>1520</v>
      </c>
      <c r="E105" s="118">
        <v>1820</v>
      </c>
      <c r="F105" s="118">
        <v>60</v>
      </c>
      <c r="G105" s="118">
        <v>100</v>
      </c>
      <c r="H105" s="118">
        <v>0</v>
      </c>
      <c r="I105" s="118">
        <v>0</v>
      </c>
      <c r="J105" s="118">
        <v>300</v>
      </c>
      <c r="K105" s="118">
        <v>3860</v>
      </c>
      <c r="L105" s="118">
        <v>0</v>
      </c>
      <c r="M105" s="118">
        <v>0</v>
      </c>
      <c r="N105" s="118">
        <v>0</v>
      </c>
      <c r="O105" s="118">
        <v>12</v>
      </c>
      <c r="P105" s="118">
        <v>60</v>
      </c>
      <c r="Q105" s="118">
        <v>31</v>
      </c>
      <c r="R105" s="118">
        <v>0</v>
      </c>
      <c r="S105" s="118">
        <v>0</v>
      </c>
      <c r="T105" s="118">
        <v>0</v>
      </c>
      <c r="U105" s="118">
        <v>103</v>
      </c>
      <c r="V105" s="119">
        <v>65</v>
      </c>
      <c r="W105" s="119">
        <v>40.69</v>
      </c>
      <c r="X105" s="119">
        <v>58.5</v>
      </c>
      <c r="Y105" s="120">
        <v>44355</v>
      </c>
      <c r="Z105" s="119" t="s">
        <v>178</v>
      </c>
      <c r="AA105" s="119">
        <v>0</v>
      </c>
      <c r="AB105" s="119">
        <v>1.3</v>
      </c>
      <c r="AC105" s="119">
        <v>0</v>
      </c>
      <c r="AD105" s="119">
        <v>33.299999999999997</v>
      </c>
      <c r="AE105" s="119">
        <v>0</v>
      </c>
      <c r="AF105" s="119" t="s">
        <v>178</v>
      </c>
      <c r="AG105" s="119" t="s">
        <v>178</v>
      </c>
      <c r="AH105" s="119">
        <v>7.1</v>
      </c>
      <c r="AI105" s="119">
        <v>1.7</v>
      </c>
      <c r="AJ105" s="118">
        <v>0</v>
      </c>
      <c r="AK105" s="118">
        <v>0</v>
      </c>
      <c r="AL105" s="118">
        <v>0</v>
      </c>
      <c r="AM105" s="118">
        <v>1</v>
      </c>
      <c r="AN105" s="118">
        <v>0</v>
      </c>
      <c r="AO105" s="118">
        <v>0</v>
      </c>
      <c r="AP105" s="118">
        <v>0</v>
      </c>
      <c r="AQ105" s="118">
        <v>0</v>
      </c>
      <c r="AR105" s="118">
        <v>2</v>
      </c>
      <c r="AS105" s="118">
        <v>3</v>
      </c>
      <c r="AT105" s="121">
        <v>7.7720207253886007E-4</v>
      </c>
      <c r="AU105" s="118"/>
      <c r="AV105" s="118"/>
      <c r="AW105" s="120">
        <f>[2]LWG!AW105</f>
        <v>44355</v>
      </c>
      <c r="AX105" s="122" t="str">
        <f>[2]LWG!AX105</f>
        <v>---</v>
      </c>
      <c r="AY105" s="122" t="str">
        <f>[2]LWG!AY105</f>
        <v>---</v>
      </c>
      <c r="AZ105" s="122" t="str">
        <f>[2]LWG!AZ105</f>
        <v>---</v>
      </c>
      <c r="BA105" s="122" t="str">
        <f>[2]LWG!BA105</f>
        <v>---</v>
      </c>
      <c r="BB105" s="122" t="str">
        <f>[2]LWG!BB105</f>
        <v>---</v>
      </c>
      <c r="BC105" s="122" t="str">
        <f>[2]LWG!BC105</f>
        <v>---</v>
      </c>
      <c r="BD105" s="122" t="str">
        <f>[2]LWG!BD105</f>
        <v>---</v>
      </c>
      <c r="BE105" s="122" t="str">
        <f>[2]LWG!BE105</f>
        <v>---</v>
      </c>
      <c r="BF105" s="122" t="str">
        <f>[2]LWG!BF105</f>
        <v>---</v>
      </c>
      <c r="BG105" s="122">
        <f>[2]LWG!BG105</f>
        <v>0</v>
      </c>
      <c r="BH105" s="122">
        <f>[2]LWG!BH105</f>
        <v>42</v>
      </c>
      <c r="BI105" s="122">
        <f>[2]LWG!BI105</f>
        <v>133</v>
      </c>
      <c r="BJ105" s="122">
        <f>[2]LWG!BJ105</f>
        <v>3186</v>
      </c>
      <c r="BK105" s="122">
        <f>[2]LWG!BK105</f>
        <v>4202</v>
      </c>
      <c r="BL105" s="122">
        <f>[2]LWG!BL105</f>
        <v>114</v>
      </c>
      <c r="BM105" s="122">
        <f>[2]LWG!BM105</f>
        <v>141</v>
      </c>
      <c r="BN105" s="122">
        <f>[2]LWG!BN105</f>
        <v>9</v>
      </c>
      <c r="BO105" s="122">
        <f>[2]LWG!BO105</f>
        <v>10</v>
      </c>
      <c r="BP105" s="122">
        <f>[2]LWG!BP105</f>
        <v>517</v>
      </c>
      <c r="BQ105" s="122">
        <f>[2]LWG!BQ105</f>
        <v>8354</v>
      </c>
      <c r="BR105" s="118"/>
      <c r="BS105" s="123">
        <f>[2]LWG!BS105</f>
        <v>44355</v>
      </c>
      <c r="BT105" s="122">
        <f>[2]LWG!BT105</f>
        <v>0</v>
      </c>
      <c r="BU105" s="122">
        <f>[2]LWG!BU105</f>
        <v>1</v>
      </c>
      <c r="BV105" s="122">
        <f>[2]LWG!BV105</f>
        <v>0</v>
      </c>
      <c r="BW105" s="122">
        <f>[2]LWG!BW105</f>
        <v>0</v>
      </c>
      <c r="BX105" s="122">
        <f>[2]LWG!BX105</f>
        <v>0</v>
      </c>
      <c r="BY105" s="122">
        <f>[2]LWG!BY105</f>
        <v>0</v>
      </c>
      <c r="BZ105" s="122">
        <f>[2]LWG!BZ105</f>
        <v>0</v>
      </c>
      <c r="CA105" s="122">
        <f>[2]LWG!CA105</f>
        <v>0</v>
      </c>
      <c r="CB105" s="122">
        <f>[2]LWG!CB105</f>
        <v>0</v>
      </c>
      <c r="CC105" s="122">
        <f>[2]LWG!CC105</f>
        <v>1</v>
      </c>
      <c r="CD105" s="122">
        <f>[2]LWG!CD105</f>
        <v>0</v>
      </c>
      <c r="CE105" s="122">
        <f>[2]LWG!CE105</f>
        <v>0</v>
      </c>
      <c r="CF105" s="122">
        <f>[2]LWG!CF105</f>
        <v>0</v>
      </c>
      <c r="CG105" s="122">
        <f>[2]LWG!CG105</f>
        <v>0</v>
      </c>
      <c r="CH105" s="122">
        <f>[2]LWG!CH105</f>
        <v>0</v>
      </c>
      <c r="CI105" s="122">
        <f>[2]LWG!CI105</f>
        <v>0</v>
      </c>
      <c r="CJ105" s="122">
        <f>[2]LWG!CJ105</f>
        <v>0</v>
      </c>
      <c r="CK105" s="122">
        <f>[2]LWG!CK105</f>
        <v>0</v>
      </c>
      <c r="CL105" s="122">
        <f>[2]LWG!CL105</f>
        <v>0</v>
      </c>
      <c r="CM105" s="122">
        <f>[2]LWG!CM105</f>
        <v>0</v>
      </c>
      <c r="CN105" s="122">
        <f>[2]LWG!CN105</f>
        <v>0</v>
      </c>
    </row>
    <row r="106" spans="1:92" ht="13.5" customHeight="1">
      <c r="A106" s="66">
        <v>44356</v>
      </c>
      <c r="B106" s="118">
        <v>0</v>
      </c>
      <c r="C106" s="118">
        <v>20</v>
      </c>
      <c r="D106" s="118">
        <v>800</v>
      </c>
      <c r="E106" s="118">
        <v>920</v>
      </c>
      <c r="F106" s="118">
        <v>100</v>
      </c>
      <c r="G106" s="118">
        <v>40</v>
      </c>
      <c r="H106" s="118">
        <v>0</v>
      </c>
      <c r="I106" s="118">
        <v>0</v>
      </c>
      <c r="J106" s="118">
        <v>20</v>
      </c>
      <c r="K106" s="118">
        <v>1900</v>
      </c>
      <c r="L106" s="118">
        <v>0</v>
      </c>
      <c r="M106" s="118">
        <v>0</v>
      </c>
      <c r="N106" s="118">
        <v>0</v>
      </c>
      <c r="O106" s="118">
        <v>15</v>
      </c>
      <c r="P106" s="118">
        <v>42</v>
      </c>
      <c r="Q106" s="118">
        <v>23</v>
      </c>
      <c r="R106" s="118">
        <v>0</v>
      </c>
      <c r="S106" s="118">
        <v>0</v>
      </c>
      <c r="T106" s="118">
        <v>0</v>
      </c>
      <c r="U106" s="118">
        <v>80</v>
      </c>
      <c r="V106" s="119">
        <v>60.12</v>
      </c>
      <c r="W106" s="119">
        <v>38.020000000000003</v>
      </c>
      <c r="X106" s="119">
        <v>57.6</v>
      </c>
      <c r="Y106" s="120">
        <v>44356</v>
      </c>
      <c r="Z106" s="119" t="s">
        <v>178</v>
      </c>
      <c r="AA106" s="119">
        <v>0</v>
      </c>
      <c r="AB106" s="119">
        <v>0</v>
      </c>
      <c r="AC106" s="119">
        <v>0</v>
      </c>
      <c r="AD106" s="119">
        <v>10</v>
      </c>
      <c r="AE106" s="119">
        <v>25</v>
      </c>
      <c r="AF106" s="119" t="s">
        <v>178</v>
      </c>
      <c r="AG106" s="119" t="s">
        <v>178</v>
      </c>
      <c r="AH106" s="119">
        <v>0</v>
      </c>
      <c r="AI106" s="119">
        <v>1.2</v>
      </c>
      <c r="AJ106" s="118">
        <v>0</v>
      </c>
      <c r="AK106" s="118">
        <v>0</v>
      </c>
      <c r="AL106" s="118">
        <v>0</v>
      </c>
      <c r="AM106" s="118">
        <v>3</v>
      </c>
      <c r="AN106" s="118">
        <v>0</v>
      </c>
      <c r="AO106" s="118">
        <v>0</v>
      </c>
      <c r="AP106" s="118">
        <v>0</v>
      </c>
      <c r="AQ106" s="118">
        <v>0</v>
      </c>
      <c r="AR106" s="118">
        <v>0</v>
      </c>
      <c r="AS106" s="118">
        <v>3</v>
      </c>
      <c r="AT106" s="121">
        <v>1.5789473684210526E-3</v>
      </c>
      <c r="AU106" s="118"/>
      <c r="AV106" s="118"/>
      <c r="AW106" s="120">
        <f>[2]LWG!AW106</f>
        <v>44356</v>
      </c>
      <c r="AX106" s="122" t="str">
        <f>[2]LWG!AX106</f>
        <v>---</v>
      </c>
      <c r="AY106" s="122" t="str">
        <f>[2]LWG!AY106</f>
        <v>---</v>
      </c>
      <c r="AZ106" s="122" t="str">
        <f>[2]LWG!AZ106</f>
        <v>---</v>
      </c>
      <c r="BA106" s="122" t="str">
        <f>[2]LWG!BA106</f>
        <v>---</v>
      </c>
      <c r="BB106" s="122" t="str">
        <f>[2]LWG!BB106</f>
        <v>---</v>
      </c>
      <c r="BC106" s="122" t="str">
        <f>[2]LWG!BC106</f>
        <v>---</v>
      </c>
      <c r="BD106" s="122" t="str">
        <f>[2]LWG!BD106</f>
        <v>---</v>
      </c>
      <c r="BE106" s="122" t="str">
        <f>[2]LWG!BE106</f>
        <v>---</v>
      </c>
      <c r="BF106" s="122" t="str">
        <f>[2]LWG!BF106</f>
        <v>---</v>
      </c>
      <c r="BG106" s="122">
        <f>[2]LWG!BG106</f>
        <v>0</v>
      </c>
      <c r="BH106" s="122" t="str">
        <f>[2]LWG!BH106</f>
        <v>---</v>
      </c>
      <c r="BI106" s="122" t="str">
        <f>[2]LWG!BI106</f>
        <v>---</v>
      </c>
      <c r="BJ106" s="122" t="str">
        <f>[2]LWG!BJ106</f>
        <v>---</v>
      </c>
      <c r="BK106" s="122" t="str">
        <f>[2]LWG!BK106</f>
        <v>---</v>
      </c>
      <c r="BL106" s="122" t="str">
        <f>[2]LWG!BL106</f>
        <v>---</v>
      </c>
      <c r="BM106" s="122" t="str">
        <f>[2]LWG!BM106</f>
        <v>---</v>
      </c>
      <c r="BN106" s="122" t="str">
        <f>[2]LWG!BN106</f>
        <v>---</v>
      </c>
      <c r="BO106" s="122" t="str">
        <f>[2]LWG!BO106</f>
        <v>---</v>
      </c>
      <c r="BP106" s="122" t="str">
        <f>[2]LWG!BP106</f>
        <v>---</v>
      </c>
      <c r="BQ106" s="122">
        <f>[2]LWG!BQ106</f>
        <v>0</v>
      </c>
      <c r="BR106" s="118"/>
      <c r="BS106" s="123">
        <f>[2]LWG!BS106</f>
        <v>44356</v>
      </c>
      <c r="BT106" s="122">
        <f>[2]LWG!BT106</f>
        <v>1</v>
      </c>
      <c r="BU106" s="122">
        <f>[2]LWG!BU106</f>
        <v>0</v>
      </c>
      <c r="BV106" s="122">
        <f>[2]LWG!BV106</f>
        <v>0</v>
      </c>
      <c r="BW106" s="122">
        <f>[2]LWG!BW106</f>
        <v>0</v>
      </c>
      <c r="BX106" s="122">
        <f>[2]LWG!BX106</f>
        <v>0</v>
      </c>
      <c r="BY106" s="122">
        <f>[2]LWG!BY106</f>
        <v>0</v>
      </c>
      <c r="BZ106" s="122">
        <f>[2]LWG!BZ106</f>
        <v>0</v>
      </c>
      <c r="CA106" s="122">
        <f>[2]LWG!CA106</f>
        <v>0</v>
      </c>
      <c r="CB106" s="122">
        <f>[2]LWG!CB106</f>
        <v>0</v>
      </c>
      <c r="CC106" s="122">
        <f>[2]LWG!CC106</f>
        <v>1</v>
      </c>
      <c r="CD106" s="122">
        <f>[2]LWG!CD106</f>
        <v>0</v>
      </c>
      <c r="CE106" s="122">
        <f>[2]LWG!CE106</f>
        <v>0</v>
      </c>
      <c r="CF106" s="122">
        <f>[2]LWG!CF106</f>
        <v>0</v>
      </c>
      <c r="CG106" s="122">
        <f>[2]LWG!CG106</f>
        <v>0</v>
      </c>
      <c r="CH106" s="122">
        <f>[2]LWG!CH106</f>
        <v>0</v>
      </c>
      <c r="CI106" s="122">
        <f>[2]LWG!CI106</f>
        <v>0</v>
      </c>
      <c r="CJ106" s="122">
        <f>[2]LWG!CJ106</f>
        <v>0</v>
      </c>
      <c r="CK106" s="122">
        <f>[2]LWG!CK106</f>
        <v>0</v>
      </c>
      <c r="CL106" s="122">
        <f>[2]LWG!CL106</f>
        <v>0</v>
      </c>
      <c r="CM106" s="122">
        <f>[2]LWG!CM106</f>
        <v>0</v>
      </c>
      <c r="CN106" s="122">
        <f>[2]LWG!CN106</f>
        <v>0</v>
      </c>
    </row>
    <row r="107" spans="1:92" ht="13.5" customHeight="1">
      <c r="A107" s="66">
        <v>44357</v>
      </c>
      <c r="B107" s="118">
        <v>10</v>
      </c>
      <c r="C107" s="118">
        <v>20</v>
      </c>
      <c r="D107" s="118">
        <v>1280</v>
      </c>
      <c r="E107" s="118">
        <v>1420</v>
      </c>
      <c r="F107" s="118">
        <v>70</v>
      </c>
      <c r="G107" s="118">
        <v>30</v>
      </c>
      <c r="H107" s="118">
        <v>0</v>
      </c>
      <c r="I107" s="118">
        <v>0</v>
      </c>
      <c r="J107" s="118">
        <v>0</v>
      </c>
      <c r="K107" s="118">
        <v>2830</v>
      </c>
      <c r="L107" s="118">
        <v>0</v>
      </c>
      <c r="M107" s="118">
        <v>0</v>
      </c>
      <c r="N107" s="118">
        <v>1</v>
      </c>
      <c r="O107" s="118">
        <v>9</v>
      </c>
      <c r="P107" s="118">
        <v>42</v>
      </c>
      <c r="Q107" s="118">
        <v>14</v>
      </c>
      <c r="R107" s="118">
        <v>0</v>
      </c>
      <c r="S107" s="118">
        <v>0</v>
      </c>
      <c r="T107" s="118">
        <v>0</v>
      </c>
      <c r="U107" s="118">
        <v>66</v>
      </c>
      <c r="V107" s="119">
        <v>56.55</v>
      </c>
      <c r="W107" s="119">
        <v>35.42</v>
      </c>
      <c r="X107" s="119">
        <v>57</v>
      </c>
      <c r="Y107" s="120">
        <v>44357</v>
      </c>
      <c r="Z107" s="119">
        <v>0</v>
      </c>
      <c r="AA107" s="119">
        <v>0</v>
      </c>
      <c r="AB107" s="119">
        <v>0</v>
      </c>
      <c r="AC107" s="119">
        <v>0</v>
      </c>
      <c r="AD107" s="119">
        <v>14.3</v>
      </c>
      <c r="AE107" s="119">
        <v>0</v>
      </c>
      <c r="AF107" s="119" t="s">
        <v>178</v>
      </c>
      <c r="AG107" s="119" t="s">
        <v>178</v>
      </c>
      <c r="AH107" s="119" t="s">
        <v>178</v>
      </c>
      <c r="AI107" s="119">
        <v>0.4</v>
      </c>
      <c r="AJ107" s="118">
        <v>0</v>
      </c>
      <c r="AK107" s="118">
        <v>0</v>
      </c>
      <c r="AL107" s="118">
        <v>1</v>
      </c>
      <c r="AM107" s="118">
        <v>2</v>
      </c>
      <c r="AN107" s="118">
        <v>0</v>
      </c>
      <c r="AO107" s="118">
        <v>0</v>
      </c>
      <c r="AP107" s="118">
        <v>0</v>
      </c>
      <c r="AQ107" s="118">
        <v>0</v>
      </c>
      <c r="AR107" s="118">
        <v>0</v>
      </c>
      <c r="AS107" s="118">
        <v>3</v>
      </c>
      <c r="AT107" s="121">
        <v>1.0600706713780918E-3</v>
      </c>
      <c r="AU107" s="118"/>
      <c r="AV107" s="118"/>
      <c r="AW107" s="120">
        <f>[2]LWG!AW107</f>
        <v>44357</v>
      </c>
      <c r="AX107" s="122" t="str">
        <f>[2]LWG!AX107</f>
        <v>---</v>
      </c>
      <c r="AY107" s="122" t="str">
        <f>[2]LWG!AY107</f>
        <v>---</v>
      </c>
      <c r="AZ107" s="122" t="str">
        <f>[2]LWG!AZ107</f>
        <v>---</v>
      </c>
      <c r="BA107" s="122" t="str">
        <f>[2]LWG!BA107</f>
        <v>---</v>
      </c>
      <c r="BB107" s="122" t="str">
        <f>[2]LWG!BB107</f>
        <v>---</v>
      </c>
      <c r="BC107" s="122" t="str">
        <f>[2]LWG!BC107</f>
        <v>---</v>
      </c>
      <c r="BD107" s="122" t="str">
        <f>[2]LWG!BD107</f>
        <v>---</v>
      </c>
      <c r="BE107" s="122" t="str">
        <f>[2]LWG!BE107</f>
        <v>---</v>
      </c>
      <c r="BF107" s="122" t="str">
        <f>[2]LWG!BF107</f>
        <v>---</v>
      </c>
      <c r="BG107" s="122">
        <f>[2]LWG!BG107</f>
        <v>0</v>
      </c>
      <c r="BH107" s="122">
        <f>[2]LWG!BH107</f>
        <v>10</v>
      </c>
      <c r="BI107" s="122">
        <f>[2]LWG!BI107</f>
        <v>40</v>
      </c>
      <c r="BJ107" s="122">
        <f>[2]LWG!BJ107</f>
        <v>2078</v>
      </c>
      <c r="BK107" s="122">
        <f>[2]LWG!BK107</f>
        <v>2311</v>
      </c>
      <c r="BL107" s="122">
        <f>[2]LWG!BL107</f>
        <v>86</v>
      </c>
      <c r="BM107" s="122">
        <f>[2]LWG!BM107</f>
        <v>33</v>
      </c>
      <c r="BN107" s="122">
        <f>[2]LWG!BN107</f>
        <v>0</v>
      </c>
      <c r="BO107" s="122">
        <f>[2]LWG!BO107</f>
        <v>0</v>
      </c>
      <c r="BP107" s="122">
        <f>[2]LWG!BP107</f>
        <v>20</v>
      </c>
      <c r="BQ107" s="122">
        <f>[2]LWG!BQ107</f>
        <v>4578</v>
      </c>
      <c r="BR107" s="118"/>
      <c r="BS107" s="123">
        <f>[2]LWG!BS107</f>
        <v>44357</v>
      </c>
      <c r="BT107" s="122">
        <f>[2]LWG!BT107</f>
        <v>1</v>
      </c>
      <c r="BU107" s="122">
        <f>[2]LWG!BU107</f>
        <v>0</v>
      </c>
      <c r="BV107" s="122">
        <f>[2]LWG!BV107</f>
        <v>0</v>
      </c>
      <c r="BW107" s="122">
        <f>[2]LWG!BW107</f>
        <v>0</v>
      </c>
      <c r="BX107" s="122">
        <f>[2]LWG!BX107</f>
        <v>0</v>
      </c>
      <c r="BY107" s="122">
        <f>[2]LWG!BY107</f>
        <v>0</v>
      </c>
      <c r="BZ107" s="122">
        <f>[2]LWG!BZ107</f>
        <v>0</v>
      </c>
      <c r="CA107" s="122">
        <f>[2]LWG!CA107</f>
        <v>0</v>
      </c>
      <c r="CB107" s="122">
        <f>[2]LWG!CB107</f>
        <v>0</v>
      </c>
      <c r="CC107" s="122">
        <f>[2]LWG!CC107</f>
        <v>1</v>
      </c>
      <c r="CD107" s="122">
        <f>[2]LWG!CD107</f>
        <v>0</v>
      </c>
      <c r="CE107" s="122">
        <f>[2]LWG!CE107</f>
        <v>0</v>
      </c>
      <c r="CF107" s="122">
        <f>[2]LWG!CF107</f>
        <v>0</v>
      </c>
      <c r="CG107" s="122">
        <f>[2]LWG!CG107</f>
        <v>0</v>
      </c>
      <c r="CH107" s="122">
        <f>[2]LWG!CH107</f>
        <v>0</v>
      </c>
      <c r="CI107" s="122">
        <f>[2]LWG!CI107</f>
        <v>0</v>
      </c>
      <c r="CJ107" s="122">
        <f>[2]LWG!CJ107</f>
        <v>0</v>
      </c>
      <c r="CK107" s="122">
        <f>[2]LWG!CK107</f>
        <v>0</v>
      </c>
      <c r="CL107" s="122">
        <f>[2]LWG!CL107</f>
        <v>0</v>
      </c>
      <c r="CM107" s="122">
        <f>[2]LWG!CM107</f>
        <v>0</v>
      </c>
      <c r="CN107" s="122">
        <f>[2]LWG!CN107</f>
        <v>0</v>
      </c>
    </row>
    <row r="108" spans="1:92" ht="13.5" customHeight="1">
      <c r="A108" s="66">
        <v>44358</v>
      </c>
      <c r="B108" s="118">
        <v>1</v>
      </c>
      <c r="C108" s="118">
        <v>11</v>
      </c>
      <c r="D108" s="118">
        <v>2060</v>
      </c>
      <c r="E108" s="118">
        <v>3150</v>
      </c>
      <c r="F108" s="118">
        <v>50</v>
      </c>
      <c r="G108" s="118">
        <v>30</v>
      </c>
      <c r="H108" s="118">
        <v>0</v>
      </c>
      <c r="I108" s="118">
        <v>0</v>
      </c>
      <c r="J108" s="118">
        <v>30</v>
      </c>
      <c r="K108" s="118">
        <v>5332</v>
      </c>
      <c r="L108" s="118">
        <v>0</v>
      </c>
      <c r="M108" s="118">
        <v>0</v>
      </c>
      <c r="N108" s="118">
        <v>0</v>
      </c>
      <c r="O108" s="118">
        <v>17</v>
      </c>
      <c r="P108" s="118">
        <v>46</v>
      </c>
      <c r="Q108" s="118">
        <v>10</v>
      </c>
      <c r="R108" s="118">
        <v>0</v>
      </c>
      <c r="S108" s="118">
        <v>0</v>
      </c>
      <c r="T108" s="118">
        <v>0</v>
      </c>
      <c r="U108" s="118">
        <v>73</v>
      </c>
      <c r="V108" s="119">
        <v>55.84</v>
      </c>
      <c r="W108" s="119">
        <v>35.549999999999997</v>
      </c>
      <c r="X108" s="119">
        <v>57.4</v>
      </c>
      <c r="Y108" s="120">
        <v>44358</v>
      </c>
      <c r="Z108" s="119" t="s">
        <v>178</v>
      </c>
      <c r="AA108" s="119">
        <v>0</v>
      </c>
      <c r="AB108" s="119">
        <v>0</v>
      </c>
      <c r="AC108" s="119">
        <v>0.3</v>
      </c>
      <c r="AD108" s="119">
        <v>20</v>
      </c>
      <c r="AE108" s="119">
        <v>0</v>
      </c>
      <c r="AF108" s="119" t="s">
        <v>178</v>
      </c>
      <c r="AG108" s="119" t="s">
        <v>178</v>
      </c>
      <c r="AH108" s="119">
        <v>0</v>
      </c>
      <c r="AI108" s="119">
        <v>0.4</v>
      </c>
      <c r="AJ108" s="118">
        <v>0</v>
      </c>
      <c r="AK108" s="118">
        <v>0</v>
      </c>
      <c r="AL108" s="118">
        <v>0</v>
      </c>
      <c r="AM108" s="118">
        <v>2</v>
      </c>
      <c r="AN108" s="118">
        <v>0</v>
      </c>
      <c r="AO108" s="118">
        <v>0</v>
      </c>
      <c r="AP108" s="118">
        <v>0</v>
      </c>
      <c r="AQ108" s="118">
        <v>0</v>
      </c>
      <c r="AR108" s="118">
        <v>0</v>
      </c>
      <c r="AS108" s="118">
        <v>2</v>
      </c>
      <c r="AT108" s="121">
        <v>3.7509377344336085E-4</v>
      </c>
      <c r="AU108" s="118"/>
      <c r="AV108" s="118"/>
      <c r="AW108" s="120">
        <f>[2]LWG!AW108</f>
        <v>44358</v>
      </c>
      <c r="AX108" s="122" t="str">
        <f>[2]LWG!AX108</f>
        <v>---</v>
      </c>
      <c r="AY108" s="122" t="str">
        <f>[2]LWG!AY108</f>
        <v>---</v>
      </c>
      <c r="AZ108" s="122" t="str">
        <f>[2]LWG!AZ108</f>
        <v>---</v>
      </c>
      <c r="BA108" s="122" t="str">
        <f>[2]LWG!BA108</f>
        <v>---</v>
      </c>
      <c r="BB108" s="122" t="str">
        <f>[2]LWG!BB108</f>
        <v>---</v>
      </c>
      <c r="BC108" s="122" t="str">
        <f>[2]LWG!BC108</f>
        <v>---</v>
      </c>
      <c r="BD108" s="122" t="str">
        <f>[2]LWG!BD108</f>
        <v>---</v>
      </c>
      <c r="BE108" s="122" t="str">
        <f>[2]LWG!BE108</f>
        <v>---</v>
      </c>
      <c r="BF108" s="122" t="str">
        <f>[2]LWG!BF108</f>
        <v>---</v>
      </c>
      <c r="BG108" s="122">
        <f>[2]LWG!BG108</f>
        <v>0</v>
      </c>
      <c r="BH108" s="122" t="str">
        <f>[2]LWG!BH108</f>
        <v>---</v>
      </c>
      <c r="BI108" s="122" t="str">
        <f>[2]LWG!BI108</f>
        <v>---</v>
      </c>
      <c r="BJ108" s="122" t="str">
        <f>[2]LWG!BJ108</f>
        <v>---</v>
      </c>
      <c r="BK108" s="122" t="str">
        <f>[2]LWG!BK108</f>
        <v>---</v>
      </c>
      <c r="BL108" s="122" t="str">
        <f>[2]LWG!BL108</f>
        <v>---</v>
      </c>
      <c r="BM108" s="122" t="str">
        <f>[2]LWG!BM108</f>
        <v>---</v>
      </c>
      <c r="BN108" s="122" t="str">
        <f>[2]LWG!BN108</f>
        <v>---</v>
      </c>
      <c r="BO108" s="122" t="str">
        <f>[2]LWG!BO108</f>
        <v>---</v>
      </c>
      <c r="BP108" s="122" t="str">
        <f>[2]LWG!BP108</f>
        <v>---</v>
      </c>
      <c r="BQ108" s="122">
        <f>[2]LWG!BQ108</f>
        <v>0</v>
      </c>
      <c r="BR108" s="118"/>
      <c r="BS108" s="123">
        <f>[2]LWG!BS108</f>
        <v>44358</v>
      </c>
      <c r="BT108" s="122">
        <f>[2]LWG!BT108</f>
        <v>0</v>
      </c>
      <c r="BU108" s="122">
        <f>[2]LWG!BU108</f>
        <v>0</v>
      </c>
      <c r="BV108" s="122">
        <f>[2]LWG!BV108</f>
        <v>0</v>
      </c>
      <c r="BW108" s="122">
        <f>[2]LWG!BW108</f>
        <v>0</v>
      </c>
      <c r="BX108" s="122">
        <f>[2]LWG!BX108</f>
        <v>0</v>
      </c>
      <c r="BY108" s="122">
        <f>[2]LWG!BY108</f>
        <v>0</v>
      </c>
      <c r="BZ108" s="122">
        <f>[2]LWG!BZ108</f>
        <v>0</v>
      </c>
      <c r="CA108" s="122">
        <f>[2]LWG!CA108</f>
        <v>0</v>
      </c>
      <c r="CB108" s="122">
        <f>[2]LWG!CB108</f>
        <v>0</v>
      </c>
      <c r="CC108" s="122">
        <f>[2]LWG!CC108</f>
        <v>0</v>
      </c>
      <c r="CD108" s="122">
        <f>[2]LWG!CD108</f>
        <v>0</v>
      </c>
      <c r="CE108" s="122">
        <f>[2]LWG!CE108</f>
        <v>0</v>
      </c>
      <c r="CF108" s="122">
        <f>[2]LWG!CF108</f>
        <v>0</v>
      </c>
      <c r="CG108" s="122">
        <f>[2]LWG!CG108</f>
        <v>0</v>
      </c>
      <c r="CH108" s="122">
        <f>[2]LWG!CH108</f>
        <v>0</v>
      </c>
      <c r="CI108" s="122">
        <f>[2]LWG!CI108</f>
        <v>0</v>
      </c>
      <c r="CJ108" s="122">
        <f>[2]LWG!CJ108</f>
        <v>0</v>
      </c>
      <c r="CK108" s="122">
        <f>[2]LWG!CK108</f>
        <v>0</v>
      </c>
      <c r="CL108" s="122">
        <f>[2]LWG!CL108</f>
        <v>0</v>
      </c>
      <c r="CM108" s="122">
        <f>[2]LWG!CM108</f>
        <v>0</v>
      </c>
      <c r="CN108" s="122">
        <f>[2]LWG!CN108</f>
        <v>0</v>
      </c>
    </row>
    <row r="109" spans="1:92" ht="13.5" customHeight="1">
      <c r="A109" s="66">
        <v>44359</v>
      </c>
      <c r="B109" s="118">
        <v>0</v>
      </c>
      <c r="C109" s="118">
        <v>40</v>
      </c>
      <c r="D109" s="118">
        <v>3120</v>
      </c>
      <c r="E109" s="118">
        <v>3900</v>
      </c>
      <c r="F109" s="118">
        <v>40</v>
      </c>
      <c r="G109" s="118">
        <v>20</v>
      </c>
      <c r="H109" s="118">
        <v>0</v>
      </c>
      <c r="I109" s="118">
        <v>20</v>
      </c>
      <c r="J109" s="118">
        <v>120</v>
      </c>
      <c r="K109" s="118">
        <v>7260</v>
      </c>
      <c r="L109" s="118">
        <v>0</v>
      </c>
      <c r="M109" s="118">
        <v>0</v>
      </c>
      <c r="N109" s="118">
        <v>0</v>
      </c>
      <c r="O109" s="118">
        <v>17</v>
      </c>
      <c r="P109" s="118">
        <v>27</v>
      </c>
      <c r="Q109" s="118">
        <v>7</v>
      </c>
      <c r="R109" s="118">
        <v>0</v>
      </c>
      <c r="S109" s="118">
        <v>0</v>
      </c>
      <c r="T109" s="118">
        <v>0</v>
      </c>
      <c r="U109" s="118">
        <v>51</v>
      </c>
      <c r="V109" s="119">
        <v>60.65</v>
      </c>
      <c r="W109" s="119">
        <v>38.82</v>
      </c>
      <c r="X109" s="119">
        <v>57.4</v>
      </c>
      <c r="Y109" s="120">
        <v>44359</v>
      </c>
      <c r="Z109" s="119" t="s">
        <v>178</v>
      </c>
      <c r="AA109" s="119">
        <v>0</v>
      </c>
      <c r="AB109" s="119">
        <v>0</v>
      </c>
      <c r="AC109" s="119">
        <v>0</v>
      </c>
      <c r="AD109" s="119">
        <v>0</v>
      </c>
      <c r="AE109" s="119">
        <v>100</v>
      </c>
      <c r="AF109" s="119" t="s">
        <v>178</v>
      </c>
      <c r="AG109" s="119">
        <v>0</v>
      </c>
      <c r="AH109" s="119">
        <v>0</v>
      </c>
      <c r="AI109" s="119">
        <v>0.3</v>
      </c>
      <c r="AJ109" s="118">
        <v>0</v>
      </c>
      <c r="AK109" s="118">
        <v>0</v>
      </c>
      <c r="AL109" s="118">
        <v>0</v>
      </c>
      <c r="AM109" s="118">
        <v>3</v>
      </c>
      <c r="AN109" s="118">
        <v>0</v>
      </c>
      <c r="AO109" s="118">
        <v>0</v>
      </c>
      <c r="AP109" s="118">
        <v>0</v>
      </c>
      <c r="AQ109" s="118">
        <v>0</v>
      </c>
      <c r="AR109" s="118">
        <v>1</v>
      </c>
      <c r="AS109" s="118">
        <v>4</v>
      </c>
      <c r="AT109" s="121">
        <v>5.5096418732782364E-4</v>
      </c>
      <c r="AU109" s="118"/>
      <c r="AV109" s="118"/>
      <c r="AW109" s="120">
        <f>[2]LWG!AW109</f>
        <v>44359</v>
      </c>
      <c r="AX109" s="122" t="str">
        <f>[2]LWG!AX109</f>
        <v>---</v>
      </c>
      <c r="AY109" s="122" t="str">
        <f>[2]LWG!AY109</f>
        <v>---</v>
      </c>
      <c r="AZ109" s="122" t="str">
        <f>[2]LWG!AZ109</f>
        <v>---</v>
      </c>
      <c r="BA109" s="122" t="str">
        <f>[2]LWG!BA109</f>
        <v>---</v>
      </c>
      <c r="BB109" s="122" t="str">
        <f>[2]LWG!BB109</f>
        <v>---</v>
      </c>
      <c r="BC109" s="122" t="str">
        <f>[2]LWG!BC109</f>
        <v>---</v>
      </c>
      <c r="BD109" s="122" t="str">
        <f>[2]LWG!BD109</f>
        <v>---</v>
      </c>
      <c r="BE109" s="122" t="str">
        <f>[2]LWG!BE109</f>
        <v>---</v>
      </c>
      <c r="BF109" s="122" t="str">
        <f>[2]LWG!BF109</f>
        <v>---</v>
      </c>
      <c r="BG109" s="122">
        <f>[2]LWG!BG109</f>
        <v>0</v>
      </c>
      <c r="BH109" s="122">
        <f>[2]LWG!BH109</f>
        <v>1</v>
      </c>
      <c r="BI109" s="122">
        <f>[2]LWG!BI109</f>
        <v>51</v>
      </c>
      <c r="BJ109" s="122">
        <f>[2]LWG!BJ109</f>
        <v>5180</v>
      </c>
      <c r="BK109" s="122">
        <f>[2]LWG!BK109</f>
        <v>7011</v>
      </c>
      <c r="BL109" s="122">
        <f>[2]LWG!BL109</f>
        <v>17</v>
      </c>
      <c r="BM109" s="122">
        <f>[2]LWG!BM109</f>
        <v>33</v>
      </c>
      <c r="BN109" s="122">
        <f>[2]LWG!BN109</f>
        <v>0</v>
      </c>
      <c r="BO109" s="122">
        <f>[2]LWG!BO109</f>
        <v>20</v>
      </c>
      <c r="BP109" s="122">
        <f>[2]LWG!BP109</f>
        <v>149</v>
      </c>
      <c r="BQ109" s="122">
        <f>[2]LWG!BQ109</f>
        <v>12462</v>
      </c>
      <c r="BR109" s="118"/>
      <c r="BS109" s="123">
        <f>[2]LWG!BS109</f>
        <v>44359</v>
      </c>
      <c r="BT109" s="122">
        <f>[2]LWG!BT109</f>
        <v>1</v>
      </c>
      <c r="BU109" s="122">
        <f>[2]LWG!BU109</f>
        <v>0</v>
      </c>
      <c r="BV109" s="122">
        <f>[2]LWG!BV109</f>
        <v>0</v>
      </c>
      <c r="BW109" s="122">
        <f>[2]LWG!BW109</f>
        <v>0</v>
      </c>
      <c r="BX109" s="122">
        <f>[2]LWG!BX109</f>
        <v>0</v>
      </c>
      <c r="BY109" s="122">
        <f>[2]LWG!BY109</f>
        <v>0</v>
      </c>
      <c r="BZ109" s="122">
        <f>[2]LWG!BZ109</f>
        <v>0</v>
      </c>
      <c r="CA109" s="122">
        <f>[2]LWG!CA109</f>
        <v>0</v>
      </c>
      <c r="CB109" s="122">
        <f>[2]LWG!CB109</f>
        <v>0</v>
      </c>
      <c r="CC109" s="122">
        <f>[2]LWG!CC109</f>
        <v>1</v>
      </c>
      <c r="CD109" s="122">
        <f>[2]LWG!CD109</f>
        <v>0</v>
      </c>
      <c r="CE109" s="122">
        <f>[2]LWG!CE109</f>
        <v>0</v>
      </c>
      <c r="CF109" s="122">
        <f>[2]LWG!CF109</f>
        <v>0</v>
      </c>
      <c r="CG109" s="122">
        <f>[2]LWG!CG109</f>
        <v>0</v>
      </c>
      <c r="CH109" s="122">
        <f>[2]LWG!CH109</f>
        <v>0</v>
      </c>
      <c r="CI109" s="122">
        <f>[2]LWG!CI109</f>
        <v>0</v>
      </c>
      <c r="CJ109" s="122">
        <f>[2]LWG!CJ109</f>
        <v>0</v>
      </c>
      <c r="CK109" s="122">
        <f>[2]LWG!CK109</f>
        <v>0</v>
      </c>
      <c r="CL109" s="122">
        <f>[2]LWG!CL109</f>
        <v>0</v>
      </c>
      <c r="CM109" s="122">
        <f>[2]LWG!CM109</f>
        <v>0</v>
      </c>
      <c r="CN109" s="122">
        <f>[2]LWG!CN109</f>
        <v>0</v>
      </c>
    </row>
    <row r="110" spans="1:92" ht="13.5" customHeight="1">
      <c r="A110" s="66">
        <v>44360</v>
      </c>
      <c r="B110" s="118">
        <v>0</v>
      </c>
      <c r="C110" s="118">
        <v>20</v>
      </c>
      <c r="D110" s="118">
        <v>4080</v>
      </c>
      <c r="E110" s="118">
        <v>4020</v>
      </c>
      <c r="F110" s="118">
        <v>20</v>
      </c>
      <c r="G110" s="118">
        <v>40</v>
      </c>
      <c r="H110" s="118">
        <v>0</v>
      </c>
      <c r="I110" s="118">
        <v>0</v>
      </c>
      <c r="J110" s="118">
        <v>20</v>
      </c>
      <c r="K110" s="118">
        <v>8200</v>
      </c>
      <c r="L110" s="118">
        <v>0</v>
      </c>
      <c r="M110" s="118">
        <v>0</v>
      </c>
      <c r="N110" s="118">
        <v>0</v>
      </c>
      <c r="O110" s="118">
        <v>6</v>
      </c>
      <c r="P110" s="118">
        <v>0</v>
      </c>
      <c r="Q110" s="118">
        <v>0</v>
      </c>
      <c r="R110" s="118">
        <v>0</v>
      </c>
      <c r="S110" s="118">
        <v>0</v>
      </c>
      <c r="T110" s="118">
        <v>0</v>
      </c>
      <c r="U110" s="118">
        <v>6</v>
      </c>
      <c r="V110" s="119">
        <v>50.2</v>
      </c>
      <c r="W110" s="119">
        <v>30.79</v>
      </c>
      <c r="X110" s="119">
        <v>57.7</v>
      </c>
      <c r="Y110" s="120">
        <v>44360</v>
      </c>
      <c r="Z110" s="119" t="s">
        <v>178</v>
      </c>
      <c r="AA110" s="119">
        <v>0</v>
      </c>
      <c r="AB110" s="119">
        <v>0</v>
      </c>
      <c r="AC110" s="119">
        <v>0</v>
      </c>
      <c r="AD110" s="119">
        <v>0</v>
      </c>
      <c r="AE110" s="119">
        <v>0</v>
      </c>
      <c r="AF110" s="119" t="s">
        <v>178</v>
      </c>
      <c r="AG110" s="119" t="s">
        <v>178</v>
      </c>
      <c r="AH110" s="119">
        <v>0</v>
      </c>
      <c r="AI110" s="119">
        <v>0</v>
      </c>
      <c r="AJ110" s="118">
        <v>0</v>
      </c>
      <c r="AK110" s="118">
        <v>0</v>
      </c>
      <c r="AL110" s="118">
        <v>2</v>
      </c>
      <c r="AM110" s="118">
        <v>2</v>
      </c>
      <c r="AN110" s="118">
        <v>0</v>
      </c>
      <c r="AO110" s="118">
        <v>0</v>
      </c>
      <c r="AP110" s="118">
        <v>0</v>
      </c>
      <c r="AQ110" s="118">
        <v>0</v>
      </c>
      <c r="AR110" s="118">
        <v>0</v>
      </c>
      <c r="AS110" s="118">
        <v>4</v>
      </c>
      <c r="AT110" s="121">
        <v>4.8780487804878049E-4</v>
      </c>
      <c r="AU110" s="118"/>
      <c r="AV110" s="118"/>
      <c r="AW110" s="120">
        <f>[2]LWG!AW110</f>
        <v>44360</v>
      </c>
      <c r="AX110" s="122" t="str">
        <f>[2]LWG!AX110</f>
        <v>---</v>
      </c>
      <c r="AY110" s="122" t="str">
        <f>[2]LWG!AY110</f>
        <v>---</v>
      </c>
      <c r="AZ110" s="122" t="str">
        <f>[2]LWG!AZ110</f>
        <v>---</v>
      </c>
      <c r="BA110" s="122" t="str">
        <f>[2]LWG!BA110</f>
        <v>---</v>
      </c>
      <c r="BB110" s="122" t="str">
        <f>[2]LWG!BB110</f>
        <v>---</v>
      </c>
      <c r="BC110" s="122" t="str">
        <f>[2]LWG!BC110</f>
        <v>---</v>
      </c>
      <c r="BD110" s="122" t="str">
        <f>[2]LWG!BD110</f>
        <v>---</v>
      </c>
      <c r="BE110" s="122" t="str">
        <f>[2]LWG!BE110</f>
        <v>---</v>
      </c>
      <c r="BF110" s="122" t="str">
        <f>[2]LWG!BF110</f>
        <v>---</v>
      </c>
      <c r="BG110" s="122">
        <f>[2]LWG!BG110</f>
        <v>0</v>
      </c>
      <c r="BH110" s="122" t="str">
        <f>[2]LWG!BH110</f>
        <v>---</v>
      </c>
      <c r="BI110" s="122" t="str">
        <f>[2]LWG!BI110</f>
        <v>---</v>
      </c>
      <c r="BJ110" s="122" t="str">
        <f>[2]LWG!BJ110</f>
        <v>---</v>
      </c>
      <c r="BK110" s="122" t="str">
        <f>[2]LWG!BK110</f>
        <v>---</v>
      </c>
      <c r="BL110" s="122" t="str">
        <f>[2]LWG!BL110</f>
        <v>---</v>
      </c>
      <c r="BM110" s="122" t="str">
        <f>[2]LWG!BM110</f>
        <v>---</v>
      </c>
      <c r="BN110" s="122" t="str">
        <f>[2]LWG!BN110</f>
        <v>---</v>
      </c>
      <c r="BO110" s="122" t="str">
        <f>[2]LWG!BO110</f>
        <v>---</v>
      </c>
      <c r="BP110" s="122" t="str">
        <f>[2]LWG!BP110</f>
        <v>---</v>
      </c>
      <c r="BQ110" s="122">
        <f>[2]LWG!BQ110</f>
        <v>0</v>
      </c>
      <c r="BR110" s="118"/>
      <c r="BS110" s="123">
        <f>[2]LWG!BS110</f>
        <v>44360</v>
      </c>
      <c r="BT110" s="122">
        <f>[2]LWG!BT110</f>
        <v>0</v>
      </c>
      <c r="BU110" s="122">
        <f>[2]LWG!BU110</f>
        <v>1</v>
      </c>
      <c r="BV110" s="122">
        <f>[2]LWG!BV110</f>
        <v>0</v>
      </c>
      <c r="BW110" s="122">
        <f>[2]LWG!BW110</f>
        <v>0</v>
      </c>
      <c r="BX110" s="122">
        <f>[2]LWG!BX110</f>
        <v>0</v>
      </c>
      <c r="BY110" s="122">
        <f>[2]LWG!BY110</f>
        <v>0</v>
      </c>
      <c r="BZ110" s="122">
        <f>[2]LWG!BZ110</f>
        <v>0</v>
      </c>
      <c r="CA110" s="122">
        <f>[2]LWG!CA110</f>
        <v>0</v>
      </c>
      <c r="CB110" s="122">
        <f>[2]LWG!CB110</f>
        <v>0</v>
      </c>
      <c r="CC110" s="122">
        <f>[2]LWG!CC110</f>
        <v>1</v>
      </c>
      <c r="CD110" s="122">
        <f>[2]LWG!CD110</f>
        <v>0</v>
      </c>
      <c r="CE110" s="122">
        <f>[2]LWG!CE110</f>
        <v>0</v>
      </c>
      <c r="CF110" s="122">
        <f>[2]LWG!CF110</f>
        <v>0</v>
      </c>
      <c r="CG110" s="122">
        <f>[2]LWG!CG110</f>
        <v>0</v>
      </c>
      <c r="CH110" s="122">
        <f>[2]LWG!CH110</f>
        <v>0</v>
      </c>
      <c r="CI110" s="122">
        <f>[2]LWG!CI110</f>
        <v>0</v>
      </c>
      <c r="CJ110" s="122">
        <f>[2]LWG!CJ110</f>
        <v>0</v>
      </c>
      <c r="CK110" s="122">
        <f>[2]LWG!CK110</f>
        <v>0</v>
      </c>
      <c r="CL110" s="122">
        <f>[2]LWG!CL110</f>
        <v>0</v>
      </c>
      <c r="CM110" s="122">
        <f>[2]LWG!CM110</f>
        <v>0</v>
      </c>
      <c r="CN110" s="122">
        <f>[2]LWG!CN110</f>
        <v>0</v>
      </c>
    </row>
    <row r="111" spans="1:92" ht="13.5" customHeight="1">
      <c r="A111" s="66">
        <v>44361</v>
      </c>
      <c r="B111" s="118">
        <v>20</v>
      </c>
      <c r="C111" s="118">
        <v>40</v>
      </c>
      <c r="D111" s="118">
        <v>1680</v>
      </c>
      <c r="E111" s="118">
        <v>1800</v>
      </c>
      <c r="F111" s="118">
        <v>0</v>
      </c>
      <c r="G111" s="118">
        <v>20</v>
      </c>
      <c r="H111" s="118">
        <v>0</v>
      </c>
      <c r="I111" s="118">
        <v>20</v>
      </c>
      <c r="J111" s="118">
        <v>20</v>
      </c>
      <c r="K111" s="118">
        <v>3600</v>
      </c>
      <c r="L111" s="118">
        <v>0</v>
      </c>
      <c r="M111" s="118">
        <v>0</v>
      </c>
      <c r="N111" s="118">
        <v>0</v>
      </c>
      <c r="O111" s="118">
        <v>10</v>
      </c>
      <c r="P111" s="118">
        <v>0</v>
      </c>
      <c r="Q111" s="118">
        <v>0</v>
      </c>
      <c r="R111" s="118">
        <v>0</v>
      </c>
      <c r="S111" s="118">
        <v>0</v>
      </c>
      <c r="T111" s="118">
        <v>0</v>
      </c>
      <c r="U111" s="118">
        <v>10</v>
      </c>
      <c r="V111" s="119">
        <v>47.28</v>
      </c>
      <c r="W111" s="119">
        <v>29.87</v>
      </c>
      <c r="X111" s="119">
        <v>57.7</v>
      </c>
      <c r="Y111" s="120">
        <v>44361</v>
      </c>
      <c r="Z111" s="119">
        <v>0</v>
      </c>
      <c r="AA111" s="119">
        <v>0</v>
      </c>
      <c r="AB111" s="119">
        <v>1.2</v>
      </c>
      <c r="AC111" s="119">
        <v>0</v>
      </c>
      <c r="AD111" s="119" t="s">
        <v>178</v>
      </c>
      <c r="AE111" s="119">
        <v>0</v>
      </c>
      <c r="AF111" s="119" t="s">
        <v>178</v>
      </c>
      <c r="AG111" s="119">
        <v>0</v>
      </c>
      <c r="AH111" s="119">
        <v>0</v>
      </c>
      <c r="AI111" s="119">
        <v>0.6</v>
      </c>
      <c r="AJ111" s="118">
        <v>0</v>
      </c>
      <c r="AK111" s="118">
        <v>0</v>
      </c>
      <c r="AL111" s="118">
        <v>2</v>
      </c>
      <c r="AM111" s="118">
        <v>2</v>
      </c>
      <c r="AN111" s="118">
        <v>0</v>
      </c>
      <c r="AO111" s="118">
        <v>0</v>
      </c>
      <c r="AP111" s="118">
        <v>0</v>
      </c>
      <c r="AQ111" s="118">
        <v>0</v>
      </c>
      <c r="AR111" s="118">
        <v>0</v>
      </c>
      <c r="AS111" s="118">
        <v>4</v>
      </c>
      <c r="AT111" s="121">
        <v>1.1111111111111111E-3</v>
      </c>
      <c r="AU111" s="118"/>
      <c r="AV111" s="118"/>
      <c r="AW111" s="120">
        <f>[2]LWG!AW111</f>
        <v>44361</v>
      </c>
      <c r="AX111" s="122" t="str">
        <f>[2]LWG!AX111</f>
        <v>---</v>
      </c>
      <c r="AY111" s="122" t="str">
        <f>[2]LWG!AY111</f>
        <v>---</v>
      </c>
      <c r="AZ111" s="122" t="str">
        <f>[2]LWG!AZ111</f>
        <v>---</v>
      </c>
      <c r="BA111" s="122" t="str">
        <f>[2]LWG!BA111</f>
        <v>---</v>
      </c>
      <c r="BB111" s="122" t="str">
        <f>[2]LWG!BB111</f>
        <v>---</v>
      </c>
      <c r="BC111" s="122" t="str">
        <f>[2]LWG!BC111</f>
        <v>---</v>
      </c>
      <c r="BD111" s="122" t="str">
        <f>[2]LWG!BD111</f>
        <v>---</v>
      </c>
      <c r="BE111" s="122" t="str">
        <f>[2]LWG!BE111</f>
        <v>---</v>
      </c>
      <c r="BF111" s="122" t="str">
        <f>[2]LWG!BF111</f>
        <v>---</v>
      </c>
      <c r="BG111" s="122">
        <f>[2]LWG!BG111</f>
        <v>0</v>
      </c>
      <c r="BH111" s="122">
        <f>[2]LWG!BH111</f>
        <v>20</v>
      </c>
      <c r="BI111" s="122">
        <f>[2]LWG!BI111</f>
        <v>60</v>
      </c>
      <c r="BJ111" s="122">
        <f>[2]LWG!BJ111</f>
        <v>5756</v>
      </c>
      <c r="BK111" s="122">
        <f>[2]LWG!BK111</f>
        <v>5800</v>
      </c>
      <c r="BL111" s="122">
        <f>[2]LWG!BL111</f>
        <v>20</v>
      </c>
      <c r="BM111" s="122">
        <f>[2]LWG!BM111</f>
        <v>60</v>
      </c>
      <c r="BN111" s="122">
        <f>[2]LWG!BN111</f>
        <v>0</v>
      </c>
      <c r="BO111" s="122">
        <f>[2]LWG!BO111</f>
        <v>20</v>
      </c>
      <c r="BP111" s="122">
        <f>[2]LWG!BP111</f>
        <v>40</v>
      </c>
      <c r="BQ111" s="122">
        <f>[2]LWG!BQ111</f>
        <v>11776</v>
      </c>
      <c r="BR111" s="118"/>
      <c r="BS111" s="123">
        <f>[2]LWG!BS111</f>
        <v>44361</v>
      </c>
      <c r="BT111" s="122">
        <f>[2]LWG!BT111</f>
        <v>0</v>
      </c>
      <c r="BU111" s="122">
        <f>[2]LWG!BU111</f>
        <v>0</v>
      </c>
      <c r="BV111" s="122">
        <f>[2]LWG!BV111</f>
        <v>0</v>
      </c>
      <c r="BW111" s="122">
        <f>[2]LWG!BW111</f>
        <v>0</v>
      </c>
      <c r="BX111" s="122">
        <f>[2]LWG!BX111</f>
        <v>0</v>
      </c>
      <c r="BY111" s="122">
        <f>[2]LWG!BY111</f>
        <v>1</v>
      </c>
      <c r="BZ111" s="122">
        <f>[2]LWG!BZ111</f>
        <v>0</v>
      </c>
      <c r="CA111" s="122">
        <f>[2]LWG!CA111</f>
        <v>0</v>
      </c>
      <c r="CB111" s="122">
        <f>[2]LWG!CB111</f>
        <v>0</v>
      </c>
      <c r="CC111" s="122">
        <f>[2]LWG!CC111</f>
        <v>1</v>
      </c>
      <c r="CD111" s="122">
        <f>[2]LWG!CD111</f>
        <v>0</v>
      </c>
      <c r="CE111" s="122">
        <f>[2]LWG!CE111</f>
        <v>0</v>
      </c>
      <c r="CF111" s="122">
        <f>[2]LWG!CF111</f>
        <v>0</v>
      </c>
      <c r="CG111" s="122">
        <f>[2]LWG!CG111</f>
        <v>0</v>
      </c>
      <c r="CH111" s="122">
        <f>[2]LWG!CH111</f>
        <v>0</v>
      </c>
      <c r="CI111" s="122">
        <f>[2]LWG!CI111</f>
        <v>0</v>
      </c>
      <c r="CJ111" s="122">
        <f>[2]LWG!CJ111</f>
        <v>0</v>
      </c>
      <c r="CK111" s="122">
        <f>[2]LWG!CK111</f>
        <v>0</v>
      </c>
      <c r="CL111" s="122">
        <f>[2]LWG!CL111</f>
        <v>0</v>
      </c>
      <c r="CM111" s="122">
        <f>[2]LWG!CM111</f>
        <v>0</v>
      </c>
      <c r="CN111" s="122">
        <f>[2]LWG!CN111</f>
        <v>0</v>
      </c>
    </row>
    <row r="112" spans="1:92" ht="13.5" customHeight="1">
      <c r="A112" s="66">
        <v>44362</v>
      </c>
      <c r="B112" s="118">
        <v>0</v>
      </c>
      <c r="C112" s="118">
        <v>30</v>
      </c>
      <c r="D112" s="118">
        <v>1070</v>
      </c>
      <c r="E112" s="118">
        <v>1120</v>
      </c>
      <c r="F112" s="118">
        <v>10</v>
      </c>
      <c r="G112" s="118">
        <v>0</v>
      </c>
      <c r="H112" s="118">
        <v>0</v>
      </c>
      <c r="I112" s="118">
        <v>0</v>
      </c>
      <c r="J112" s="118">
        <v>30</v>
      </c>
      <c r="K112" s="118">
        <v>2260</v>
      </c>
      <c r="L112" s="118">
        <v>0</v>
      </c>
      <c r="M112" s="118">
        <v>0</v>
      </c>
      <c r="N112" s="118">
        <v>0</v>
      </c>
      <c r="O112" s="118">
        <v>2</v>
      </c>
      <c r="P112" s="118">
        <v>0</v>
      </c>
      <c r="Q112" s="118">
        <v>0</v>
      </c>
      <c r="R112" s="118">
        <v>0</v>
      </c>
      <c r="S112" s="118">
        <v>0</v>
      </c>
      <c r="T112" s="118">
        <v>0</v>
      </c>
      <c r="U112" s="118">
        <v>2</v>
      </c>
      <c r="V112" s="119">
        <v>50.44</v>
      </c>
      <c r="W112" s="119">
        <v>32.270000000000003</v>
      </c>
      <c r="X112" s="119">
        <v>57.4</v>
      </c>
      <c r="Y112" s="120">
        <v>44362</v>
      </c>
      <c r="Z112" s="119" t="s">
        <v>178</v>
      </c>
      <c r="AA112" s="119">
        <v>0</v>
      </c>
      <c r="AB112" s="119">
        <v>1.9</v>
      </c>
      <c r="AC112" s="119">
        <v>0.9</v>
      </c>
      <c r="AD112" s="119">
        <v>0</v>
      </c>
      <c r="AE112" s="119" t="s">
        <v>178</v>
      </c>
      <c r="AF112" s="119" t="s">
        <v>178</v>
      </c>
      <c r="AG112" s="119" t="s">
        <v>178</v>
      </c>
      <c r="AH112" s="119">
        <v>0</v>
      </c>
      <c r="AI112" s="119">
        <v>1.3</v>
      </c>
      <c r="AJ112" s="118">
        <v>0</v>
      </c>
      <c r="AK112" s="118">
        <v>0</v>
      </c>
      <c r="AL112" s="118">
        <v>1</v>
      </c>
      <c r="AM112" s="118">
        <v>1</v>
      </c>
      <c r="AN112" s="118">
        <v>0</v>
      </c>
      <c r="AO112" s="118">
        <v>0</v>
      </c>
      <c r="AP112" s="118">
        <v>0</v>
      </c>
      <c r="AQ112" s="118">
        <v>0</v>
      </c>
      <c r="AR112" s="118">
        <v>1</v>
      </c>
      <c r="AS112" s="118">
        <v>3</v>
      </c>
      <c r="AT112" s="121">
        <v>1.3274336283185841E-3</v>
      </c>
      <c r="AU112" s="118"/>
      <c r="AV112" s="118"/>
      <c r="AW112" s="120">
        <f>[2]LWG!AW112</f>
        <v>44362</v>
      </c>
      <c r="AX112" s="122" t="str">
        <f>[2]LWG!AX112</f>
        <v>---</v>
      </c>
      <c r="AY112" s="122" t="str">
        <f>[2]LWG!AY112</f>
        <v>---</v>
      </c>
      <c r="AZ112" s="122" t="str">
        <f>[2]LWG!AZ112</f>
        <v>---</v>
      </c>
      <c r="BA112" s="122" t="str">
        <f>[2]LWG!BA112</f>
        <v>---</v>
      </c>
      <c r="BB112" s="122" t="str">
        <f>[2]LWG!BB112</f>
        <v>---</v>
      </c>
      <c r="BC112" s="122" t="str">
        <f>[2]LWG!BC112</f>
        <v>---</v>
      </c>
      <c r="BD112" s="122" t="str">
        <f>[2]LWG!BD112</f>
        <v>---</v>
      </c>
      <c r="BE112" s="122" t="str">
        <f>[2]LWG!BE112</f>
        <v>---</v>
      </c>
      <c r="BF112" s="122" t="str">
        <f>[2]LWG!BF112</f>
        <v>---</v>
      </c>
      <c r="BG112" s="122">
        <f>[2]LWG!BG112</f>
        <v>0</v>
      </c>
      <c r="BH112" s="122" t="str">
        <f>[2]LWG!BH112</f>
        <v>---</v>
      </c>
      <c r="BI112" s="122" t="str">
        <f>[2]LWG!BI112</f>
        <v>---</v>
      </c>
      <c r="BJ112" s="122" t="str">
        <f>[2]LWG!BJ112</f>
        <v>---</v>
      </c>
      <c r="BK112" s="122" t="str">
        <f>[2]LWG!BK112</f>
        <v>---</v>
      </c>
      <c r="BL112" s="122" t="str">
        <f>[2]LWG!BL112</f>
        <v>---</v>
      </c>
      <c r="BM112" s="122" t="str">
        <f>[2]LWG!BM112</f>
        <v>---</v>
      </c>
      <c r="BN112" s="122" t="str">
        <f>[2]LWG!BN112</f>
        <v>---</v>
      </c>
      <c r="BO112" s="122" t="str">
        <f>[2]LWG!BO112</f>
        <v>---</v>
      </c>
      <c r="BP112" s="122" t="str">
        <f>[2]LWG!BP112</f>
        <v>---</v>
      </c>
      <c r="BQ112" s="122">
        <f>[2]LWG!BQ112</f>
        <v>0</v>
      </c>
      <c r="BR112" s="118"/>
      <c r="BS112" s="123">
        <f>[2]LWG!BS112</f>
        <v>44362</v>
      </c>
      <c r="BT112" s="122">
        <f>[2]LWG!BT112</f>
        <v>0</v>
      </c>
      <c r="BU112" s="122">
        <f>[2]LWG!BU112</f>
        <v>0</v>
      </c>
      <c r="BV112" s="122">
        <f>[2]LWG!BV112</f>
        <v>0</v>
      </c>
      <c r="BW112" s="122">
        <f>[2]LWG!BW112</f>
        <v>0</v>
      </c>
      <c r="BX112" s="122">
        <f>[2]LWG!BX112</f>
        <v>0</v>
      </c>
      <c r="BY112" s="122">
        <f>[2]LWG!BY112</f>
        <v>0</v>
      </c>
      <c r="BZ112" s="122">
        <f>[2]LWG!BZ112</f>
        <v>0</v>
      </c>
      <c r="CA112" s="122">
        <f>[2]LWG!CA112</f>
        <v>0</v>
      </c>
      <c r="CB112" s="122">
        <f>[2]LWG!CB112</f>
        <v>0</v>
      </c>
      <c r="CC112" s="122">
        <f>[2]LWG!CC112</f>
        <v>0</v>
      </c>
      <c r="CD112" s="122">
        <f>[2]LWG!CD112</f>
        <v>0</v>
      </c>
      <c r="CE112" s="122">
        <f>[2]LWG!CE112</f>
        <v>0</v>
      </c>
      <c r="CF112" s="122">
        <f>[2]LWG!CF112</f>
        <v>0</v>
      </c>
      <c r="CG112" s="122">
        <f>[2]LWG!CG112</f>
        <v>0</v>
      </c>
      <c r="CH112" s="122">
        <f>[2]LWG!CH112</f>
        <v>0</v>
      </c>
      <c r="CI112" s="122">
        <f>[2]LWG!CI112</f>
        <v>0</v>
      </c>
      <c r="CJ112" s="122">
        <f>[2]LWG!CJ112</f>
        <v>0</v>
      </c>
      <c r="CK112" s="122">
        <f>[2]LWG!CK112</f>
        <v>0</v>
      </c>
      <c r="CL112" s="122">
        <f>[2]LWG!CL112</f>
        <v>0</v>
      </c>
      <c r="CM112" s="122">
        <f>[2]LWG!CM112</f>
        <v>0</v>
      </c>
      <c r="CN112" s="122">
        <f>[2]LWG!CN112</f>
        <v>0</v>
      </c>
    </row>
    <row r="113" spans="1:92" ht="13.5" customHeight="1">
      <c r="A113" s="66">
        <v>44363</v>
      </c>
      <c r="B113" s="118">
        <v>10</v>
      </c>
      <c r="C113" s="118">
        <v>20</v>
      </c>
      <c r="D113" s="118">
        <v>3590</v>
      </c>
      <c r="E113" s="118">
        <v>3540</v>
      </c>
      <c r="F113" s="118">
        <v>0</v>
      </c>
      <c r="G113" s="118">
        <v>20</v>
      </c>
      <c r="H113" s="118">
        <v>0</v>
      </c>
      <c r="I113" s="118">
        <v>20</v>
      </c>
      <c r="J113" s="118">
        <v>80</v>
      </c>
      <c r="K113" s="118">
        <v>7280</v>
      </c>
      <c r="L113" s="118">
        <v>0</v>
      </c>
      <c r="M113" s="118">
        <v>0</v>
      </c>
      <c r="N113" s="118">
        <v>0</v>
      </c>
      <c r="O113" s="118">
        <v>15</v>
      </c>
      <c r="P113" s="118">
        <v>0</v>
      </c>
      <c r="Q113" s="118">
        <v>0</v>
      </c>
      <c r="R113" s="118">
        <v>0</v>
      </c>
      <c r="S113" s="118">
        <v>0</v>
      </c>
      <c r="T113" s="118">
        <v>0</v>
      </c>
      <c r="U113" s="118">
        <v>15</v>
      </c>
      <c r="V113" s="119">
        <v>55.89</v>
      </c>
      <c r="W113" s="119">
        <v>35.83</v>
      </c>
      <c r="X113" s="119">
        <v>59.4</v>
      </c>
      <c r="Y113" s="120">
        <v>44363</v>
      </c>
      <c r="Z113" s="119">
        <v>0</v>
      </c>
      <c r="AA113" s="119">
        <v>0</v>
      </c>
      <c r="AB113" s="119">
        <v>0</v>
      </c>
      <c r="AC113" s="119">
        <v>0.9</v>
      </c>
      <c r="AD113" s="119" t="s">
        <v>178</v>
      </c>
      <c r="AE113" s="119">
        <v>0</v>
      </c>
      <c r="AF113" s="119" t="s">
        <v>178</v>
      </c>
      <c r="AG113" s="119">
        <v>0</v>
      </c>
      <c r="AH113" s="119">
        <v>0</v>
      </c>
      <c r="AI113" s="119">
        <v>0.4</v>
      </c>
      <c r="AJ113" s="118">
        <v>0</v>
      </c>
      <c r="AK113" s="118">
        <v>0</v>
      </c>
      <c r="AL113" s="118">
        <v>1</v>
      </c>
      <c r="AM113" s="118">
        <v>4</v>
      </c>
      <c r="AN113" s="118">
        <v>0</v>
      </c>
      <c r="AO113" s="118">
        <v>1</v>
      </c>
      <c r="AP113" s="118">
        <v>0</v>
      </c>
      <c r="AQ113" s="118">
        <v>0</v>
      </c>
      <c r="AR113" s="118">
        <v>0</v>
      </c>
      <c r="AS113" s="118">
        <v>6</v>
      </c>
      <c r="AT113" s="121">
        <v>8.2417582417582418E-4</v>
      </c>
      <c r="AU113" s="118"/>
      <c r="AV113" s="118"/>
      <c r="AW113" s="120">
        <f>[2]LWG!AW113</f>
        <v>44363</v>
      </c>
      <c r="AX113" s="122" t="str">
        <f>[2]LWG!AX113</f>
        <v>---</v>
      </c>
      <c r="AY113" s="122" t="str">
        <f>[2]LWG!AY113</f>
        <v>---</v>
      </c>
      <c r="AZ113" s="122" t="str">
        <f>[2]LWG!AZ113</f>
        <v>---</v>
      </c>
      <c r="BA113" s="122" t="str">
        <f>[2]LWG!BA113</f>
        <v>---</v>
      </c>
      <c r="BB113" s="122" t="str">
        <f>[2]LWG!BB113</f>
        <v>---</v>
      </c>
      <c r="BC113" s="122" t="str">
        <f>[2]LWG!BC113</f>
        <v>---</v>
      </c>
      <c r="BD113" s="122" t="str">
        <f>[2]LWG!BD113</f>
        <v>---</v>
      </c>
      <c r="BE113" s="122" t="str">
        <f>[2]LWG!BE113</f>
        <v>---</v>
      </c>
      <c r="BF113" s="122" t="str">
        <f>[2]LWG!BF113</f>
        <v>---</v>
      </c>
      <c r="BG113" s="122">
        <f>[2]LWG!BG113</f>
        <v>0</v>
      </c>
      <c r="BH113" s="122">
        <f>[2]LWG!BH113</f>
        <v>10</v>
      </c>
      <c r="BI113" s="122">
        <f>[2]LWG!BI113</f>
        <v>50</v>
      </c>
      <c r="BJ113" s="122">
        <f>[2]LWG!BJ113</f>
        <v>4658</v>
      </c>
      <c r="BK113" s="122">
        <f>[2]LWG!BK113</f>
        <v>4638</v>
      </c>
      <c r="BL113" s="122">
        <f>[2]LWG!BL113</f>
        <v>10</v>
      </c>
      <c r="BM113" s="122">
        <f>[2]LWG!BM113</f>
        <v>19</v>
      </c>
      <c r="BN113" s="122">
        <f>[2]LWG!BN113</f>
        <v>0</v>
      </c>
      <c r="BO113" s="122">
        <f>[2]LWG!BO113</f>
        <v>20</v>
      </c>
      <c r="BP113" s="122">
        <f>[2]LWG!BP113</f>
        <v>109</v>
      </c>
      <c r="BQ113" s="122">
        <f>[2]LWG!BQ113</f>
        <v>9514</v>
      </c>
      <c r="BR113" s="118"/>
      <c r="BS113" s="123">
        <f>[2]LWG!BS113</f>
        <v>44363</v>
      </c>
      <c r="BT113" s="122">
        <f>[2]LWG!BT113</f>
        <v>0</v>
      </c>
      <c r="BU113" s="122">
        <f>[2]LWG!BU113</f>
        <v>0</v>
      </c>
      <c r="BV113" s="122">
        <f>[2]LWG!BV113</f>
        <v>0</v>
      </c>
      <c r="BW113" s="122">
        <f>[2]LWG!BW113</f>
        <v>0</v>
      </c>
      <c r="BX113" s="122">
        <f>[2]LWG!BX113</f>
        <v>0</v>
      </c>
      <c r="BY113" s="122">
        <f>[2]LWG!BY113</f>
        <v>0</v>
      </c>
      <c r="BZ113" s="122">
        <f>[2]LWG!BZ113</f>
        <v>0</v>
      </c>
      <c r="CA113" s="122">
        <f>[2]LWG!CA113</f>
        <v>0</v>
      </c>
      <c r="CB113" s="122">
        <f>[2]LWG!CB113</f>
        <v>0</v>
      </c>
      <c r="CC113" s="122">
        <f>[2]LWG!CC113</f>
        <v>0</v>
      </c>
      <c r="CD113" s="122">
        <f>[2]LWG!CD113</f>
        <v>0</v>
      </c>
      <c r="CE113" s="122">
        <f>[2]LWG!CE113</f>
        <v>0</v>
      </c>
      <c r="CF113" s="122">
        <f>[2]LWG!CF113</f>
        <v>0</v>
      </c>
      <c r="CG113" s="122">
        <f>[2]LWG!CG113</f>
        <v>0</v>
      </c>
      <c r="CH113" s="122">
        <f>[2]LWG!CH113</f>
        <v>0</v>
      </c>
      <c r="CI113" s="122">
        <f>[2]LWG!CI113</f>
        <v>0</v>
      </c>
      <c r="CJ113" s="122">
        <f>[2]LWG!CJ113</f>
        <v>0</v>
      </c>
      <c r="CK113" s="122">
        <f>[2]LWG!CK113</f>
        <v>0</v>
      </c>
      <c r="CL113" s="122">
        <f>[2]LWG!CL113</f>
        <v>0</v>
      </c>
      <c r="CM113" s="122">
        <f>[2]LWG!CM113</f>
        <v>0</v>
      </c>
      <c r="CN113" s="122">
        <f>[2]LWG!CN113</f>
        <v>0</v>
      </c>
    </row>
    <row r="114" spans="1:92" ht="13.5" customHeight="1">
      <c r="A114" s="66">
        <v>44364</v>
      </c>
      <c r="B114" s="118">
        <v>0</v>
      </c>
      <c r="C114" s="118">
        <v>20</v>
      </c>
      <c r="D114" s="118">
        <v>4400</v>
      </c>
      <c r="E114" s="118">
        <v>3380</v>
      </c>
      <c r="F114" s="118">
        <v>60</v>
      </c>
      <c r="G114" s="118">
        <v>40</v>
      </c>
      <c r="H114" s="118">
        <v>0</v>
      </c>
      <c r="I114" s="118">
        <v>0</v>
      </c>
      <c r="J114" s="118">
        <v>160</v>
      </c>
      <c r="K114" s="118">
        <v>8060</v>
      </c>
      <c r="L114" s="118">
        <v>0</v>
      </c>
      <c r="M114" s="118">
        <v>0</v>
      </c>
      <c r="N114" s="118">
        <v>0</v>
      </c>
      <c r="O114" s="118">
        <v>7</v>
      </c>
      <c r="P114" s="118">
        <v>0</v>
      </c>
      <c r="Q114" s="118">
        <v>0</v>
      </c>
      <c r="R114" s="118">
        <v>0</v>
      </c>
      <c r="S114" s="118">
        <v>0</v>
      </c>
      <c r="T114" s="118">
        <v>0</v>
      </c>
      <c r="U114" s="118">
        <v>7</v>
      </c>
      <c r="V114" s="119">
        <v>49.1</v>
      </c>
      <c r="W114" s="119">
        <v>30.8</v>
      </c>
      <c r="X114" s="119">
        <v>61.2</v>
      </c>
      <c r="Y114" s="120">
        <v>44364</v>
      </c>
      <c r="Z114" s="119" t="s">
        <v>178</v>
      </c>
      <c r="AA114" s="119">
        <v>0</v>
      </c>
      <c r="AB114" s="119">
        <v>0</v>
      </c>
      <c r="AC114" s="119">
        <v>0</v>
      </c>
      <c r="AD114" s="119">
        <v>0</v>
      </c>
      <c r="AE114" s="119">
        <v>50</v>
      </c>
      <c r="AF114" s="119" t="s">
        <v>178</v>
      </c>
      <c r="AG114" s="119" t="s">
        <v>178</v>
      </c>
      <c r="AH114" s="119">
        <v>0</v>
      </c>
      <c r="AI114" s="119">
        <v>0.3</v>
      </c>
      <c r="AJ114" s="118">
        <v>0</v>
      </c>
      <c r="AK114" s="118">
        <v>0</v>
      </c>
      <c r="AL114" s="118">
        <v>0</v>
      </c>
      <c r="AM114" s="118">
        <v>1</v>
      </c>
      <c r="AN114" s="118">
        <v>1</v>
      </c>
      <c r="AO114" s="118">
        <v>0</v>
      </c>
      <c r="AP114" s="118">
        <v>0</v>
      </c>
      <c r="AQ114" s="118">
        <v>0</v>
      </c>
      <c r="AR114" s="118">
        <v>0</v>
      </c>
      <c r="AS114" s="118">
        <v>2</v>
      </c>
      <c r="AT114" s="121">
        <v>2.4813895781637717E-4</v>
      </c>
      <c r="AU114" s="118"/>
      <c r="AV114" s="118"/>
      <c r="AW114" s="120">
        <f>[2]LWG!AW114</f>
        <v>44364</v>
      </c>
      <c r="AX114" s="122" t="str">
        <f>[2]LWG!AX114</f>
        <v>---</v>
      </c>
      <c r="AY114" s="122" t="str">
        <f>[2]LWG!AY114</f>
        <v>---</v>
      </c>
      <c r="AZ114" s="122" t="str">
        <f>[2]LWG!AZ114</f>
        <v>---</v>
      </c>
      <c r="BA114" s="122" t="str">
        <f>[2]LWG!BA114</f>
        <v>---</v>
      </c>
      <c r="BB114" s="122" t="str">
        <f>[2]LWG!BB114</f>
        <v>---</v>
      </c>
      <c r="BC114" s="122" t="str">
        <f>[2]LWG!BC114</f>
        <v>---</v>
      </c>
      <c r="BD114" s="122" t="str">
        <f>[2]LWG!BD114</f>
        <v>---</v>
      </c>
      <c r="BE114" s="122" t="str">
        <f>[2]LWG!BE114</f>
        <v>---</v>
      </c>
      <c r="BF114" s="122" t="str">
        <f>[2]LWG!BF114</f>
        <v>---</v>
      </c>
      <c r="BG114" s="122">
        <f>[2]LWG!BG114</f>
        <v>0</v>
      </c>
      <c r="BH114" s="122" t="str">
        <f>[2]LWG!BH114</f>
        <v>---</v>
      </c>
      <c r="BI114" s="122" t="str">
        <f>[2]LWG!BI114</f>
        <v>---</v>
      </c>
      <c r="BJ114" s="122" t="str">
        <f>[2]LWG!BJ114</f>
        <v>---</v>
      </c>
      <c r="BK114" s="122" t="str">
        <f>[2]LWG!BK114</f>
        <v>---</v>
      </c>
      <c r="BL114" s="122" t="str">
        <f>[2]LWG!BL114</f>
        <v>---</v>
      </c>
      <c r="BM114" s="122" t="str">
        <f>[2]LWG!BM114</f>
        <v>---</v>
      </c>
      <c r="BN114" s="122" t="str">
        <f>[2]LWG!BN114</f>
        <v>---</v>
      </c>
      <c r="BO114" s="122" t="str">
        <f>[2]LWG!BO114</f>
        <v>---</v>
      </c>
      <c r="BP114" s="122" t="str">
        <f>[2]LWG!BP114</f>
        <v>---</v>
      </c>
      <c r="BQ114" s="122">
        <f>[2]LWG!BQ114</f>
        <v>0</v>
      </c>
      <c r="BR114" s="118"/>
      <c r="BS114" s="123">
        <f>[2]LWG!BS114</f>
        <v>44364</v>
      </c>
      <c r="BT114" s="122">
        <f>[2]LWG!BT114</f>
        <v>1</v>
      </c>
      <c r="BU114" s="122">
        <f>[2]LWG!BU114</f>
        <v>0</v>
      </c>
      <c r="BV114" s="122">
        <f>[2]LWG!BV114</f>
        <v>0</v>
      </c>
      <c r="BW114" s="122">
        <f>[2]LWG!BW114</f>
        <v>0</v>
      </c>
      <c r="BX114" s="122">
        <f>[2]LWG!BX114</f>
        <v>0</v>
      </c>
      <c r="BY114" s="122">
        <f>[2]LWG!BY114</f>
        <v>0</v>
      </c>
      <c r="BZ114" s="122">
        <f>[2]LWG!BZ114</f>
        <v>0</v>
      </c>
      <c r="CA114" s="122">
        <f>[2]LWG!CA114</f>
        <v>0</v>
      </c>
      <c r="CB114" s="122">
        <f>[2]LWG!CB114</f>
        <v>0</v>
      </c>
      <c r="CC114" s="122">
        <f>[2]LWG!CC114</f>
        <v>1</v>
      </c>
      <c r="CD114" s="122">
        <f>[2]LWG!CD114</f>
        <v>0</v>
      </c>
      <c r="CE114" s="122">
        <f>[2]LWG!CE114</f>
        <v>0</v>
      </c>
      <c r="CF114" s="122">
        <f>[2]LWG!CF114</f>
        <v>0</v>
      </c>
      <c r="CG114" s="122">
        <f>[2]LWG!CG114</f>
        <v>0</v>
      </c>
      <c r="CH114" s="122">
        <f>[2]LWG!CH114</f>
        <v>0</v>
      </c>
      <c r="CI114" s="122">
        <f>[2]LWG!CI114</f>
        <v>0</v>
      </c>
      <c r="CJ114" s="122">
        <f>[2]LWG!CJ114</f>
        <v>0</v>
      </c>
      <c r="CK114" s="122">
        <f>[2]LWG!CK114</f>
        <v>0</v>
      </c>
      <c r="CL114" s="122">
        <f>[2]LWG!CL114</f>
        <v>0</v>
      </c>
      <c r="CM114" s="122">
        <f>[2]LWG!CM114</f>
        <v>0</v>
      </c>
      <c r="CN114" s="122">
        <f>[2]LWG!CN114</f>
        <v>0</v>
      </c>
    </row>
    <row r="115" spans="1:92" ht="13.5" customHeight="1">
      <c r="A115" s="66">
        <v>44365</v>
      </c>
      <c r="B115" s="118">
        <v>0</v>
      </c>
      <c r="C115" s="118">
        <v>0</v>
      </c>
      <c r="D115" s="118">
        <v>1260</v>
      </c>
      <c r="E115" s="118">
        <v>1480</v>
      </c>
      <c r="F115" s="118">
        <v>61</v>
      </c>
      <c r="G115" s="118">
        <v>20</v>
      </c>
      <c r="H115" s="118">
        <v>0</v>
      </c>
      <c r="I115" s="118">
        <v>0</v>
      </c>
      <c r="J115" s="118">
        <v>60</v>
      </c>
      <c r="K115" s="118">
        <v>2881</v>
      </c>
      <c r="L115" s="118">
        <v>0</v>
      </c>
      <c r="M115" s="118">
        <v>0</v>
      </c>
      <c r="N115" s="118">
        <v>0</v>
      </c>
      <c r="O115" s="118">
        <v>3</v>
      </c>
      <c r="P115" s="118">
        <v>0</v>
      </c>
      <c r="Q115" s="118">
        <v>0</v>
      </c>
      <c r="R115" s="118">
        <v>0</v>
      </c>
      <c r="S115" s="118">
        <v>0</v>
      </c>
      <c r="T115" s="118">
        <v>0</v>
      </c>
      <c r="U115" s="118">
        <v>3</v>
      </c>
      <c r="V115" s="119">
        <v>45.27</v>
      </c>
      <c r="W115" s="119">
        <v>28.3</v>
      </c>
      <c r="X115" s="119">
        <v>61.2</v>
      </c>
      <c r="Y115" s="120">
        <v>44365</v>
      </c>
      <c r="Z115" s="119" t="s">
        <v>178</v>
      </c>
      <c r="AA115" s="119" t="s">
        <v>178</v>
      </c>
      <c r="AB115" s="119">
        <v>0</v>
      </c>
      <c r="AC115" s="119">
        <v>0</v>
      </c>
      <c r="AD115" s="119">
        <v>0</v>
      </c>
      <c r="AE115" s="119">
        <v>0</v>
      </c>
      <c r="AF115" s="119" t="s">
        <v>178</v>
      </c>
      <c r="AG115" s="119" t="s">
        <v>178</v>
      </c>
      <c r="AH115" s="119">
        <v>0</v>
      </c>
      <c r="AI115" s="119">
        <v>0</v>
      </c>
      <c r="AJ115" s="118">
        <v>0</v>
      </c>
      <c r="AK115" s="118">
        <v>0</v>
      </c>
      <c r="AL115" s="118">
        <v>0</v>
      </c>
      <c r="AM115" s="118">
        <v>0</v>
      </c>
      <c r="AN115" s="118">
        <v>0</v>
      </c>
      <c r="AO115" s="118">
        <v>0</v>
      </c>
      <c r="AP115" s="118">
        <v>0</v>
      </c>
      <c r="AQ115" s="118">
        <v>0</v>
      </c>
      <c r="AR115" s="118">
        <v>0</v>
      </c>
      <c r="AS115" s="118">
        <v>0</v>
      </c>
      <c r="AT115" s="121">
        <v>0</v>
      </c>
      <c r="AU115" s="118"/>
      <c r="AV115" s="118"/>
      <c r="AW115" s="120">
        <f>[2]LWG!AW115</f>
        <v>44365</v>
      </c>
      <c r="AX115" s="122" t="str">
        <f>[2]LWG!AX115</f>
        <v>---</v>
      </c>
      <c r="AY115" s="122" t="str">
        <f>[2]LWG!AY115</f>
        <v>---</v>
      </c>
      <c r="AZ115" s="122" t="str">
        <f>[2]LWG!AZ115</f>
        <v>---</v>
      </c>
      <c r="BA115" s="122" t="str">
        <f>[2]LWG!BA115</f>
        <v>---</v>
      </c>
      <c r="BB115" s="122" t="str">
        <f>[2]LWG!BB115</f>
        <v>---</v>
      </c>
      <c r="BC115" s="122" t="str">
        <f>[2]LWG!BC115</f>
        <v>---</v>
      </c>
      <c r="BD115" s="122" t="str">
        <f>[2]LWG!BD115</f>
        <v>---</v>
      </c>
      <c r="BE115" s="122" t="str">
        <f>[2]LWG!BE115</f>
        <v>---</v>
      </c>
      <c r="BF115" s="122" t="str">
        <f>[2]LWG!BF115</f>
        <v>---</v>
      </c>
      <c r="BG115" s="122">
        <f>[2]LWG!BG115</f>
        <v>0</v>
      </c>
      <c r="BH115" s="122">
        <f>[2]LWG!BH115</f>
        <v>0</v>
      </c>
      <c r="BI115" s="122">
        <f>[2]LWG!BI115</f>
        <v>20</v>
      </c>
      <c r="BJ115" s="122">
        <f>[2]LWG!BJ115</f>
        <v>5660</v>
      </c>
      <c r="BK115" s="122">
        <f>[2]LWG!BK115</f>
        <v>4849</v>
      </c>
      <c r="BL115" s="122">
        <f>[2]LWG!BL115</f>
        <v>120</v>
      </c>
      <c r="BM115" s="122">
        <f>[2]LWG!BM115</f>
        <v>60</v>
      </c>
      <c r="BN115" s="122">
        <f>[2]LWG!BN115</f>
        <v>0</v>
      </c>
      <c r="BO115" s="122">
        <f>[2]LWG!BO115</f>
        <v>0</v>
      </c>
      <c r="BP115" s="122">
        <f>[2]LWG!BP115</f>
        <v>220</v>
      </c>
      <c r="BQ115" s="122">
        <f>[2]LWG!BQ115</f>
        <v>10929</v>
      </c>
      <c r="BR115" s="118"/>
      <c r="BS115" s="123">
        <f>[2]LWG!BS115</f>
        <v>44365</v>
      </c>
      <c r="BT115" s="122">
        <f>[2]LWG!BT115</f>
        <v>1</v>
      </c>
      <c r="BU115" s="122">
        <f>[2]LWG!BU115</f>
        <v>0</v>
      </c>
      <c r="BV115" s="122">
        <f>[2]LWG!BV115</f>
        <v>0</v>
      </c>
      <c r="BW115" s="122">
        <f>[2]LWG!BW115</f>
        <v>0</v>
      </c>
      <c r="BX115" s="122">
        <f>[2]LWG!BX115</f>
        <v>0</v>
      </c>
      <c r="BY115" s="122">
        <f>[2]LWG!BY115</f>
        <v>0</v>
      </c>
      <c r="BZ115" s="122">
        <f>[2]LWG!BZ115</f>
        <v>0</v>
      </c>
      <c r="CA115" s="122">
        <f>[2]LWG!CA115</f>
        <v>0</v>
      </c>
      <c r="CB115" s="122">
        <f>[2]LWG!CB115</f>
        <v>0</v>
      </c>
      <c r="CC115" s="122">
        <f>[2]LWG!CC115</f>
        <v>1</v>
      </c>
      <c r="CD115" s="122">
        <f>[2]LWG!CD115</f>
        <v>0</v>
      </c>
      <c r="CE115" s="122">
        <f>[2]LWG!CE115</f>
        <v>0</v>
      </c>
      <c r="CF115" s="122">
        <f>[2]LWG!CF115</f>
        <v>0</v>
      </c>
      <c r="CG115" s="122">
        <f>[2]LWG!CG115</f>
        <v>0</v>
      </c>
      <c r="CH115" s="122">
        <f>[2]LWG!CH115</f>
        <v>0</v>
      </c>
      <c r="CI115" s="122">
        <f>[2]LWG!CI115</f>
        <v>0</v>
      </c>
      <c r="CJ115" s="122">
        <f>[2]LWG!CJ115</f>
        <v>0</v>
      </c>
      <c r="CK115" s="122">
        <f>[2]LWG!CK115</f>
        <v>0</v>
      </c>
      <c r="CL115" s="122">
        <f>[2]LWG!CL115</f>
        <v>0</v>
      </c>
      <c r="CM115" s="122">
        <f>[2]LWG!CM115</f>
        <v>0</v>
      </c>
      <c r="CN115" s="122">
        <f>[2]LWG!CN115</f>
        <v>0</v>
      </c>
    </row>
    <row r="116" spans="1:92" ht="14.25" customHeight="1">
      <c r="A116" s="66">
        <v>44366</v>
      </c>
      <c r="B116" s="118">
        <v>0</v>
      </c>
      <c r="C116" s="118">
        <v>10</v>
      </c>
      <c r="D116" s="118">
        <v>1290</v>
      </c>
      <c r="E116" s="118">
        <v>1490</v>
      </c>
      <c r="F116" s="118">
        <v>30</v>
      </c>
      <c r="G116" s="118">
        <v>10</v>
      </c>
      <c r="H116" s="118">
        <v>0</v>
      </c>
      <c r="I116" s="118">
        <v>20</v>
      </c>
      <c r="J116" s="118">
        <v>70</v>
      </c>
      <c r="K116" s="118">
        <v>2920</v>
      </c>
      <c r="L116" s="118">
        <v>0</v>
      </c>
      <c r="M116" s="118">
        <v>0</v>
      </c>
      <c r="N116" s="118">
        <v>0</v>
      </c>
      <c r="O116" s="118">
        <v>6</v>
      </c>
      <c r="P116" s="118">
        <v>0</v>
      </c>
      <c r="Q116" s="118">
        <v>0</v>
      </c>
      <c r="R116" s="118">
        <v>0</v>
      </c>
      <c r="S116" s="118">
        <v>0</v>
      </c>
      <c r="T116" s="118">
        <v>0</v>
      </c>
      <c r="U116" s="118">
        <v>6</v>
      </c>
      <c r="V116" s="119">
        <v>42.43</v>
      </c>
      <c r="W116" s="119">
        <v>24.84</v>
      </c>
      <c r="X116" s="119">
        <v>61.7</v>
      </c>
      <c r="Y116" s="120">
        <v>44366</v>
      </c>
      <c r="Z116" s="119" t="s">
        <v>178</v>
      </c>
      <c r="AA116" s="119">
        <v>0</v>
      </c>
      <c r="AB116" s="119">
        <v>0</v>
      </c>
      <c r="AC116" s="119">
        <v>0.7</v>
      </c>
      <c r="AD116" s="119">
        <v>0</v>
      </c>
      <c r="AE116" s="119">
        <v>0</v>
      </c>
      <c r="AF116" s="119" t="s">
        <v>178</v>
      </c>
      <c r="AG116" s="119">
        <v>0</v>
      </c>
      <c r="AH116" s="119">
        <v>14.3</v>
      </c>
      <c r="AI116" s="119">
        <v>0.7</v>
      </c>
      <c r="AJ116" s="118">
        <v>0</v>
      </c>
      <c r="AK116" s="118">
        <v>0</v>
      </c>
      <c r="AL116" s="118">
        <v>0</v>
      </c>
      <c r="AM116" s="118">
        <v>0</v>
      </c>
      <c r="AN116" s="118">
        <v>0</v>
      </c>
      <c r="AO116" s="118">
        <v>0</v>
      </c>
      <c r="AP116" s="118">
        <v>0</v>
      </c>
      <c r="AQ116" s="118">
        <v>0</v>
      </c>
      <c r="AR116" s="118">
        <v>0</v>
      </c>
      <c r="AS116" s="118">
        <v>0</v>
      </c>
      <c r="AT116" s="121">
        <v>0</v>
      </c>
      <c r="AU116" s="118"/>
      <c r="AV116" s="118"/>
      <c r="AW116" s="120">
        <f>[2]LWG!AW116</f>
        <v>44366</v>
      </c>
      <c r="AX116" s="122" t="str">
        <f>[2]LWG!AX116</f>
        <v>---</v>
      </c>
      <c r="AY116" s="122" t="str">
        <f>[2]LWG!AY116</f>
        <v>---</v>
      </c>
      <c r="AZ116" s="122" t="str">
        <f>[2]LWG!AZ116</f>
        <v>---</v>
      </c>
      <c r="BA116" s="122" t="str">
        <f>[2]LWG!BA116</f>
        <v>---</v>
      </c>
      <c r="BB116" s="122" t="str">
        <f>[2]LWG!BB116</f>
        <v>---</v>
      </c>
      <c r="BC116" s="122" t="str">
        <f>[2]LWG!BC116</f>
        <v>---</v>
      </c>
      <c r="BD116" s="122" t="str">
        <f>[2]LWG!BD116</f>
        <v>---</v>
      </c>
      <c r="BE116" s="122" t="str">
        <f>[2]LWG!BE116</f>
        <v>---</v>
      </c>
      <c r="BF116" s="122" t="str">
        <f>[2]LWG!BF116</f>
        <v>---</v>
      </c>
      <c r="BG116" s="122">
        <f>[2]LWG!BG116</f>
        <v>0</v>
      </c>
      <c r="BH116" s="122" t="str">
        <f>[2]LWG!BH116</f>
        <v>---</v>
      </c>
      <c r="BI116" s="122" t="str">
        <f>[2]LWG!BI116</f>
        <v>---</v>
      </c>
      <c r="BJ116" s="122" t="str">
        <f>[2]LWG!BJ116</f>
        <v>---</v>
      </c>
      <c r="BK116" s="122" t="str">
        <f>[2]LWG!BK116</f>
        <v>---</v>
      </c>
      <c r="BL116" s="122" t="str">
        <f>[2]LWG!BL116</f>
        <v>---</v>
      </c>
      <c r="BM116" s="122" t="str">
        <f>[2]LWG!BM116</f>
        <v>---</v>
      </c>
      <c r="BN116" s="122" t="str">
        <f>[2]LWG!BN116</f>
        <v>---</v>
      </c>
      <c r="BO116" s="122" t="str">
        <f>[2]LWG!BO116</f>
        <v>---</v>
      </c>
      <c r="BP116" s="122" t="str">
        <f>[2]LWG!BP116</f>
        <v>---</v>
      </c>
      <c r="BQ116" s="122">
        <f>[2]LWG!BQ116</f>
        <v>0</v>
      </c>
      <c r="BR116" s="118"/>
      <c r="BS116" s="123">
        <f>[2]LWG!BS116</f>
        <v>44366</v>
      </c>
      <c r="BT116" s="122">
        <f>[2]LWG!BT116</f>
        <v>0</v>
      </c>
      <c r="BU116" s="122">
        <f>[2]LWG!BU116</f>
        <v>0</v>
      </c>
      <c r="BV116" s="122">
        <f>[2]LWG!BV116</f>
        <v>0</v>
      </c>
      <c r="BW116" s="122">
        <f>[2]LWG!BW116</f>
        <v>1</v>
      </c>
      <c r="BX116" s="122">
        <f>[2]LWG!BX116</f>
        <v>0</v>
      </c>
      <c r="BY116" s="122">
        <f>[2]LWG!BY116</f>
        <v>0</v>
      </c>
      <c r="BZ116" s="122">
        <f>[2]LWG!BZ116</f>
        <v>0</v>
      </c>
      <c r="CA116" s="122">
        <f>[2]LWG!CA116</f>
        <v>0</v>
      </c>
      <c r="CB116" s="122">
        <f>[2]LWG!CB116</f>
        <v>0</v>
      </c>
      <c r="CC116" s="122">
        <f>[2]LWG!CC116</f>
        <v>1</v>
      </c>
      <c r="CD116" s="122">
        <f>[2]LWG!CD116</f>
        <v>0</v>
      </c>
      <c r="CE116" s="122">
        <f>[2]LWG!CE116</f>
        <v>0</v>
      </c>
      <c r="CF116" s="122">
        <f>[2]LWG!CF116</f>
        <v>0</v>
      </c>
      <c r="CG116" s="122">
        <f>[2]LWG!CG116</f>
        <v>0</v>
      </c>
      <c r="CH116" s="122">
        <f>[2]LWG!CH116</f>
        <v>0</v>
      </c>
      <c r="CI116" s="122">
        <f>[2]LWG!CI116</f>
        <v>0</v>
      </c>
      <c r="CJ116" s="122">
        <f>[2]LWG!CJ116</f>
        <v>0</v>
      </c>
      <c r="CK116" s="122">
        <f>[2]LWG!CK116</f>
        <v>0</v>
      </c>
      <c r="CL116" s="122">
        <f>[2]LWG!CL116</f>
        <v>0</v>
      </c>
      <c r="CM116" s="122">
        <f>[2]LWG!CM116</f>
        <v>0</v>
      </c>
      <c r="CN116" s="122">
        <f>[2]LWG!CN116</f>
        <v>0</v>
      </c>
    </row>
    <row r="117" spans="1:92" ht="13.5" customHeight="1">
      <c r="A117" s="66">
        <v>44367</v>
      </c>
      <c r="B117" s="118">
        <v>0</v>
      </c>
      <c r="C117" s="118">
        <v>10</v>
      </c>
      <c r="D117" s="118">
        <v>660</v>
      </c>
      <c r="E117" s="118">
        <v>880</v>
      </c>
      <c r="F117" s="118">
        <v>10</v>
      </c>
      <c r="G117" s="118">
        <v>0</v>
      </c>
      <c r="H117" s="118">
        <v>10</v>
      </c>
      <c r="I117" s="118">
        <v>0</v>
      </c>
      <c r="J117" s="118">
        <v>10</v>
      </c>
      <c r="K117" s="118">
        <v>1580</v>
      </c>
      <c r="L117" s="118">
        <v>0</v>
      </c>
      <c r="M117" s="118">
        <v>0</v>
      </c>
      <c r="N117" s="118">
        <v>0</v>
      </c>
      <c r="O117" s="118">
        <v>6</v>
      </c>
      <c r="P117" s="118">
        <v>0</v>
      </c>
      <c r="Q117" s="118">
        <v>0</v>
      </c>
      <c r="R117" s="118">
        <v>1</v>
      </c>
      <c r="S117" s="118">
        <v>0</v>
      </c>
      <c r="T117" s="118">
        <v>0</v>
      </c>
      <c r="U117" s="118">
        <v>7</v>
      </c>
      <c r="V117" s="119">
        <v>36.22</v>
      </c>
      <c r="W117" s="119">
        <v>22.56</v>
      </c>
      <c r="X117" s="119">
        <v>62.2</v>
      </c>
      <c r="Y117" s="120">
        <v>44367</v>
      </c>
      <c r="Z117" s="119" t="s">
        <v>178</v>
      </c>
      <c r="AA117" s="119">
        <v>0</v>
      </c>
      <c r="AB117" s="119">
        <v>0</v>
      </c>
      <c r="AC117" s="119">
        <v>0</v>
      </c>
      <c r="AD117" s="119">
        <v>0</v>
      </c>
      <c r="AE117" s="119" t="s">
        <v>178</v>
      </c>
      <c r="AF117" s="119">
        <v>0</v>
      </c>
      <c r="AG117" s="119" t="s">
        <v>178</v>
      </c>
      <c r="AH117" s="119">
        <v>0</v>
      </c>
      <c r="AI117" s="119">
        <v>0</v>
      </c>
      <c r="AJ117" s="118">
        <v>0</v>
      </c>
      <c r="AK117" s="118">
        <v>0</v>
      </c>
      <c r="AL117" s="118">
        <v>2</v>
      </c>
      <c r="AM117" s="118">
        <v>1</v>
      </c>
      <c r="AN117" s="118">
        <v>0</v>
      </c>
      <c r="AO117" s="118">
        <v>0</v>
      </c>
      <c r="AP117" s="118">
        <v>0</v>
      </c>
      <c r="AQ117" s="118">
        <v>0</v>
      </c>
      <c r="AR117" s="118">
        <v>0</v>
      </c>
      <c r="AS117" s="118">
        <v>3</v>
      </c>
      <c r="AT117" s="121">
        <v>1.8987341772151898E-3</v>
      </c>
      <c r="AU117" s="118"/>
      <c r="AV117" s="118"/>
      <c r="AW117" s="120">
        <f>[2]LWG!AW117</f>
        <v>44367</v>
      </c>
      <c r="AX117" s="122" t="str">
        <f>[2]LWG!AX117</f>
        <v>---</v>
      </c>
      <c r="AY117" s="122" t="str">
        <f>[2]LWG!AY117</f>
        <v>---</v>
      </c>
      <c r="AZ117" s="122" t="str">
        <f>[2]LWG!AZ117</f>
        <v>---</v>
      </c>
      <c r="BA117" s="122" t="str">
        <f>[2]LWG!BA117</f>
        <v>---</v>
      </c>
      <c r="BB117" s="122" t="str">
        <f>[2]LWG!BB117</f>
        <v>---</v>
      </c>
      <c r="BC117" s="122" t="str">
        <f>[2]LWG!BC117</f>
        <v>---</v>
      </c>
      <c r="BD117" s="122" t="str">
        <f>[2]LWG!BD117</f>
        <v>---</v>
      </c>
      <c r="BE117" s="122" t="str">
        <f>[2]LWG!BE117</f>
        <v>---</v>
      </c>
      <c r="BF117" s="122" t="str">
        <f>[2]LWG!BF117</f>
        <v>---</v>
      </c>
      <c r="BG117" s="122">
        <f>[2]LWG!BG117</f>
        <v>0</v>
      </c>
      <c r="BH117" s="122">
        <f>[2]LWG!BH117</f>
        <v>0</v>
      </c>
      <c r="BI117" s="122">
        <f>[2]LWG!BI117</f>
        <v>20</v>
      </c>
      <c r="BJ117" s="122">
        <f>[2]LWG!BJ117</f>
        <v>1948</v>
      </c>
      <c r="BK117" s="122">
        <f>[2]LWG!BK117</f>
        <v>2357</v>
      </c>
      <c r="BL117" s="122">
        <f>[2]LWG!BL117</f>
        <v>40</v>
      </c>
      <c r="BM117" s="122">
        <f>[2]LWG!BM117</f>
        <v>10</v>
      </c>
      <c r="BN117" s="122">
        <f>[2]LWG!BN117</f>
        <v>9</v>
      </c>
      <c r="BO117" s="122">
        <f>[2]LWG!BO117</f>
        <v>20</v>
      </c>
      <c r="BP117" s="122">
        <f>[2]LWG!BP117</f>
        <v>80</v>
      </c>
      <c r="BQ117" s="122">
        <f>[2]LWG!BQ117</f>
        <v>4484</v>
      </c>
      <c r="BR117" s="118"/>
      <c r="BS117" s="123">
        <f>[2]LWG!BS117</f>
        <v>44367</v>
      </c>
      <c r="BT117" s="122">
        <f>[2]LWG!BT117</f>
        <v>0</v>
      </c>
      <c r="BU117" s="122">
        <f>[2]LWG!BU117</f>
        <v>0</v>
      </c>
      <c r="BV117" s="122">
        <f>[2]LWG!BV117</f>
        <v>0</v>
      </c>
      <c r="BW117" s="122">
        <f>[2]LWG!BW117</f>
        <v>0</v>
      </c>
      <c r="BX117" s="122">
        <f>[2]LWG!BX117</f>
        <v>0</v>
      </c>
      <c r="BY117" s="122">
        <f>[2]LWG!BY117</f>
        <v>0</v>
      </c>
      <c r="BZ117" s="122">
        <f>[2]LWG!BZ117</f>
        <v>0</v>
      </c>
      <c r="CA117" s="122">
        <f>[2]LWG!CA117</f>
        <v>0</v>
      </c>
      <c r="CB117" s="122">
        <f>[2]LWG!CB117</f>
        <v>0</v>
      </c>
      <c r="CC117" s="122">
        <f>[2]LWG!CC117</f>
        <v>0</v>
      </c>
      <c r="CD117" s="122">
        <f>[2]LWG!CD117</f>
        <v>0</v>
      </c>
      <c r="CE117" s="122">
        <f>[2]LWG!CE117</f>
        <v>0</v>
      </c>
      <c r="CF117" s="122">
        <f>[2]LWG!CF117</f>
        <v>0</v>
      </c>
      <c r="CG117" s="122">
        <f>[2]LWG!CG117</f>
        <v>0</v>
      </c>
      <c r="CH117" s="122">
        <f>[2]LWG!CH117</f>
        <v>0</v>
      </c>
      <c r="CI117" s="122">
        <f>[2]LWG!CI117</f>
        <v>0</v>
      </c>
      <c r="CJ117" s="122">
        <f>[2]LWG!CJ117</f>
        <v>0</v>
      </c>
      <c r="CK117" s="122">
        <f>[2]LWG!CK117</f>
        <v>0</v>
      </c>
      <c r="CL117" s="122">
        <f>[2]LWG!CL117</f>
        <v>0</v>
      </c>
      <c r="CM117" s="122">
        <f>[2]LWG!CM117</f>
        <v>0</v>
      </c>
      <c r="CN117" s="122">
        <f>[2]LWG!CN117</f>
        <v>0</v>
      </c>
    </row>
    <row r="118" spans="1:92" ht="13.5" customHeight="1">
      <c r="A118" s="66">
        <v>44368</v>
      </c>
      <c r="B118" s="118">
        <v>0</v>
      </c>
      <c r="C118" s="118">
        <v>0</v>
      </c>
      <c r="D118" s="118">
        <v>1510</v>
      </c>
      <c r="E118" s="118">
        <v>2230</v>
      </c>
      <c r="F118" s="118">
        <v>0</v>
      </c>
      <c r="G118" s="118">
        <v>20</v>
      </c>
      <c r="H118" s="118">
        <v>0</v>
      </c>
      <c r="I118" s="118">
        <v>10</v>
      </c>
      <c r="J118" s="118">
        <v>10</v>
      </c>
      <c r="K118" s="118">
        <v>3780</v>
      </c>
      <c r="L118" s="118">
        <v>0</v>
      </c>
      <c r="M118" s="118">
        <v>0</v>
      </c>
      <c r="N118" s="118">
        <v>1510</v>
      </c>
      <c r="O118" s="118">
        <v>2229</v>
      </c>
      <c r="P118" s="118">
        <v>0</v>
      </c>
      <c r="Q118" s="118">
        <v>20</v>
      </c>
      <c r="R118" s="118">
        <v>0</v>
      </c>
      <c r="S118" s="118">
        <v>10</v>
      </c>
      <c r="T118" s="118">
        <v>10</v>
      </c>
      <c r="U118" s="118">
        <v>3779</v>
      </c>
      <c r="V118" s="119">
        <v>37.25</v>
      </c>
      <c r="W118" s="119">
        <v>21.78</v>
      </c>
      <c r="X118" s="119">
        <v>63.1</v>
      </c>
      <c r="Y118" s="120">
        <v>44368</v>
      </c>
      <c r="Z118" s="119" t="s">
        <v>178</v>
      </c>
      <c r="AA118" s="119" t="s">
        <v>178</v>
      </c>
      <c r="AB118" s="119">
        <v>0.7</v>
      </c>
      <c r="AC118" s="119">
        <v>0</v>
      </c>
      <c r="AD118" s="119" t="s">
        <v>178</v>
      </c>
      <c r="AE118" s="119">
        <v>0</v>
      </c>
      <c r="AF118" s="119" t="s">
        <v>178</v>
      </c>
      <c r="AG118" s="119">
        <v>0</v>
      </c>
      <c r="AH118" s="119">
        <v>100</v>
      </c>
      <c r="AI118" s="119">
        <v>0.5</v>
      </c>
      <c r="AJ118" s="118">
        <v>0</v>
      </c>
      <c r="AK118" s="118">
        <v>0</v>
      </c>
      <c r="AL118" s="118">
        <v>0</v>
      </c>
      <c r="AM118" s="118">
        <v>1</v>
      </c>
      <c r="AN118" s="118">
        <v>0</v>
      </c>
      <c r="AO118" s="118">
        <v>0</v>
      </c>
      <c r="AP118" s="118">
        <v>0</v>
      </c>
      <c r="AQ118" s="118">
        <v>0</v>
      </c>
      <c r="AR118" s="118">
        <v>0</v>
      </c>
      <c r="AS118" s="118">
        <v>1</v>
      </c>
      <c r="AT118" s="121">
        <v>2.6455026455026457E-4</v>
      </c>
      <c r="AU118" s="118"/>
      <c r="AV118" s="118"/>
      <c r="AW118" s="120">
        <f>[2]LWG!AW118</f>
        <v>44368</v>
      </c>
      <c r="AX118" s="122" t="str">
        <f>[2]LWG!AX118</f>
        <v>---</v>
      </c>
      <c r="AY118" s="122" t="str">
        <f>[2]LWG!AY118</f>
        <v>---</v>
      </c>
      <c r="AZ118" s="122" t="str">
        <f>[2]LWG!AZ118</f>
        <v>---</v>
      </c>
      <c r="BA118" s="122" t="str">
        <f>[2]LWG!BA118</f>
        <v>---</v>
      </c>
      <c r="BB118" s="122" t="str">
        <f>[2]LWG!BB118</f>
        <v>---</v>
      </c>
      <c r="BC118" s="122" t="str">
        <f>[2]LWG!BC118</f>
        <v>---</v>
      </c>
      <c r="BD118" s="122" t="str">
        <f>[2]LWG!BD118</f>
        <v>---</v>
      </c>
      <c r="BE118" s="122" t="str">
        <f>[2]LWG!BE118</f>
        <v>---</v>
      </c>
      <c r="BF118" s="122" t="str">
        <f>[2]LWG!BF118</f>
        <v>---</v>
      </c>
      <c r="BG118" s="122">
        <f>[2]LWG!BG118</f>
        <v>0</v>
      </c>
      <c r="BH118" s="122" t="str">
        <f>[2]LWG!BH118</f>
        <v>---</v>
      </c>
      <c r="BI118" s="122" t="str">
        <f>[2]LWG!BI118</f>
        <v>---</v>
      </c>
      <c r="BJ118" s="122" t="str">
        <f>[2]LWG!BJ118</f>
        <v>---</v>
      </c>
      <c r="BK118" s="122" t="str">
        <f>[2]LWG!BK118</f>
        <v>---</v>
      </c>
      <c r="BL118" s="122" t="str">
        <f>[2]LWG!BL118</f>
        <v>---</v>
      </c>
      <c r="BM118" s="122" t="str">
        <f>[2]LWG!BM118</f>
        <v>---</v>
      </c>
      <c r="BN118" s="122" t="str">
        <f>[2]LWG!BN118</f>
        <v>---</v>
      </c>
      <c r="BO118" s="122" t="str">
        <f>[2]LWG!BO118</f>
        <v>---</v>
      </c>
      <c r="BP118" s="122" t="str">
        <f>[2]LWG!BP118</f>
        <v>---</v>
      </c>
      <c r="BQ118" s="122">
        <f>[2]LWG!BQ118</f>
        <v>0</v>
      </c>
      <c r="BR118" s="118"/>
      <c r="BS118" s="123">
        <f>[2]LWG!BS118</f>
        <v>44368</v>
      </c>
      <c r="BT118" s="122">
        <f>[2]LWG!BT118</f>
        <v>0</v>
      </c>
      <c r="BU118" s="122">
        <f>[2]LWG!BU118</f>
        <v>1</v>
      </c>
      <c r="BV118" s="122">
        <f>[2]LWG!BV118</f>
        <v>0</v>
      </c>
      <c r="BW118" s="122">
        <f>[2]LWG!BW118</f>
        <v>0</v>
      </c>
      <c r="BX118" s="122">
        <f>[2]LWG!BX118</f>
        <v>0</v>
      </c>
      <c r="BY118" s="122">
        <f>[2]LWG!BY118</f>
        <v>0</v>
      </c>
      <c r="BZ118" s="122">
        <f>[2]LWG!BZ118</f>
        <v>0</v>
      </c>
      <c r="CA118" s="122">
        <f>[2]LWG!CA118</f>
        <v>0</v>
      </c>
      <c r="CB118" s="122">
        <f>[2]LWG!CB118</f>
        <v>0</v>
      </c>
      <c r="CC118" s="122">
        <f>[2]LWG!CC118</f>
        <v>1</v>
      </c>
      <c r="CD118" s="122">
        <f>[2]LWG!CD118</f>
        <v>0</v>
      </c>
      <c r="CE118" s="122">
        <f>[2]LWG!CE118</f>
        <v>0</v>
      </c>
      <c r="CF118" s="122">
        <f>[2]LWG!CF118</f>
        <v>0</v>
      </c>
      <c r="CG118" s="122">
        <f>[2]LWG!CG118</f>
        <v>0</v>
      </c>
      <c r="CH118" s="122">
        <f>[2]LWG!CH118</f>
        <v>0</v>
      </c>
      <c r="CI118" s="122">
        <f>[2]LWG!CI118</f>
        <v>0</v>
      </c>
      <c r="CJ118" s="122">
        <f>[2]LWG!CJ118</f>
        <v>0</v>
      </c>
      <c r="CK118" s="122">
        <f>[2]LWG!CK118</f>
        <v>0</v>
      </c>
      <c r="CL118" s="122">
        <f>[2]LWG!CL118</f>
        <v>0</v>
      </c>
      <c r="CM118" s="122">
        <f>[2]LWG!CM118</f>
        <v>0</v>
      </c>
      <c r="CN118" s="122">
        <f>[2]LWG!CN118</f>
        <v>0</v>
      </c>
    </row>
    <row r="119" spans="1:92" ht="13.5" customHeight="1">
      <c r="A119" s="66">
        <v>44369</v>
      </c>
      <c r="B119" s="118">
        <v>0</v>
      </c>
      <c r="C119" s="118">
        <v>10</v>
      </c>
      <c r="D119" s="118">
        <v>1210</v>
      </c>
      <c r="E119" s="118">
        <v>2170</v>
      </c>
      <c r="F119" s="118">
        <v>0</v>
      </c>
      <c r="G119" s="118">
        <v>20</v>
      </c>
      <c r="H119" s="118">
        <v>0</v>
      </c>
      <c r="I119" s="118">
        <v>0</v>
      </c>
      <c r="J119" s="118">
        <v>20</v>
      </c>
      <c r="K119" s="118">
        <v>3430</v>
      </c>
      <c r="L119" s="118">
        <v>0</v>
      </c>
      <c r="M119" s="118">
        <v>10</v>
      </c>
      <c r="N119" s="118">
        <v>1210</v>
      </c>
      <c r="O119" s="118">
        <v>2169</v>
      </c>
      <c r="P119" s="118">
        <v>0</v>
      </c>
      <c r="Q119" s="118">
        <v>20</v>
      </c>
      <c r="R119" s="118">
        <v>0</v>
      </c>
      <c r="S119" s="118">
        <v>0</v>
      </c>
      <c r="T119" s="118">
        <v>20</v>
      </c>
      <c r="U119" s="118">
        <v>3429</v>
      </c>
      <c r="V119" s="119">
        <v>33.630000000000003</v>
      </c>
      <c r="W119" s="119">
        <v>18.149999999999999</v>
      </c>
      <c r="X119" s="119">
        <v>63.3</v>
      </c>
      <c r="Y119" s="120">
        <v>44369</v>
      </c>
      <c r="Z119" s="119" t="s">
        <v>178</v>
      </c>
      <c r="AA119" s="119">
        <v>100</v>
      </c>
      <c r="AB119" s="119">
        <v>0.8</v>
      </c>
      <c r="AC119" s="119">
        <v>0.9</v>
      </c>
      <c r="AD119" s="119" t="s">
        <v>178</v>
      </c>
      <c r="AE119" s="119">
        <v>0</v>
      </c>
      <c r="AF119" s="119" t="s">
        <v>178</v>
      </c>
      <c r="AG119" s="119" t="s">
        <v>178</v>
      </c>
      <c r="AH119" s="119">
        <v>0</v>
      </c>
      <c r="AI119" s="119">
        <v>1.2</v>
      </c>
      <c r="AJ119" s="118">
        <v>0</v>
      </c>
      <c r="AK119" s="118">
        <v>0</v>
      </c>
      <c r="AL119" s="118">
        <v>0</v>
      </c>
      <c r="AM119" s="118">
        <v>1</v>
      </c>
      <c r="AN119" s="118">
        <v>0</v>
      </c>
      <c r="AO119" s="118">
        <v>0</v>
      </c>
      <c r="AP119" s="118">
        <v>0</v>
      </c>
      <c r="AQ119" s="118">
        <v>0</v>
      </c>
      <c r="AR119" s="118">
        <v>0</v>
      </c>
      <c r="AS119" s="118">
        <v>1</v>
      </c>
      <c r="AT119" s="121">
        <v>2.9154518950437317E-4</v>
      </c>
      <c r="AU119" s="118"/>
      <c r="AV119" s="118"/>
      <c r="AW119" s="120">
        <f>[2]LWG!AW119</f>
        <v>44369</v>
      </c>
      <c r="AX119" s="122" t="str">
        <f>[2]LWG!AX119</f>
        <v>---</v>
      </c>
      <c r="AY119" s="122" t="str">
        <f>[2]LWG!AY119</f>
        <v>---</v>
      </c>
      <c r="AZ119" s="122" t="str">
        <f>[2]LWG!AZ119</f>
        <v>---</v>
      </c>
      <c r="BA119" s="122" t="str">
        <f>[2]LWG!BA119</f>
        <v>---</v>
      </c>
      <c r="BB119" s="122" t="str">
        <f>[2]LWG!BB119</f>
        <v>---</v>
      </c>
      <c r="BC119" s="122" t="str">
        <f>[2]LWG!BC119</f>
        <v>---</v>
      </c>
      <c r="BD119" s="122" t="str">
        <f>[2]LWG!BD119</f>
        <v>---</v>
      </c>
      <c r="BE119" s="122" t="str">
        <f>[2]LWG!BE119</f>
        <v>---</v>
      </c>
      <c r="BF119" s="122" t="str">
        <f>[2]LWG!BF119</f>
        <v>---</v>
      </c>
      <c r="BG119" s="122">
        <f>[2]LWG!BG119</f>
        <v>0</v>
      </c>
      <c r="BH119" s="122" t="str">
        <f>[2]LWG!BH119</f>
        <v>---</v>
      </c>
      <c r="BI119" s="122" t="str">
        <f>[2]LWG!BI119</f>
        <v>---</v>
      </c>
      <c r="BJ119" s="122" t="str">
        <f>[2]LWG!BJ119</f>
        <v>---</v>
      </c>
      <c r="BK119" s="122" t="str">
        <f>[2]LWG!BK119</f>
        <v>---</v>
      </c>
      <c r="BL119" s="122" t="str">
        <f>[2]LWG!BL119</f>
        <v>---</v>
      </c>
      <c r="BM119" s="122" t="str">
        <f>[2]LWG!BM119</f>
        <v>---</v>
      </c>
      <c r="BN119" s="122" t="str">
        <f>[2]LWG!BN119</f>
        <v>---</v>
      </c>
      <c r="BO119" s="122" t="str">
        <f>[2]LWG!BO119</f>
        <v>---</v>
      </c>
      <c r="BP119" s="122" t="str">
        <f>[2]LWG!BP119</f>
        <v>---</v>
      </c>
      <c r="BQ119" s="122">
        <f>[2]LWG!BQ119</f>
        <v>0</v>
      </c>
      <c r="BR119" s="118"/>
      <c r="BS119" s="123">
        <f>[2]LWG!BS119</f>
        <v>44369</v>
      </c>
      <c r="BT119" s="122">
        <f>[2]LWG!BT119</f>
        <v>0</v>
      </c>
      <c r="BU119" s="122">
        <f>[2]LWG!BU119</f>
        <v>0</v>
      </c>
      <c r="BV119" s="122">
        <f>[2]LWG!BV119</f>
        <v>0</v>
      </c>
      <c r="BW119" s="122">
        <f>[2]LWG!BW119</f>
        <v>0</v>
      </c>
      <c r="BX119" s="122">
        <f>[2]LWG!BX119</f>
        <v>0</v>
      </c>
      <c r="BY119" s="122">
        <f>[2]LWG!BY119</f>
        <v>1</v>
      </c>
      <c r="BZ119" s="122">
        <f>[2]LWG!BZ119</f>
        <v>0</v>
      </c>
      <c r="CA119" s="122">
        <f>[2]LWG!CA119</f>
        <v>0</v>
      </c>
      <c r="CB119" s="122">
        <f>[2]LWG!CB119</f>
        <v>0</v>
      </c>
      <c r="CC119" s="122">
        <f>[2]LWG!CC119</f>
        <v>1</v>
      </c>
      <c r="CD119" s="122">
        <f>[2]LWG!CD119</f>
        <v>0</v>
      </c>
      <c r="CE119" s="122">
        <f>[2]LWG!CE119</f>
        <v>0</v>
      </c>
      <c r="CF119" s="122">
        <f>[2]LWG!CF119</f>
        <v>0</v>
      </c>
      <c r="CG119" s="122">
        <f>[2]LWG!CG119</f>
        <v>0</v>
      </c>
      <c r="CH119" s="122">
        <f>[2]LWG!CH119</f>
        <v>0</v>
      </c>
      <c r="CI119" s="122">
        <f>[2]LWG!CI119</f>
        <v>0</v>
      </c>
      <c r="CJ119" s="122">
        <f>[2]LWG!CJ119</f>
        <v>0</v>
      </c>
      <c r="CK119" s="122">
        <f>[2]LWG!CK119</f>
        <v>0</v>
      </c>
      <c r="CL119" s="122">
        <f>[2]LWG!CL119</f>
        <v>0</v>
      </c>
      <c r="CM119" s="122">
        <f>[2]LWG!CM119</f>
        <v>0</v>
      </c>
      <c r="CN119" s="122">
        <f>[2]LWG!CN119</f>
        <v>0</v>
      </c>
    </row>
    <row r="120" spans="1:92" ht="13.5" customHeight="1">
      <c r="A120" s="66">
        <v>44370</v>
      </c>
      <c r="B120" s="118">
        <v>0</v>
      </c>
      <c r="C120" s="118">
        <v>0</v>
      </c>
      <c r="D120" s="118">
        <v>720</v>
      </c>
      <c r="E120" s="118">
        <v>1370</v>
      </c>
      <c r="F120" s="118">
        <v>20</v>
      </c>
      <c r="G120" s="118">
        <v>20</v>
      </c>
      <c r="H120" s="118">
        <v>0</v>
      </c>
      <c r="I120" s="118">
        <v>0</v>
      </c>
      <c r="J120" s="118">
        <v>10</v>
      </c>
      <c r="K120" s="118">
        <v>2140</v>
      </c>
      <c r="L120" s="118">
        <v>0</v>
      </c>
      <c r="M120" s="118">
        <v>0</v>
      </c>
      <c r="N120" s="118">
        <v>720</v>
      </c>
      <c r="O120" s="118">
        <v>1370</v>
      </c>
      <c r="P120" s="118">
        <v>20</v>
      </c>
      <c r="Q120" s="118">
        <v>20</v>
      </c>
      <c r="R120" s="118">
        <v>0</v>
      </c>
      <c r="S120" s="118">
        <v>0</v>
      </c>
      <c r="T120" s="118">
        <v>10</v>
      </c>
      <c r="U120" s="118">
        <v>2140</v>
      </c>
      <c r="V120" s="119">
        <v>36.15</v>
      </c>
      <c r="W120" s="119">
        <v>18.21</v>
      </c>
      <c r="X120" s="119">
        <v>64.400000000000006</v>
      </c>
      <c r="Y120" s="120">
        <v>44370</v>
      </c>
      <c r="Z120" s="119" t="s">
        <v>178</v>
      </c>
      <c r="AA120" s="119" t="s">
        <v>178</v>
      </c>
      <c r="AB120" s="119">
        <v>0</v>
      </c>
      <c r="AC120" s="119">
        <v>0.8</v>
      </c>
      <c r="AD120" s="119">
        <v>0</v>
      </c>
      <c r="AE120" s="119">
        <v>0</v>
      </c>
      <c r="AF120" s="119" t="s">
        <v>178</v>
      </c>
      <c r="AG120" s="119" t="s">
        <v>178</v>
      </c>
      <c r="AH120" s="119">
        <v>0</v>
      </c>
      <c r="AI120" s="119">
        <v>0.5</v>
      </c>
      <c r="AJ120" s="118">
        <v>0</v>
      </c>
      <c r="AK120" s="118">
        <v>0</v>
      </c>
      <c r="AL120" s="118">
        <v>0</v>
      </c>
      <c r="AM120" s="118">
        <v>0</v>
      </c>
      <c r="AN120" s="118">
        <v>0</v>
      </c>
      <c r="AO120" s="118">
        <v>0</v>
      </c>
      <c r="AP120" s="118">
        <v>0</v>
      </c>
      <c r="AQ120" s="118">
        <v>0</v>
      </c>
      <c r="AR120" s="118">
        <v>0</v>
      </c>
      <c r="AS120" s="118">
        <v>0</v>
      </c>
      <c r="AT120" s="121">
        <v>0</v>
      </c>
      <c r="AU120" s="118"/>
      <c r="AV120" s="118"/>
      <c r="AW120" s="120">
        <f>[2]LWG!AW120</f>
        <v>44370</v>
      </c>
      <c r="AX120" s="122" t="str">
        <f>[2]LWG!AX120</f>
        <v>---</v>
      </c>
      <c r="AY120" s="122" t="str">
        <f>[2]LWG!AY120</f>
        <v>---</v>
      </c>
      <c r="AZ120" s="122" t="str">
        <f>[2]LWG!AZ120</f>
        <v>---</v>
      </c>
      <c r="BA120" s="122" t="str">
        <f>[2]LWG!BA120</f>
        <v>---</v>
      </c>
      <c r="BB120" s="122" t="str">
        <f>[2]LWG!BB120</f>
        <v>---</v>
      </c>
      <c r="BC120" s="122" t="str">
        <f>[2]LWG!BC120</f>
        <v>---</v>
      </c>
      <c r="BD120" s="122" t="str">
        <f>[2]LWG!BD120</f>
        <v>---</v>
      </c>
      <c r="BE120" s="122" t="str">
        <f>[2]LWG!BE120</f>
        <v>---</v>
      </c>
      <c r="BF120" s="122" t="str">
        <f>[2]LWG!BF120</f>
        <v>---</v>
      </c>
      <c r="BG120" s="122">
        <f>[2]LWG!BG120</f>
        <v>0</v>
      </c>
      <c r="BH120" s="122" t="str">
        <f>[2]LWG!BH120</f>
        <v>---</v>
      </c>
      <c r="BI120" s="122" t="str">
        <f>[2]LWG!BI120</f>
        <v>---</v>
      </c>
      <c r="BJ120" s="122" t="str">
        <f>[2]LWG!BJ120</f>
        <v>---</v>
      </c>
      <c r="BK120" s="122" t="str">
        <f>[2]LWG!BK120</f>
        <v>---</v>
      </c>
      <c r="BL120" s="122" t="str">
        <f>[2]LWG!BL120</f>
        <v>---</v>
      </c>
      <c r="BM120" s="122" t="str">
        <f>[2]LWG!BM120</f>
        <v>---</v>
      </c>
      <c r="BN120" s="122" t="str">
        <f>[2]LWG!BN120</f>
        <v>---</v>
      </c>
      <c r="BO120" s="122" t="str">
        <f>[2]LWG!BO120</f>
        <v>---</v>
      </c>
      <c r="BP120" s="122" t="str">
        <f>[2]LWG!BP120</f>
        <v>---</v>
      </c>
      <c r="BQ120" s="122">
        <f>[2]LWG!BQ120</f>
        <v>0</v>
      </c>
      <c r="BR120" s="118"/>
      <c r="BS120" s="123">
        <f>[2]LWG!BS120</f>
        <v>44370</v>
      </c>
      <c r="BT120" s="122">
        <f>[2]LWG!BT120</f>
        <v>0</v>
      </c>
      <c r="BU120" s="122">
        <f>[2]LWG!BU120</f>
        <v>0</v>
      </c>
      <c r="BV120" s="122">
        <f>[2]LWG!BV120</f>
        <v>0</v>
      </c>
      <c r="BW120" s="122">
        <f>[2]LWG!BW120</f>
        <v>0</v>
      </c>
      <c r="BX120" s="122">
        <f>[2]LWG!BX120</f>
        <v>0</v>
      </c>
      <c r="BY120" s="122">
        <f>[2]LWG!BY120</f>
        <v>0</v>
      </c>
      <c r="BZ120" s="122">
        <f>[2]LWG!BZ120</f>
        <v>0</v>
      </c>
      <c r="CA120" s="122">
        <f>[2]LWG!CA120</f>
        <v>0</v>
      </c>
      <c r="CB120" s="122">
        <f>[2]LWG!CB120</f>
        <v>0</v>
      </c>
      <c r="CC120" s="122">
        <f>[2]LWG!CC120</f>
        <v>0</v>
      </c>
      <c r="CD120" s="122">
        <f>[2]LWG!CD120</f>
        <v>0</v>
      </c>
      <c r="CE120" s="122">
        <f>[2]LWG!CE120</f>
        <v>0</v>
      </c>
      <c r="CF120" s="122">
        <f>[2]LWG!CF120</f>
        <v>0</v>
      </c>
      <c r="CG120" s="122">
        <f>[2]LWG!CG120</f>
        <v>0</v>
      </c>
      <c r="CH120" s="122">
        <f>[2]LWG!CH120</f>
        <v>0</v>
      </c>
      <c r="CI120" s="122">
        <f>[2]LWG!CI120</f>
        <v>0</v>
      </c>
      <c r="CJ120" s="122">
        <f>[2]LWG!CJ120</f>
        <v>0</v>
      </c>
      <c r="CK120" s="122">
        <f>[2]LWG!CK120</f>
        <v>0</v>
      </c>
      <c r="CL120" s="122">
        <f>[2]LWG!CL120</f>
        <v>0</v>
      </c>
      <c r="CM120" s="122">
        <f>[2]LWG!CM120</f>
        <v>0</v>
      </c>
      <c r="CN120" s="122">
        <f>[2]LWG!CN120</f>
        <v>0</v>
      </c>
    </row>
    <row r="121" spans="1:92" ht="13.5" customHeight="1">
      <c r="A121" s="66">
        <v>44371</v>
      </c>
      <c r="B121" s="118">
        <v>0</v>
      </c>
      <c r="C121" s="118">
        <v>0</v>
      </c>
      <c r="D121" s="118">
        <v>1380</v>
      </c>
      <c r="E121" s="118">
        <v>2840</v>
      </c>
      <c r="F121" s="118">
        <v>50</v>
      </c>
      <c r="G121" s="118">
        <v>10</v>
      </c>
      <c r="H121" s="118">
        <v>0</v>
      </c>
      <c r="I121" s="118">
        <v>0</v>
      </c>
      <c r="J121" s="118">
        <v>40</v>
      </c>
      <c r="K121" s="118">
        <v>4320</v>
      </c>
      <c r="L121" s="118">
        <v>0</v>
      </c>
      <c r="M121" s="118">
        <v>0</v>
      </c>
      <c r="N121" s="118">
        <v>1380</v>
      </c>
      <c r="O121" s="118">
        <v>2838</v>
      </c>
      <c r="P121" s="118">
        <v>50</v>
      </c>
      <c r="Q121" s="118">
        <v>10</v>
      </c>
      <c r="R121" s="118">
        <v>0</v>
      </c>
      <c r="S121" s="118">
        <v>0</v>
      </c>
      <c r="T121" s="118">
        <v>40</v>
      </c>
      <c r="U121" s="118">
        <v>4318</v>
      </c>
      <c r="V121" s="119">
        <v>42.29</v>
      </c>
      <c r="W121" s="119">
        <v>18.18</v>
      </c>
      <c r="X121" s="119">
        <v>65.5</v>
      </c>
      <c r="Y121" s="120">
        <v>44371</v>
      </c>
      <c r="Z121" s="119" t="s">
        <v>178</v>
      </c>
      <c r="AA121" s="119" t="s">
        <v>178</v>
      </c>
      <c r="AB121" s="119">
        <v>1.4</v>
      </c>
      <c r="AC121" s="119">
        <v>1.4</v>
      </c>
      <c r="AD121" s="119">
        <v>20</v>
      </c>
      <c r="AE121" s="119">
        <v>0</v>
      </c>
      <c r="AF121" s="119" t="s">
        <v>178</v>
      </c>
      <c r="AG121" s="119" t="s">
        <v>178</v>
      </c>
      <c r="AH121" s="119">
        <v>0</v>
      </c>
      <c r="AI121" s="119">
        <v>1.6</v>
      </c>
      <c r="AJ121" s="118">
        <v>0</v>
      </c>
      <c r="AK121" s="118">
        <v>0</v>
      </c>
      <c r="AL121" s="118">
        <v>0</v>
      </c>
      <c r="AM121" s="118">
        <v>2</v>
      </c>
      <c r="AN121" s="118">
        <v>0</v>
      </c>
      <c r="AO121" s="118">
        <v>0</v>
      </c>
      <c r="AP121" s="118">
        <v>0</v>
      </c>
      <c r="AQ121" s="118">
        <v>0</v>
      </c>
      <c r="AR121" s="118">
        <v>0</v>
      </c>
      <c r="AS121" s="118">
        <v>2</v>
      </c>
      <c r="AT121" s="121">
        <v>4.6296296296296298E-4</v>
      </c>
      <c r="AU121" s="118"/>
      <c r="AV121" s="118"/>
      <c r="AW121" s="120">
        <f>[2]LWG!AW121</f>
        <v>44371</v>
      </c>
      <c r="AX121" s="122" t="str">
        <f>[2]LWG!AX121</f>
        <v>---</v>
      </c>
      <c r="AY121" s="122" t="str">
        <f>[2]LWG!AY121</f>
        <v>---</v>
      </c>
      <c r="AZ121" s="122" t="str">
        <f>[2]LWG!AZ121</f>
        <v>---</v>
      </c>
      <c r="BA121" s="122" t="str">
        <f>[2]LWG!BA121</f>
        <v>---</v>
      </c>
      <c r="BB121" s="122" t="str">
        <f>[2]LWG!BB121</f>
        <v>---</v>
      </c>
      <c r="BC121" s="122" t="str">
        <f>[2]LWG!BC121</f>
        <v>---</v>
      </c>
      <c r="BD121" s="122" t="str">
        <f>[2]LWG!BD121</f>
        <v>---</v>
      </c>
      <c r="BE121" s="122" t="str">
        <f>[2]LWG!BE121</f>
        <v>---</v>
      </c>
      <c r="BF121" s="122" t="str">
        <f>[2]LWG!BF121</f>
        <v>---</v>
      </c>
      <c r="BG121" s="122">
        <f>[2]LWG!BG121</f>
        <v>0</v>
      </c>
      <c r="BH121" s="122" t="str">
        <f>[2]LWG!BH121</f>
        <v>---</v>
      </c>
      <c r="BI121" s="122" t="str">
        <f>[2]LWG!BI121</f>
        <v>---</v>
      </c>
      <c r="BJ121" s="122" t="str">
        <f>[2]LWG!BJ121</f>
        <v>---</v>
      </c>
      <c r="BK121" s="122" t="str">
        <f>[2]LWG!BK121</f>
        <v>---</v>
      </c>
      <c r="BL121" s="122" t="str">
        <f>[2]LWG!BL121</f>
        <v>---</v>
      </c>
      <c r="BM121" s="122" t="str">
        <f>[2]LWG!BM121</f>
        <v>---</v>
      </c>
      <c r="BN121" s="122" t="str">
        <f>[2]LWG!BN121</f>
        <v>---</v>
      </c>
      <c r="BO121" s="122" t="str">
        <f>[2]LWG!BO121</f>
        <v>---</v>
      </c>
      <c r="BP121" s="122" t="str">
        <f>[2]LWG!BP121</f>
        <v>---</v>
      </c>
      <c r="BQ121" s="122">
        <f>[2]LWG!BQ121</f>
        <v>0</v>
      </c>
      <c r="BR121" s="118"/>
      <c r="BS121" s="123">
        <f>[2]LWG!BS121</f>
        <v>44371</v>
      </c>
      <c r="BT121" s="122">
        <f>[2]LWG!BT121</f>
        <v>0</v>
      </c>
      <c r="BU121" s="122">
        <f>[2]LWG!BU121</f>
        <v>0</v>
      </c>
      <c r="BV121" s="122">
        <f>[2]LWG!BV121</f>
        <v>0</v>
      </c>
      <c r="BW121" s="122">
        <f>[2]LWG!BW121</f>
        <v>1</v>
      </c>
      <c r="BX121" s="122">
        <f>[2]LWG!BX121</f>
        <v>0</v>
      </c>
      <c r="BY121" s="122">
        <f>[2]LWG!BY121</f>
        <v>0</v>
      </c>
      <c r="BZ121" s="122">
        <f>[2]LWG!BZ121</f>
        <v>0</v>
      </c>
      <c r="CA121" s="122">
        <f>[2]LWG!CA121</f>
        <v>0</v>
      </c>
      <c r="CB121" s="122">
        <f>[2]LWG!CB121</f>
        <v>0</v>
      </c>
      <c r="CC121" s="122">
        <f>[2]LWG!CC121</f>
        <v>1</v>
      </c>
      <c r="CD121" s="122">
        <f>[2]LWG!CD121</f>
        <v>0</v>
      </c>
      <c r="CE121" s="122">
        <f>[2]LWG!CE121</f>
        <v>0</v>
      </c>
      <c r="CF121" s="122">
        <f>[2]LWG!CF121</f>
        <v>0</v>
      </c>
      <c r="CG121" s="122">
        <f>[2]LWG!CG121</f>
        <v>0</v>
      </c>
      <c r="CH121" s="122">
        <f>[2]LWG!CH121</f>
        <v>0</v>
      </c>
      <c r="CI121" s="122">
        <f>[2]LWG!CI121</f>
        <v>0</v>
      </c>
      <c r="CJ121" s="122">
        <f>[2]LWG!CJ121</f>
        <v>0</v>
      </c>
      <c r="CK121" s="122">
        <f>[2]LWG!CK121</f>
        <v>0</v>
      </c>
      <c r="CL121" s="122">
        <f>[2]LWG!CL121</f>
        <v>0</v>
      </c>
      <c r="CM121" s="122">
        <f>[2]LWG!CM121</f>
        <v>0</v>
      </c>
      <c r="CN121" s="122">
        <f>[2]LWG!CN121</f>
        <v>0</v>
      </c>
    </row>
    <row r="122" spans="1:92" ht="13.5" customHeight="1">
      <c r="A122" s="66">
        <v>44372</v>
      </c>
      <c r="B122" s="118">
        <v>0</v>
      </c>
      <c r="C122" s="118">
        <v>0</v>
      </c>
      <c r="D122" s="118">
        <v>4935</v>
      </c>
      <c r="E122" s="118">
        <v>13172</v>
      </c>
      <c r="F122" s="118">
        <v>39</v>
      </c>
      <c r="G122" s="118">
        <v>39</v>
      </c>
      <c r="H122" s="118">
        <v>0</v>
      </c>
      <c r="I122" s="118">
        <v>39</v>
      </c>
      <c r="J122" s="118">
        <v>0</v>
      </c>
      <c r="K122" s="118">
        <v>18224</v>
      </c>
      <c r="L122" s="118">
        <v>0</v>
      </c>
      <c r="M122" s="118">
        <v>0</v>
      </c>
      <c r="N122" s="118">
        <v>4934</v>
      </c>
      <c r="O122" s="118">
        <v>13171</v>
      </c>
      <c r="P122" s="118">
        <v>38</v>
      </c>
      <c r="Q122" s="118">
        <v>39</v>
      </c>
      <c r="R122" s="118">
        <v>0</v>
      </c>
      <c r="S122" s="118">
        <v>39</v>
      </c>
      <c r="T122" s="118">
        <v>0</v>
      </c>
      <c r="U122" s="118">
        <v>18221</v>
      </c>
      <c r="V122" s="119">
        <v>43.5</v>
      </c>
      <c r="W122" s="119">
        <v>18.16</v>
      </c>
      <c r="X122" s="119">
        <v>66.599999999999994</v>
      </c>
      <c r="Y122" s="120">
        <v>44372</v>
      </c>
      <c r="Z122" s="119" t="s">
        <v>178</v>
      </c>
      <c r="AA122" s="119" t="s">
        <v>178</v>
      </c>
      <c r="AB122" s="119">
        <v>0.8</v>
      </c>
      <c r="AC122" s="119">
        <v>0.3</v>
      </c>
      <c r="AD122" s="119" t="s">
        <v>178</v>
      </c>
      <c r="AE122" s="119">
        <v>0</v>
      </c>
      <c r="AF122" s="119" t="s">
        <v>178</v>
      </c>
      <c r="AG122" s="119">
        <v>0</v>
      </c>
      <c r="AH122" s="119" t="s">
        <v>178</v>
      </c>
      <c r="AI122" s="119">
        <v>0.4</v>
      </c>
      <c r="AJ122" s="118">
        <v>0</v>
      </c>
      <c r="AK122" s="118">
        <v>0</v>
      </c>
      <c r="AL122" s="118">
        <v>1</v>
      </c>
      <c r="AM122" s="118">
        <v>1</v>
      </c>
      <c r="AN122" s="118">
        <v>1</v>
      </c>
      <c r="AO122" s="118">
        <v>0</v>
      </c>
      <c r="AP122" s="118">
        <v>0</v>
      </c>
      <c r="AQ122" s="118">
        <v>0</v>
      </c>
      <c r="AR122" s="118">
        <v>0</v>
      </c>
      <c r="AS122" s="118">
        <v>3</v>
      </c>
      <c r="AT122" s="121">
        <v>1.646180860403863E-4</v>
      </c>
      <c r="AU122" s="118"/>
      <c r="AV122" s="118"/>
      <c r="AW122" s="120">
        <f>[2]LWG!AW122</f>
        <v>44372</v>
      </c>
      <c r="AX122" s="122" t="str">
        <f>[2]LWG!AX122</f>
        <v>---</v>
      </c>
      <c r="AY122" s="122" t="str">
        <f>[2]LWG!AY122</f>
        <v>---</v>
      </c>
      <c r="AZ122" s="122" t="str">
        <f>[2]LWG!AZ122</f>
        <v>---</v>
      </c>
      <c r="BA122" s="122" t="str">
        <f>[2]LWG!BA122</f>
        <v>---</v>
      </c>
      <c r="BB122" s="122" t="str">
        <f>[2]LWG!BB122</f>
        <v>---</v>
      </c>
      <c r="BC122" s="122" t="str">
        <f>[2]LWG!BC122</f>
        <v>---</v>
      </c>
      <c r="BD122" s="122" t="str">
        <f>[2]LWG!BD122</f>
        <v>---</v>
      </c>
      <c r="BE122" s="122" t="str">
        <f>[2]LWG!BE122</f>
        <v>---</v>
      </c>
      <c r="BF122" s="122" t="str">
        <f>[2]LWG!BF122</f>
        <v>---</v>
      </c>
      <c r="BG122" s="122">
        <f>[2]LWG!BG122</f>
        <v>0</v>
      </c>
      <c r="BH122" s="122" t="str">
        <f>[2]LWG!BH122</f>
        <v>---</v>
      </c>
      <c r="BI122" s="122" t="str">
        <f>[2]LWG!BI122</f>
        <v>---</v>
      </c>
      <c r="BJ122" s="122" t="str">
        <f>[2]LWG!BJ122</f>
        <v>---</v>
      </c>
      <c r="BK122" s="122" t="str">
        <f>[2]LWG!BK122</f>
        <v>---</v>
      </c>
      <c r="BL122" s="122" t="str">
        <f>[2]LWG!BL122</f>
        <v>---</v>
      </c>
      <c r="BM122" s="122" t="str">
        <f>[2]LWG!BM122</f>
        <v>---</v>
      </c>
      <c r="BN122" s="122" t="str">
        <f>[2]LWG!BN122</f>
        <v>---</v>
      </c>
      <c r="BO122" s="122" t="str">
        <f>[2]LWG!BO122</f>
        <v>---</v>
      </c>
      <c r="BP122" s="122" t="str">
        <f>[2]LWG!BP122</f>
        <v>---</v>
      </c>
      <c r="BQ122" s="122">
        <f>[2]LWG!BQ122</f>
        <v>0</v>
      </c>
      <c r="BR122" s="118"/>
      <c r="BS122" s="123">
        <f>[2]LWG!BS122</f>
        <v>44372</v>
      </c>
      <c r="BT122" s="122">
        <f>[2]LWG!BT122</f>
        <v>0</v>
      </c>
      <c r="BU122" s="122">
        <f>[2]LWG!BU122</f>
        <v>0</v>
      </c>
      <c r="BV122" s="122">
        <f>[2]LWG!BV122</f>
        <v>0</v>
      </c>
      <c r="BW122" s="122">
        <f>[2]LWG!BW122</f>
        <v>0</v>
      </c>
      <c r="BX122" s="122">
        <f>[2]LWG!BX122</f>
        <v>0</v>
      </c>
      <c r="BY122" s="122">
        <f>[2]LWG!BY122</f>
        <v>0</v>
      </c>
      <c r="BZ122" s="122">
        <f>[2]LWG!BZ122</f>
        <v>0</v>
      </c>
      <c r="CA122" s="122">
        <f>[2]LWG!CA122</f>
        <v>0</v>
      </c>
      <c r="CB122" s="122">
        <f>[2]LWG!CB122</f>
        <v>0</v>
      </c>
      <c r="CC122" s="122">
        <f>[2]LWG!CC122</f>
        <v>0</v>
      </c>
      <c r="CD122" s="122">
        <f>[2]LWG!CD122</f>
        <v>0</v>
      </c>
      <c r="CE122" s="122">
        <f>[2]LWG!CE122</f>
        <v>0</v>
      </c>
      <c r="CF122" s="122">
        <f>[2]LWG!CF122</f>
        <v>0</v>
      </c>
      <c r="CG122" s="122">
        <f>[2]LWG!CG122</f>
        <v>0</v>
      </c>
      <c r="CH122" s="122">
        <f>[2]LWG!CH122</f>
        <v>0</v>
      </c>
      <c r="CI122" s="122">
        <f>[2]LWG!CI122</f>
        <v>0</v>
      </c>
      <c r="CJ122" s="122">
        <f>[2]LWG!CJ122</f>
        <v>0</v>
      </c>
      <c r="CK122" s="122">
        <f>[2]LWG!CK122</f>
        <v>0</v>
      </c>
      <c r="CL122" s="122">
        <f>[2]LWG!CL122</f>
        <v>0</v>
      </c>
      <c r="CM122" s="122">
        <f>[2]LWG!CM122</f>
        <v>0</v>
      </c>
      <c r="CN122" s="122">
        <f>[2]LWG!CN122</f>
        <v>0</v>
      </c>
    </row>
    <row r="123" spans="1:92" ht="13.5" customHeight="1">
      <c r="A123" s="66">
        <v>44373</v>
      </c>
      <c r="B123" s="118">
        <v>0</v>
      </c>
      <c r="C123" s="118">
        <v>0</v>
      </c>
      <c r="D123" s="118">
        <v>1898</v>
      </c>
      <c r="E123" s="118">
        <v>7136</v>
      </c>
      <c r="F123" s="118">
        <v>24</v>
      </c>
      <c r="G123" s="118">
        <v>0</v>
      </c>
      <c r="H123" s="118">
        <v>0</v>
      </c>
      <c r="I123" s="118">
        <v>0</v>
      </c>
      <c r="J123" s="118">
        <v>0</v>
      </c>
      <c r="K123" s="118">
        <v>9058</v>
      </c>
      <c r="L123" s="118">
        <v>0</v>
      </c>
      <c r="M123" s="118">
        <v>0</v>
      </c>
      <c r="N123" s="118">
        <v>1898</v>
      </c>
      <c r="O123" s="118">
        <v>7134</v>
      </c>
      <c r="P123" s="118">
        <v>24</v>
      </c>
      <c r="Q123" s="118">
        <v>0</v>
      </c>
      <c r="R123" s="118">
        <v>0</v>
      </c>
      <c r="S123" s="118">
        <v>0</v>
      </c>
      <c r="T123" s="118">
        <v>0</v>
      </c>
      <c r="U123" s="118">
        <v>9056</v>
      </c>
      <c r="V123" s="119">
        <v>41.31</v>
      </c>
      <c r="W123" s="119">
        <v>17.649999999999999</v>
      </c>
      <c r="X123" s="119">
        <v>67.099999999999994</v>
      </c>
      <c r="Y123" s="120">
        <v>44373</v>
      </c>
      <c r="Z123" s="119" t="s">
        <v>178</v>
      </c>
      <c r="AA123" s="119" t="s">
        <v>178</v>
      </c>
      <c r="AB123" s="119">
        <v>1.3</v>
      </c>
      <c r="AC123" s="119">
        <v>0</v>
      </c>
      <c r="AD123" s="119">
        <v>0</v>
      </c>
      <c r="AE123" s="119" t="s">
        <v>178</v>
      </c>
      <c r="AF123" s="119" t="s">
        <v>178</v>
      </c>
      <c r="AG123" s="119" t="s">
        <v>178</v>
      </c>
      <c r="AH123" s="119" t="s">
        <v>178</v>
      </c>
      <c r="AI123" s="119">
        <v>0.3</v>
      </c>
      <c r="AJ123" s="118">
        <v>0</v>
      </c>
      <c r="AK123" s="118">
        <v>0</v>
      </c>
      <c r="AL123" s="118">
        <v>0</v>
      </c>
      <c r="AM123" s="118">
        <v>2</v>
      </c>
      <c r="AN123" s="118">
        <v>0</v>
      </c>
      <c r="AO123" s="118">
        <v>0</v>
      </c>
      <c r="AP123" s="118">
        <v>0</v>
      </c>
      <c r="AQ123" s="118">
        <v>0</v>
      </c>
      <c r="AR123" s="118">
        <v>0</v>
      </c>
      <c r="AS123" s="118">
        <v>2</v>
      </c>
      <c r="AT123" s="121">
        <v>2.2079929344226098E-4</v>
      </c>
      <c r="AU123" s="118"/>
      <c r="AV123" s="118"/>
      <c r="AW123" s="120">
        <f>[2]LWG!AW123</f>
        <v>44373</v>
      </c>
      <c r="AX123" s="122" t="str">
        <f>[2]LWG!AX123</f>
        <v>---</v>
      </c>
      <c r="AY123" s="122" t="str">
        <f>[2]LWG!AY123</f>
        <v>---</v>
      </c>
      <c r="AZ123" s="122" t="str">
        <f>[2]LWG!AZ123</f>
        <v>---</v>
      </c>
      <c r="BA123" s="122" t="str">
        <f>[2]LWG!BA123</f>
        <v>---</v>
      </c>
      <c r="BB123" s="122" t="str">
        <f>[2]LWG!BB123</f>
        <v>---</v>
      </c>
      <c r="BC123" s="122" t="str">
        <f>[2]LWG!BC123</f>
        <v>---</v>
      </c>
      <c r="BD123" s="122" t="str">
        <f>[2]LWG!BD123</f>
        <v>---</v>
      </c>
      <c r="BE123" s="122" t="str">
        <f>[2]LWG!BE123</f>
        <v>---</v>
      </c>
      <c r="BF123" s="122" t="str">
        <f>[2]LWG!BF123</f>
        <v>---</v>
      </c>
      <c r="BG123" s="122">
        <f>[2]LWG!BG123</f>
        <v>0</v>
      </c>
      <c r="BH123" s="122" t="str">
        <f>[2]LWG!BH123</f>
        <v>---</v>
      </c>
      <c r="BI123" s="122" t="str">
        <f>[2]LWG!BI123</f>
        <v>---</v>
      </c>
      <c r="BJ123" s="122" t="str">
        <f>[2]LWG!BJ123</f>
        <v>---</v>
      </c>
      <c r="BK123" s="122" t="str">
        <f>[2]LWG!BK123</f>
        <v>---</v>
      </c>
      <c r="BL123" s="122" t="str">
        <f>[2]LWG!BL123</f>
        <v>---</v>
      </c>
      <c r="BM123" s="122" t="str">
        <f>[2]LWG!BM123</f>
        <v>---</v>
      </c>
      <c r="BN123" s="122" t="str">
        <f>[2]LWG!BN123</f>
        <v>---</v>
      </c>
      <c r="BO123" s="122" t="str">
        <f>[2]LWG!BO123</f>
        <v>---</v>
      </c>
      <c r="BP123" s="122" t="str">
        <f>[2]LWG!BP123</f>
        <v>---</v>
      </c>
      <c r="BQ123" s="122">
        <f>[2]LWG!BQ123</f>
        <v>0</v>
      </c>
      <c r="BR123" s="118"/>
      <c r="BS123" s="123">
        <f>[2]LWG!BS123</f>
        <v>44373</v>
      </c>
      <c r="BT123" s="122">
        <f>[2]LWG!BT123</f>
        <v>1</v>
      </c>
      <c r="BU123" s="122">
        <f>[2]LWG!BU123</f>
        <v>0</v>
      </c>
      <c r="BV123" s="122">
        <f>[2]LWG!BV123</f>
        <v>0</v>
      </c>
      <c r="BW123" s="122">
        <f>[2]LWG!BW123</f>
        <v>0</v>
      </c>
      <c r="BX123" s="122">
        <f>[2]LWG!BX123</f>
        <v>0</v>
      </c>
      <c r="BY123" s="122">
        <f>[2]LWG!BY123</f>
        <v>0</v>
      </c>
      <c r="BZ123" s="122">
        <f>[2]LWG!BZ123</f>
        <v>0</v>
      </c>
      <c r="CA123" s="122">
        <f>[2]LWG!CA123</f>
        <v>0</v>
      </c>
      <c r="CB123" s="122">
        <f>[2]LWG!CB123</f>
        <v>0</v>
      </c>
      <c r="CC123" s="122">
        <f>[2]LWG!CC123</f>
        <v>1</v>
      </c>
      <c r="CD123" s="122">
        <f>[2]LWG!CD123</f>
        <v>0</v>
      </c>
      <c r="CE123" s="122">
        <f>[2]LWG!CE123</f>
        <v>0</v>
      </c>
      <c r="CF123" s="122">
        <f>[2]LWG!CF123</f>
        <v>0</v>
      </c>
      <c r="CG123" s="122">
        <f>[2]LWG!CG123</f>
        <v>0</v>
      </c>
      <c r="CH123" s="122">
        <f>[2]LWG!CH123</f>
        <v>0</v>
      </c>
      <c r="CI123" s="122">
        <f>[2]LWG!CI123</f>
        <v>0</v>
      </c>
      <c r="CJ123" s="122">
        <f>[2]LWG!CJ123</f>
        <v>0</v>
      </c>
      <c r="CK123" s="122">
        <f>[2]LWG!CK123</f>
        <v>0</v>
      </c>
      <c r="CL123" s="122">
        <f>[2]LWG!CL123</f>
        <v>0</v>
      </c>
      <c r="CM123" s="122">
        <f>[2]LWG!CM123</f>
        <v>0</v>
      </c>
      <c r="CN123" s="122">
        <f>[2]LWG!CN123</f>
        <v>0</v>
      </c>
    </row>
    <row r="124" spans="1:92" ht="13.5" customHeight="1">
      <c r="A124" s="66">
        <v>44374</v>
      </c>
      <c r="B124" s="118">
        <v>0</v>
      </c>
      <c r="C124" s="118">
        <v>40</v>
      </c>
      <c r="D124" s="118">
        <v>1080</v>
      </c>
      <c r="E124" s="118">
        <v>3680</v>
      </c>
      <c r="F124" s="118">
        <v>40</v>
      </c>
      <c r="G124" s="118">
        <v>0</v>
      </c>
      <c r="H124" s="118">
        <v>0</v>
      </c>
      <c r="I124" s="118">
        <v>0</v>
      </c>
      <c r="J124" s="118">
        <v>40</v>
      </c>
      <c r="K124" s="118">
        <v>4880</v>
      </c>
      <c r="L124" s="118">
        <v>0</v>
      </c>
      <c r="M124" s="118">
        <v>40</v>
      </c>
      <c r="N124" s="118">
        <v>1078</v>
      </c>
      <c r="O124" s="118">
        <v>3680</v>
      </c>
      <c r="P124" s="118">
        <v>40</v>
      </c>
      <c r="Q124" s="118">
        <v>0</v>
      </c>
      <c r="R124" s="118">
        <v>0</v>
      </c>
      <c r="S124" s="118">
        <v>0</v>
      </c>
      <c r="T124" s="118">
        <v>40</v>
      </c>
      <c r="U124" s="118">
        <v>4878</v>
      </c>
      <c r="V124" s="119">
        <v>40.049999999999997</v>
      </c>
      <c r="W124" s="119">
        <v>17.96</v>
      </c>
      <c r="X124" s="119">
        <v>64.8</v>
      </c>
      <c r="Y124" s="120">
        <v>44374</v>
      </c>
      <c r="Z124" s="119" t="s">
        <v>178</v>
      </c>
      <c r="AA124" s="119">
        <v>0</v>
      </c>
      <c r="AB124" s="119">
        <v>0</v>
      </c>
      <c r="AC124" s="119">
        <v>0.6</v>
      </c>
      <c r="AD124" s="119">
        <v>0</v>
      </c>
      <c r="AE124" s="119" t="s">
        <v>178</v>
      </c>
      <c r="AF124" s="119" t="s">
        <v>178</v>
      </c>
      <c r="AG124" s="119" t="s">
        <v>178</v>
      </c>
      <c r="AH124" s="119">
        <v>0</v>
      </c>
      <c r="AI124" s="119">
        <v>0.4</v>
      </c>
      <c r="AJ124" s="118">
        <v>0</v>
      </c>
      <c r="AK124" s="118">
        <v>0</v>
      </c>
      <c r="AL124" s="118">
        <v>2</v>
      </c>
      <c r="AM124" s="118">
        <v>0</v>
      </c>
      <c r="AN124" s="118">
        <v>0</v>
      </c>
      <c r="AO124" s="118">
        <v>0</v>
      </c>
      <c r="AP124" s="118">
        <v>0</v>
      </c>
      <c r="AQ124" s="118">
        <v>0</v>
      </c>
      <c r="AR124" s="118">
        <v>0</v>
      </c>
      <c r="AS124" s="118">
        <v>2</v>
      </c>
      <c r="AT124" s="121">
        <v>4.0983606557377049E-4</v>
      </c>
      <c r="AU124" s="118"/>
      <c r="AV124" s="118"/>
      <c r="AW124" s="120">
        <f>[2]LWG!AW124</f>
        <v>44374</v>
      </c>
      <c r="AX124" s="122" t="str">
        <f>[2]LWG!AX124</f>
        <v>---</v>
      </c>
      <c r="AY124" s="122" t="str">
        <f>[2]LWG!AY124</f>
        <v>---</v>
      </c>
      <c r="AZ124" s="122" t="str">
        <f>[2]LWG!AZ124</f>
        <v>---</v>
      </c>
      <c r="BA124" s="122" t="str">
        <f>[2]LWG!BA124</f>
        <v>---</v>
      </c>
      <c r="BB124" s="122" t="str">
        <f>[2]LWG!BB124</f>
        <v>---</v>
      </c>
      <c r="BC124" s="122" t="str">
        <f>[2]LWG!BC124</f>
        <v>---</v>
      </c>
      <c r="BD124" s="122" t="str">
        <f>[2]LWG!BD124</f>
        <v>---</v>
      </c>
      <c r="BE124" s="122" t="str">
        <f>[2]LWG!BE124</f>
        <v>---</v>
      </c>
      <c r="BF124" s="122" t="str">
        <f>[2]LWG!BF124</f>
        <v>---</v>
      </c>
      <c r="BG124" s="122">
        <f>[2]LWG!BG124</f>
        <v>0</v>
      </c>
      <c r="BH124" s="122" t="str">
        <f>[2]LWG!BH124</f>
        <v>---</v>
      </c>
      <c r="BI124" s="122" t="str">
        <f>[2]LWG!BI124</f>
        <v>---</v>
      </c>
      <c r="BJ124" s="122" t="str">
        <f>[2]LWG!BJ124</f>
        <v>---</v>
      </c>
      <c r="BK124" s="122" t="str">
        <f>[2]LWG!BK124</f>
        <v>---</v>
      </c>
      <c r="BL124" s="122" t="str">
        <f>[2]LWG!BL124</f>
        <v>---</v>
      </c>
      <c r="BM124" s="122" t="str">
        <f>[2]LWG!BM124</f>
        <v>---</v>
      </c>
      <c r="BN124" s="122" t="str">
        <f>[2]LWG!BN124</f>
        <v>---</v>
      </c>
      <c r="BO124" s="122" t="str">
        <f>[2]LWG!BO124</f>
        <v>---</v>
      </c>
      <c r="BP124" s="122" t="str">
        <f>[2]LWG!BP124</f>
        <v>---</v>
      </c>
      <c r="BQ124" s="122">
        <f>[2]LWG!BQ124</f>
        <v>0</v>
      </c>
      <c r="BR124" s="118"/>
      <c r="BS124" s="123">
        <f>[2]LWG!BS124</f>
        <v>44374</v>
      </c>
      <c r="BT124" s="122">
        <f>[2]LWG!BT124</f>
        <v>0</v>
      </c>
      <c r="BU124" s="122">
        <f>[2]LWG!BU124</f>
        <v>0</v>
      </c>
      <c r="BV124" s="122">
        <f>[2]LWG!BV124</f>
        <v>0</v>
      </c>
      <c r="BW124" s="122">
        <f>[2]LWG!BW124</f>
        <v>1</v>
      </c>
      <c r="BX124" s="122">
        <f>[2]LWG!BX124</f>
        <v>0</v>
      </c>
      <c r="BY124" s="122">
        <f>[2]LWG!BY124</f>
        <v>0</v>
      </c>
      <c r="BZ124" s="122">
        <f>[2]LWG!BZ124</f>
        <v>0</v>
      </c>
      <c r="CA124" s="122">
        <f>[2]LWG!CA124</f>
        <v>0</v>
      </c>
      <c r="CB124" s="122">
        <f>[2]LWG!CB124</f>
        <v>0</v>
      </c>
      <c r="CC124" s="122">
        <f>[2]LWG!CC124</f>
        <v>1</v>
      </c>
      <c r="CD124" s="122">
        <f>[2]LWG!CD124</f>
        <v>0</v>
      </c>
      <c r="CE124" s="122">
        <f>[2]LWG!CE124</f>
        <v>0</v>
      </c>
      <c r="CF124" s="122">
        <f>[2]LWG!CF124</f>
        <v>0</v>
      </c>
      <c r="CG124" s="122">
        <f>[2]LWG!CG124</f>
        <v>0</v>
      </c>
      <c r="CH124" s="122">
        <f>[2]LWG!CH124</f>
        <v>0</v>
      </c>
      <c r="CI124" s="122">
        <f>[2]LWG!CI124</f>
        <v>0</v>
      </c>
      <c r="CJ124" s="122">
        <f>[2]LWG!CJ124</f>
        <v>0</v>
      </c>
      <c r="CK124" s="122">
        <f>[2]LWG!CK124</f>
        <v>0</v>
      </c>
      <c r="CL124" s="122">
        <f>[2]LWG!CL124</f>
        <v>0</v>
      </c>
      <c r="CM124" s="122">
        <f>[2]LWG!CM124</f>
        <v>0</v>
      </c>
      <c r="CN124" s="122">
        <f>[2]LWG!CN124</f>
        <v>0</v>
      </c>
    </row>
    <row r="125" spans="1:92" ht="13.5" customHeight="1">
      <c r="A125" s="66">
        <v>44375</v>
      </c>
      <c r="B125" s="118">
        <v>0</v>
      </c>
      <c r="C125" s="118">
        <v>20</v>
      </c>
      <c r="D125" s="118">
        <v>1180</v>
      </c>
      <c r="E125" s="118">
        <v>4180</v>
      </c>
      <c r="F125" s="118">
        <v>0</v>
      </c>
      <c r="G125" s="118">
        <v>20</v>
      </c>
      <c r="H125" s="118">
        <v>0</v>
      </c>
      <c r="I125" s="118">
        <v>0</v>
      </c>
      <c r="J125" s="118">
        <v>40</v>
      </c>
      <c r="K125" s="118">
        <v>5440</v>
      </c>
      <c r="L125" s="118">
        <v>0</v>
      </c>
      <c r="M125" s="118">
        <v>20</v>
      </c>
      <c r="N125" s="118">
        <v>1180</v>
      </c>
      <c r="O125" s="118">
        <v>4179</v>
      </c>
      <c r="P125" s="118">
        <v>0</v>
      </c>
      <c r="Q125" s="118">
        <v>20</v>
      </c>
      <c r="R125" s="118">
        <v>0</v>
      </c>
      <c r="S125" s="118">
        <v>0</v>
      </c>
      <c r="T125" s="118">
        <v>40</v>
      </c>
      <c r="U125" s="118">
        <v>5439</v>
      </c>
      <c r="V125" s="119">
        <v>38.700000000000003</v>
      </c>
      <c r="W125" s="119">
        <v>18</v>
      </c>
      <c r="X125" s="119">
        <v>65.5</v>
      </c>
      <c r="Y125" s="120">
        <v>44375</v>
      </c>
      <c r="Z125" s="119" t="s">
        <v>178</v>
      </c>
      <c r="AA125" s="119">
        <v>0</v>
      </c>
      <c r="AB125" s="119">
        <v>0</v>
      </c>
      <c r="AC125" s="119">
        <v>0</v>
      </c>
      <c r="AD125" s="119" t="s">
        <v>178</v>
      </c>
      <c r="AE125" s="119">
        <v>0</v>
      </c>
      <c r="AF125" s="119" t="s">
        <v>178</v>
      </c>
      <c r="AG125" s="119" t="s">
        <v>178</v>
      </c>
      <c r="AH125" s="119">
        <v>0</v>
      </c>
      <c r="AI125" s="119">
        <v>0</v>
      </c>
      <c r="AJ125" s="118">
        <v>0</v>
      </c>
      <c r="AK125" s="118">
        <v>0</v>
      </c>
      <c r="AL125" s="118">
        <v>0</v>
      </c>
      <c r="AM125" s="118">
        <v>1</v>
      </c>
      <c r="AN125" s="118">
        <v>0</v>
      </c>
      <c r="AO125" s="118">
        <v>0</v>
      </c>
      <c r="AP125" s="118">
        <v>0</v>
      </c>
      <c r="AQ125" s="118">
        <v>0</v>
      </c>
      <c r="AR125" s="118">
        <v>0</v>
      </c>
      <c r="AS125" s="118">
        <v>1</v>
      </c>
      <c r="AT125" s="121">
        <v>1.838235294117647E-4</v>
      </c>
      <c r="AU125" s="118"/>
      <c r="AV125" s="118"/>
      <c r="AW125" s="120">
        <f>[2]LWG!AW125</f>
        <v>44375</v>
      </c>
      <c r="AX125" s="122" t="str">
        <f>[2]LWG!AX125</f>
        <v>---</v>
      </c>
      <c r="AY125" s="122" t="str">
        <f>[2]LWG!AY125</f>
        <v>---</v>
      </c>
      <c r="AZ125" s="122" t="str">
        <f>[2]LWG!AZ125</f>
        <v>---</v>
      </c>
      <c r="BA125" s="122" t="str">
        <f>[2]LWG!BA125</f>
        <v>---</v>
      </c>
      <c r="BB125" s="122" t="str">
        <f>[2]LWG!BB125</f>
        <v>---</v>
      </c>
      <c r="BC125" s="122" t="str">
        <f>[2]LWG!BC125</f>
        <v>---</v>
      </c>
      <c r="BD125" s="122" t="str">
        <f>[2]LWG!BD125</f>
        <v>---</v>
      </c>
      <c r="BE125" s="122" t="str">
        <f>[2]LWG!BE125</f>
        <v>---</v>
      </c>
      <c r="BF125" s="122" t="str">
        <f>[2]LWG!BF125</f>
        <v>---</v>
      </c>
      <c r="BG125" s="122">
        <f>[2]LWG!BG125</f>
        <v>0</v>
      </c>
      <c r="BH125" s="122" t="str">
        <f>[2]LWG!BH125</f>
        <v>---</v>
      </c>
      <c r="BI125" s="122" t="str">
        <f>[2]LWG!BI125</f>
        <v>---</v>
      </c>
      <c r="BJ125" s="122" t="str">
        <f>[2]LWG!BJ125</f>
        <v>---</v>
      </c>
      <c r="BK125" s="122" t="str">
        <f>[2]LWG!BK125</f>
        <v>---</v>
      </c>
      <c r="BL125" s="122" t="str">
        <f>[2]LWG!BL125</f>
        <v>---</v>
      </c>
      <c r="BM125" s="122" t="str">
        <f>[2]LWG!BM125</f>
        <v>---</v>
      </c>
      <c r="BN125" s="122" t="str">
        <f>[2]LWG!BN125</f>
        <v>---</v>
      </c>
      <c r="BO125" s="122" t="str">
        <f>[2]LWG!BO125</f>
        <v>---</v>
      </c>
      <c r="BP125" s="122" t="str">
        <f>[2]LWG!BP125</f>
        <v>---</v>
      </c>
      <c r="BQ125" s="122">
        <f>[2]LWG!BQ125</f>
        <v>0</v>
      </c>
      <c r="BR125" s="118"/>
      <c r="BS125" s="123">
        <f>[2]LWG!BS125</f>
        <v>44375</v>
      </c>
      <c r="BT125" s="122">
        <f>[2]LWG!BT125</f>
        <v>0</v>
      </c>
      <c r="BU125" s="122">
        <f>[2]LWG!BU125</f>
        <v>0</v>
      </c>
      <c r="BV125" s="122">
        <f>[2]LWG!BV125</f>
        <v>0</v>
      </c>
      <c r="BW125" s="122">
        <f>[2]LWG!BW125</f>
        <v>0</v>
      </c>
      <c r="BX125" s="122">
        <f>[2]LWG!BX125</f>
        <v>0</v>
      </c>
      <c r="BY125" s="122">
        <f>[2]LWG!BY125</f>
        <v>0</v>
      </c>
      <c r="BZ125" s="122">
        <f>[2]LWG!BZ125</f>
        <v>0</v>
      </c>
      <c r="CA125" s="122">
        <f>[2]LWG!CA125</f>
        <v>0</v>
      </c>
      <c r="CB125" s="122">
        <f>[2]LWG!CB125</f>
        <v>0</v>
      </c>
      <c r="CC125" s="122">
        <f>[2]LWG!CC125</f>
        <v>0</v>
      </c>
      <c r="CD125" s="122">
        <f>[2]LWG!CD125</f>
        <v>0</v>
      </c>
      <c r="CE125" s="122">
        <f>[2]LWG!CE125</f>
        <v>0</v>
      </c>
      <c r="CF125" s="122">
        <f>[2]LWG!CF125</f>
        <v>0</v>
      </c>
      <c r="CG125" s="122">
        <f>[2]LWG!CG125</f>
        <v>0</v>
      </c>
      <c r="CH125" s="122">
        <f>[2]LWG!CH125</f>
        <v>0</v>
      </c>
      <c r="CI125" s="122">
        <f>[2]LWG!CI125</f>
        <v>0</v>
      </c>
      <c r="CJ125" s="122">
        <f>[2]LWG!CJ125</f>
        <v>0</v>
      </c>
      <c r="CK125" s="122">
        <f>[2]LWG!CK125</f>
        <v>0</v>
      </c>
      <c r="CL125" s="122">
        <f>[2]LWG!CL125</f>
        <v>0</v>
      </c>
      <c r="CM125" s="122">
        <f>[2]LWG!CM125</f>
        <v>0</v>
      </c>
      <c r="CN125" s="122">
        <f>[2]LWG!CN125</f>
        <v>0</v>
      </c>
    </row>
    <row r="126" spans="1:92" ht="13.5" customHeight="1">
      <c r="A126" s="66">
        <v>44376</v>
      </c>
      <c r="B126" s="118">
        <v>0</v>
      </c>
      <c r="C126" s="118">
        <v>0</v>
      </c>
      <c r="D126" s="118">
        <v>1430</v>
      </c>
      <c r="E126" s="118">
        <v>6021</v>
      </c>
      <c r="F126" s="118">
        <v>0</v>
      </c>
      <c r="G126" s="118">
        <v>0</v>
      </c>
      <c r="H126" s="118">
        <v>0</v>
      </c>
      <c r="I126" s="118">
        <v>0</v>
      </c>
      <c r="J126" s="118">
        <v>200</v>
      </c>
      <c r="K126" s="118">
        <v>7651</v>
      </c>
      <c r="L126" s="118">
        <v>0</v>
      </c>
      <c r="M126" s="118">
        <v>0</v>
      </c>
      <c r="N126" s="118">
        <v>1428</v>
      </c>
      <c r="O126" s="118">
        <v>6018</v>
      </c>
      <c r="P126" s="118">
        <v>0</v>
      </c>
      <c r="Q126" s="118">
        <v>0</v>
      </c>
      <c r="R126" s="118">
        <v>0</v>
      </c>
      <c r="S126" s="118">
        <v>0</v>
      </c>
      <c r="T126" s="118">
        <v>200</v>
      </c>
      <c r="U126" s="118">
        <v>7646</v>
      </c>
      <c r="V126" s="119">
        <v>40.93</v>
      </c>
      <c r="W126" s="119">
        <v>17.940000000000001</v>
      </c>
      <c r="X126" s="119">
        <v>66.400000000000006</v>
      </c>
      <c r="Y126" s="120">
        <v>44376</v>
      </c>
      <c r="Z126" s="119" t="s">
        <v>178</v>
      </c>
      <c r="AA126" s="119" t="s">
        <v>178</v>
      </c>
      <c r="AB126" s="119">
        <v>0</v>
      </c>
      <c r="AC126" s="119">
        <v>0</v>
      </c>
      <c r="AD126" s="119" t="s">
        <v>178</v>
      </c>
      <c r="AE126" s="119" t="s">
        <v>178</v>
      </c>
      <c r="AF126" s="119" t="s">
        <v>178</v>
      </c>
      <c r="AG126" s="119" t="s">
        <v>178</v>
      </c>
      <c r="AH126" s="119">
        <v>0</v>
      </c>
      <c r="AI126" s="119">
        <v>0</v>
      </c>
      <c r="AJ126" s="118">
        <v>0</v>
      </c>
      <c r="AK126" s="118">
        <v>0</v>
      </c>
      <c r="AL126" s="118">
        <v>2</v>
      </c>
      <c r="AM126" s="118">
        <v>3</v>
      </c>
      <c r="AN126" s="118">
        <v>0</v>
      </c>
      <c r="AO126" s="118">
        <v>0</v>
      </c>
      <c r="AP126" s="118">
        <v>0</v>
      </c>
      <c r="AQ126" s="118">
        <v>0</v>
      </c>
      <c r="AR126" s="118">
        <v>0</v>
      </c>
      <c r="AS126" s="118">
        <v>5</v>
      </c>
      <c r="AT126" s="121">
        <v>6.5350934518363616E-4</v>
      </c>
      <c r="AU126" s="118"/>
      <c r="AV126" s="118"/>
      <c r="AW126" s="120">
        <f>[2]LWG!AW126</f>
        <v>44376</v>
      </c>
      <c r="AX126" s="122" t="str">
        <f>[2]LWG!AX126</f>
        <v>---</v>
      </c>
      <c r="AY126" s="122" t="str">
        <f>[2]LWG!AY126</f>
        <v>---</v>
      </c>
      <c r="AZ126" s="122" t="str">
        <f>[2]LWG!AZ126</f>
        <v>---</v>
      </c>
      <c r="BA126" s="122" t="str">
        <f>[2]LWG!BA126</f>
        <v>---</v>
      </c>
      <c r="BB126" s="122" t="str">
        <f>[2]LWG!BB126</f>
        <v>---</v>
      </c>
      <c r="BC126" s="122" t="str">
        <f>[2]LWG!BC126</f>
        <v>---</v>
      </c>
      <c r="BD126" s="122" t="str">
        <f>[2]LWG!BD126</f>
        <v>---</v>
      </c>
      <c r="BE126" s="122" t="str">
        <f>[2]LWG!BE126</f>
        <v>---</v>
      </c>
      <c r="BF126" s="122" t="str">
        <f>[2]LWG!BF126</f>
        <v>---</v>
      </c>
      <c r="BG126" s="122">
        <f>[2]LWG!BG126</f>
        <v>0</v>
      </c>
      <c r="BH126" s="122" t="str">
        <f>[2]LWG!BH126</f>
        <v>---</v>
      </c>
      <c r="BI126" s="122" t="str">
        <f>[2]LWG!BI126</f>
        <v>---</v>
      </c>
      <c r="BJ126" s="122" t="str">
        <f>[2]LWG!BJ126</f>
        <v>---</v>
      </c>
      <c r="BK126" s="122" t="str">
        <f>[2]LWG!BK126</f>
        <v>---</v>
      </c>
      <c r="BL126" s="122" t="str">
        <f>[2]LWG!BL126</f>
        <v>---</v>
      </c>
      <c r="BM126" s="122" t="str">
        <f>[2]LWG!BM126</f>
        <v>---</v>
      </c>
      <c r="BN126" s="122" t="str">
        <f>[2]LWG!BN126</f>
        <v>---</v>
      </c>
      <c r="BO126" s="122" t="str">
        <f>[2]LWG!BO126</f>
        <v>---</v>
      </c>
      <c r="BP126" s="122" t="str">
        <f>[2]LWG!BP126</f>
        <v>---</v>
      </c>
      <c r="BQ126" s="122">
        <f>[2]LWG!BQ126</f>
        <v>0</v>
      </c>
      <c r="BR126" s="118"/>
      <c r="BS126" s="123">
        <f>[2]LWG!BS126</f>
        <v>44376</v>
      </c>
      <c r="BT126" s="122">
        <f>[2]LWG!BT126</f>
        <v>1</v>
      </c>
      <c r="BU126" s="122">
        <f>[2]LWG!BU126</f>
        <v>0</v>
      </c>
      <c r="BV126" s="122">
        <f>[2]LWG!BV126</f>
        <v>0</v>
      </c>
      <c r="BW126" s="122">
        <f>[2]LWG!BW126</f>
        <v>1</v>
      </c>
      <c r="BX126" s="122">
        <f>[2]LWG!BX126</f>
        <v>0</v>
      </c>
      <c r="BY126" s="122">
        <f>[2]LWG!BY126</f>
        <v>1</v>
      </c>
      <c r="BZ126" s="122">
        <f>[2]LWG!BZ126</f>
        <v>0</v>
      </c>
      <c r="CA126" s="122">
        <f>[2]LWG!CA126</f>
        <v>0</v>
      </c>
      <c r="CB126" s="122">
        <f>[2]LWG!CB126</f>
        <v>0</v>
      </c>
      <c r="CC126" s="122">
        <f>[2]LWG!CC126</f>
        <v>3</v>
      </c>
      <c r="CD126" s="122">
        <f>[2]LWG!CD126</f>
        <v>0</v>
      </c>
      <c r="CE126" s="122">
        <f>[2]LWG!CE126</f>
        <v>0</v>
      </c>
      <c r="CF126" s="122">
        <f>[2]LWG!CF126</f>
        <v>0</v>
      </c>
      <c r="CG126" s="122">
        <f>[2]LWG!CG126</f>
        <v>0</v>
      </c>
      <c r="CH126" s="122">
        <f>[2]LWG!CH126</f>
        <v>0</v>
      </c>
      <c r="CI126" s="122">
        <f>[2]LWG!CI126</f>
        <v>0</v>
      </c>
      <c r="CJ126" s="122">
        <f>[2]LWG!CJ126</f>
        <v>0</v>
      </c>
      <c r="CK126" s="122">
        <f>[2]LWG!CK126</f>
        <v>0</v>
      </c>
      <c r="CL126" s="122">
        <f>[2]LWG!CL126</f>
        <v>0</v>
      </c>
      <c r="CM126" s="122">
        <f>[2]LWG!CM126</f>
        <v>0</v>
      </c>
      <c r="CN126" s="122">
        <f>[2]LWG!CN126</f>
        <v>0</v>
      </c>
    </row>
    <row r="127" spans="1:92" ht="13.5" customHeight="1">
      <c r="A127" s="66">
        <v>44377</v>
      </c>
      <c r="B127" s="118">
        <v>0</v>
      </c>
      <c r="C127" s="118">
        <v>0</v>
      </c>
      <c r="D127" s="118">
        <v>750</v>
      </c>
      <c r="E127" s="118">
        <v>3900</v>
      </c>
      <c r="F127" s="118">
        <v>100</v>
      </c>
      <c r="G127" s="118">
        <v>50</v>
      </c>
      <c r="H127" s="118">
        <v>0</v>
      </c>
      <c r="I127" s="118">
        <v>0</v>
      </c>
      <c r="J127" s="118">
        <v>150</v>
      </c>
      <c r="K127" s="118">
        <v>4950</v>
      </c>
      <c r="L127" s="118">
        <v>0</v>
      </c>
      <c r="M127" s="118">
        <v>0</v>
      </c>
      <c r="N127" s="118">
        <v>750</v>
      </c>
      <c r="O127" s="118">
        <v>3899</v>
      </c>
      <c r="P127" s="118">
        <v>100</v>
      </c>
      <c r="Q127" s="118">
        <v>49</v>
      </c>
      <c r="R127" s="118">
        <v>0</v>
      </c>
      <c r="S127" s="118">
        <v>0</v>
      </c>
      <c r="T127" s="118">
        <v>150</v>
      </c>
      <c r="U127" s="118">
        <v>4948</v>
      </c>
      <c r="V127" s="119">
        <v>38.299999999999997</v>
      </c>
      <c r="W127" s="119">
        <v>17.91</v>
      </c>
      <c r="X127" s="119">
        <v>66</v>
      </c>
      <c r="Y127" s="120">
        <v>44377</v>
      </c>
      <c r="Z127" s="119" t="s">
        <v>178</v>
      </c>
      <c r="AA127" s="119" t="s">
        <v>178</v>
      </c>
      <c r="AB127" s="119">
        <v>0</v>
      </c>
      <c r="AC127" s="119">
        <v>0</v>
      </c>
      <c r="AD127" s="119">
        <v>0</v>
      </c>
      <c r="AE127" s="119" t="s">
        <v>178</v>
      </c>
      <c r="AF127" s="119" t="s">
        <v>178</v>
      </c>
      <c r="AG127" s="119" t="s">
        <v>178</v>
      </c>
      <c r="AH127" s="119">
        <v>0</v>
      </c>
      <c r="AI127" s="119">
        <v>0</v>
      </c>
      <c r="AJ127" s="118">
        <v>0</v>
      </c>
      <c r="AK127" s="118">
        <v>0</v>
      </c>
      <c r="AL127" s="118">
        <v>0</v>
      </c>
      <c r="AM127" s="118">
        <v>1</v>
      </c>
      <c r="AN127" s="118">
        <v>0</v>
      </c>
      <c r="AO127" s="118">
        <v>1</v>
      </c>
      <c r="AP127" s="118">
        <v>0</v>
      </c>
      <c r="AQ127" s="118">
        <v>0</v>
      </c>
      <c r="AR127" s="118">
        <v>0</v>
      </c>
      <c r="AS127" s="118">
        <v>2</v>
      </c>
      <c r="AT127" s="121">
        <v>4.0404040404040404E-4</v>
      </c>
      <c r="AU127" s="118"/>
      <c r="AV127" s="118"/>
      <c r="AW127" s="120">
        <f>[2]LWG!AW127</f>
        <v>44377</v>
      </c>
      <c r="AX127" s="122" t="str">
        <f>[2]LWG!AX127</f>
        <v>---</v>
      </c>
      <c r="AY127" s="122" t="str">
        <f>[2]LWG!AY127</f>
        <v>---</v>
      </c>
      <c r="AZ127" s="122" t="str">
        <f>[2]LWG!AZ127</f>
        <v>---</v>
      </c>
      <c r="BA127" s="122" t="str">
        <f>[2]LWG!BA127</f>
        <v>---</v>
      </c>
      <c r="BB127" s="122" t="str">
        <f>[2]LWG!BB127</f>
        <v>---</v>
      </c>
      <c r="BC127" s="122" t="str">
        <f>[2]LWG!BC127</f>
        <v>---</v>
      </c>
      <c r="BD127" s="122" t="str">
        <f>[2]LWG!BD127</f>
        <v>---</v>
      </c>
      <c r="BE127" s="122" t="str">
        <f>[2]LWG!BE127</f>
        <v>---</v>
      </c>
      <c r="BF127" s="122" t="str">
        <f>[2]LWG!BF127</f>
        <v>---</v>
      </c>
      <c r="BG127" s="122">
        <f>[2]LWG!BG127</f>
        <v>0</v>
      </c>
      <c r="BH127" s="122" t="str">
        <f>[2]LWG!BH127</f>
        <v>---</v>
      </c>
      <c r="BI127" s="122" t="str">
        <f>[2]LWG!BI127</f>
        <v>---</v>
      </c>
      <c r="BJ127" s="122" t="str">
        <f>[2]LWG!BJ127</f>
        <v>---</v>
      </c>
      <c r="BK127" s="122" t="str">
        <f>[2]LWG!BK127</f>
        <v>---</v>
      </c>
      <c r="BL127" s="122" t="str">
        <f>[2]LWG!BL127</f>
        <v>---</v>
      </c>
      <c r="BM127" s="122" t="str">
        <f>[2]LWG!BM127</f>
        <v>---</v>
      </c>
      <c r="BN127" s="122" t="str">
        <f>[2]LWG!BN127</f>
        <v>---</v>
      </c>
      <c r="BO127" s="122" t="str">
        <f>[2]LWG!BO127</f>
        <v>---</v>
      </c>
      <c r="BP127" s="122" t="str">
        <f>[2]LWG!BP127</f>
        <v>---</v>
      </c>
      <c r="BQ127" s="122">
        <f>[2]LWG!BQ127</f>
        <v>0</v>
      </c>
      <c r="BR127" s="118"/>
      <c r="BS127" s="123">
        <f>[2]LWG!BS127</f>
        <v>44377</v>
      </c>
      <c r="BT127" s="122">
        <f>[2]LWG!BT127</f>
        <v>0</v>
      </c>
      <c r="BU127" s="122">
        <f>[2]LWG!BU127</f>
        <v>0</v>
      </c>
      <c r="BV127" s="122">
        <f>[2]LWG!BV127</f>
        <v>1</v>
      </c>
      <c r="BW127" s="122">
        <f>[2]LWG!BW127</f>
        <v>0</v>
      </c>
      <c r="BX127" s="122">
        <f>[2]LWG!BX127</f>
        <v>0</v>
      </c>
      <c r="BY127" s="122">
        <f>[2]LWG!BY127</f>
        <v>0</v>
      </c>
      <c r="BZ127" s="122">
        <f>[2]LWG!BZ127</f>
        <v>0</v>
      </c>
      <c r="CA127" s="122">
        <f>[2]LWG!CA127</f>
        <v>0</v>
      </c>
      <c r="CB127" s="122">
        <f>[2]LWG!CB127</f>
        <v>0</v>
      </c>
      <c r="CC127" s="122">
        <f>[2]LWG!CC127</f>
        <v>1</v>
      </c>
      <c r="CD127" s="122">
        <f>[2]LWG!CD127</f>
        <v>0</v>
      </c>
      <c r="CE127" s="122">
        <f>[2]LWG!CE127</f>
        <v>0</v>
      </c>
      <c r="CF127" s="122">
        <f>[2]LWG!CF127</f>
        <v>0</v>
      </c>
      <c r="CG127" s="122">
        <f>[2]LWG!CG127</f>
        <v>0</v>
      </c>
      <c r="CH127" s="122">
        <f>[2]LWG!CH127</f>
        <v>0</v>
      </c>
      <c r="CI127" s="122">
        <f>[2]LWG!CI127</f>
        <v>0</v>
      </c>
      <c r="CJ127" s="122">
        <f>[2]LWG!CJ127</f>
        <v>0</v>
      </c>
      <c r="CK127" s="122">
        <f>[2]LWG!CK127</f>
        <v>0</v>
      </c>
      <c r="CL127" s="122">
        <f>[2]LWG!CL127</f>
        <v>0</v>
      </c>
      <c r="CM127" s="122">
        <f>[2]LWG!CM127</f>
        <v>0</v>
      </c>
      <c r="CN127" s="122">
        <f>[2]LWG!CN127</f>
        <v>0</v>
      </c>
    </row>
    <row r="128" spans="1:92" ht="13.5" customHeight="1">
      <c r="A128" s="66">
        <v>44378</v>
      </c>
      <c r="B128" s="118">
        <v>0</v>
      </c>
      <c r="C128" s="118">
        <v>50</v>
      </c>
      <c r="D128" s="118">
        <v>400</v>
      </c>
      <c r="E128" s="118">
        <v>3200</v>
      </c>
      <c r="F128" s="118">
        <v>0</v>
      </c>
      <c r="G128" s="118">
        <v>0</v>
      </c>
      <c r="H128" s="118">
        <v>0</v>
      </c>
      <c r="I128" s="118">
        <v>0</v>
      </c>
      <c r="J128" s="118">
        <v>50</v>
      </c>
      <c r="K128" s="118">
        <v>3700</v>
      </c>
      <c r="L128" s="118">
        <v>0</v>
      </c>
      <c r="M128" s="118">
        <v>50</v>
      </c>
      <c r="N128" s="118">
        <v>400</v>
      </c>
      <c r="O128" s="118">
        <v>3200</v>
      </c>
      <c r="P128" s="118">
        <v>0</v>
      </c>
      <c r="Q128" s="118">
        <v>0</v>
      </c>
      <c r="R128" s="118">
        <v>0</v>
      </c>
      <c r="S128" s="118">
        <v>0</v>
      </c>
      <c r="T128" s="118">
        <v>50</v>
      </c>
      <c r="U128" s="118">
        <v>3700</v>
      </c>
      <c r="V128" s="119">
        <v>33.28</v>
      </c>
      <c r="W128" s="119">
        <v>17.850000000000001</v>
      </c>
      <c r="X128" s="119">
        <v>65.8</v>
      </c>
      <c r="Y128" s="120">
        <v>44378</v>
      </c>
      <c r="Z128" s="119" t="s">
        <v>178</v>
      </c>
      <c r="AA128" s="119">
        <v>0</v>
      </c>
      <c r="AB128" s="119">
        <v>0</v>
      </c>
      <c r="AC128" s="119">
        <v>1.6</v>
      </c>
      <c r="AD128" s="119" t="s">
        <v>178</v>
      </c>
      <c r="AE128" s="119" t="s">
        <v>178</v>
      </c>
      <c r="AF128" s="119" t="s">
        <v>178</v>
      </c>
      <c r="AG128" s="119" t="s">
        <v>178</v>
      </c>
      <c r="AH128" s="119">
        <v>0</v>
      </c>
      <c r="AI128" s="119">
        <v>1.4</v>
      </c>
      <c r="AJ128" s="118">
        <v>0</v>
      </c>
      <c r="AK128" s="118">
        <v>0</v>
      </c>
      <c r="AL128" s="118">
        <v>0</v>
      </c>
      <c r="AM128" s="118">
        <v>0</v>
      </c>
      <c r="AN128" s="118">
        <v>0</v>
      </c>
      <c r="AO128" s="118">
        <v>0</v>
      </c>
      <c r="AP128" s="118">
        <v>0</v>
      </c>
      <c r="AQ128" s="118">
        <v>0</v>
      </c>
      <c r="AR128" s="118">
        <v>0</v>
      </c>
      <c r="AS128" s="118">
        <v>0</v>
      </c>
      <c r="AT128" s="121">
        <v>0</v>
      </c>
      <c r="AU128" s="118"/>
      <c r="AV128" s="118"/>
      <c r="AW128" s="120">
        <f>[2]LWG!AW128</f>
        <v>44378</v>
      </c>
      <c r="AX128" s="122" t="str">
        <f>[2]LWG!AX128</f>
        <v>---</v>
      </c>
      <c r="AY128" s="122" t="str">
        <f>[2]LWG!AY128</f>
        <v>---</v>
      </c>
      <c r="AZ128" s="122" t="str">
        <f>[2]LWG!AZ128</f>
        <v>---</v>
      </c>
      <c r="BA128" s="122" t="str">
        <f>[2]LWG!BA128</f>
        <v>---</v>
      </c>
      <c r="BB128" s="122" t="str">
        <f>[2]LWG!BB128</f>
        <v>---</v>
      </c>
      <c r="BC128" s="122" t="str">
        <f>[2]LWG!BC128</f>
        <v>---</v>
      </c>
      <c r="BD128" s="122" t="str">
        <f>[2]LWG!BD128</f>
        <v>---</v>
      </c>
      <c r="BE128" s="122" t="str">
        <f>[2]LWG!BE128</f>
        <v>---</v>
      </c>
      <c r="BF128" s="122" t="str">
        <f>[2]LWG!BF128</f>
        <v>---</v>
      </c>
      <c r="BG128" s="122">
        <f>[2]LWG!BG128</f>
        <v>0</v>
      </c>
      <c r="BH128" s="122" t="str">
        <f>[2]LWG!BH128</f>
        <v>---</v>
      </c>
      <c r="BI128" s="122" t="str">
        <f>[2]LWG!BI128</f>
        <v>---</v>
      </c>
      <c r="BJ128" s="122" t="str">
        <f>[2]LWG!BJ128</f>
        <v>---</v>
      </c>
      <c r="BK128" s="122" t="str">
        <f>[2]LWG!BK128</f>
        <v>---</v>
      </c>
      <c r="BL128" s="122" t="str">
        <f>[2]LWG!BL128</f>
        <v>---</v>
      </c>
      <c r="BM128" s="122" t="str">
        <f>[2]LWG!BM128</f>
        <v>---</v>
      </c>
      <c r="BN128" s="122" t="str">
        <f>[2]LWG!BN128</f>
        <v>---</v>
      </c>
      <c r="BO128" s="122" t="str">
        <f>[2]LWG!BO128</f>
        <v>---</v>
      </c>
      <c r="BP128" s="122" t="str">
        <f>[2]LWG!BP128</f>
        <v>---</v>
      </c>
      <c r="BQ128" s="122">
        <f>[2]LWG!BQ128</f>
        <v>0</v>
      </c>
      <c r="BR128" s="118"/>
      <c r="BS128" s="123">
        <f>[2]LWG!BS128</f>
        <v>44378</v>
      </c>
      <c r="BT128" s="122">
        <f>[2]LWG!BT128</f>
        <v>0</v>
      </c>
      <c r="BU128" s="122">
        <f>[2]LWG!BU128</f>
        <v>0</v>
      </c>
      <c r="BV128" s="122">
        <f>[2]LWG!BV128</f>
        <v>1</v>
      </c>
      <c r="BW128" s="122">
        <f>[2]LWG!BW128</f>
        <v>0</v>
      </c>
      <c r="BX128" s="122">
        <f>[2]LWG!BX128</f>
        <v>0</v>
      </c>
      <c r="BY128" s="122">
        <f>[2]LWG!BY128</f>
        <v>0</v>
      </c>
      <c r="BZ128" s="122">
        <f>[2]LWG!BZ128</f>
        <v>0</v>
      </c>
      <c r="CA128" s="122">
        <f>[2]LWG!CA128</f>
        <v>0</v>
      </c>
      <c r="CB128" s="122">
        <f>[2]LWG!CB128</f>
        <v>0</v>
      </c>
      <c r="CC128" s="122">
        <f>[2]LWG!CC128</f>
        <v>1</v>
      </c>
      <c r="CD128" s="122">
        <f>[2]LWG!CD128</f>
        <v>0</v>
      </c>
      <c r="CE128" s="122">
        <f>[2]LWG!CE128</f>
        <v>0</v>
      </c>
      <c r="CF128" s="122">
        <f>[2]LWG!CF128</f>
        <v>0</v>
      </c>
      <c r="CG128" s="122">
        <f>[2]LWG!CG128</f>
        <v>0</v>
      </c>
      <c r="CH128" s="122">
        <f>[2]LWG!CH128</f>
        <v>0</v>
      </c>
      <c r="CI128" s="122">
        <f>[2]LWG!CI128</f>
        <v>0</v>
      </c>
      <c r="CJ128" s="122">
        <f>[2]LWG!CJ128</f>
        <v>0</v>
      </c>
      <c r="CK128" s="122">
        <f>[2]LWG!CK128</f>
        <v>0</v>
      </c>
      <c r="CL128" s="122">
        <f>[2]LWG!CL128</f>
        <v>0</v>
      </c>
      <c r="CM128" s="122">
        <f>[2]LWG!CM128</f>
        <v>0</v>
      </c>
      <c r="CN128" s="122">
        <f>[2]LWG!CN128</f>
        <v>120.8</v>
      </c>
    </row>
    <row r="129" spans="1:92" ht="13.5" customHeight="1">
      <c r="A129" s="66">
        <v>44379</v>
      </c>
      <c r="B129" s="118">
        <v>0</v>
      </c>
      <c r="C129" s="118">
        <v>50</v>
      </c>
      <c r="D129" s="118">
        <v>1050</v>
      </c>
      <c r="E129" s="118">
        <v>5250</v>
      </c>
      <c r="F129" s="118">
        <v>0</v>
      </c>
      <c r="G129" s="118">
        <v>25</v>
      </c>
      <c r="H129" s="118">
        <v>0</v>
      </c>
      <c r="I129" s="118">
        <v>0</v>
      </c>
      <c r="J129" s="118">
        <v>25</v>
      </c>
      <c r="K129" s="118">
        <v>6400</v>
      </c>
      <c r="L129" s="118">
        <v>0</v>
      </c>
      <c r="M129" s="118">
        <v>50</v>
      </c>
      <c r="N129" s="118">
        <v>1050</v>
      </c>
      <c r="O129" s="118">
        <v>5249</v>
      </c>
      <c r="P129" s="118">
        <v>0</v>
      </c>
      <c r="Q129" s="118">
        <v>25</v>
      </c>
      <c r="R129" s="118">
        <v>0</v>
      </c>
      <c r="S129" s="118">
        <v>0</v>
      </c>
      <c r="T129" s="118">
        <v>25</v>
      </c>
      <c r="U129" s="118">
        <v>6399</v>
      </c>
      <c r="V129" s="119">
        <v>35.83</v>
      </c>
      <c r="W129" s="119">
        <v>17.809999999999999</v>
      </c>
      <c r="X129" s="119">
        <v>64.8</v>
      </c>
      <c r="Y129" s="120">
        <v>44379</v>
      </c>
      <c r="Z129" s="119" t="s">
        <v>178</v>
      </c>
      <c r="AA129" s="119">
        <v>0</v>
      </c>
      <c r="AB129" s="119">
        <v>0</v>
      </c>
      <c r="AC129" s="119">
        <v>1</v>
      </c>
      <c r="AD129" s="119" t="s">
        <v>178</v>
      </c>
      <c r="AE129" s="119">
        <v>0</v>
      </c>
      <c r="AF129" s="119" t="s">
        <v>178</v>
      </c>
      <c r="AG129" s="119" t="s">
        <v>178</v>
      </c>
      <c r="AH129" s="119">
        <v>0</v>
      </c>
      <c r="AI129" s="119">
        <v>0.8</v>
      </c>
      <c r="AJ129" s="118">
        <v>0</v>
      </c>
      <c r="AK129" s="118">
        <v>0</v>
      </c>
      <c r="AL129" s="118">
        <v>0</v>
      </c>
      <c r="AM129" s="118">
        <v>1</v>
      </c>
      <c r="AN129" s="118">
        <v>0</v>
      </c>
      <c r="AO129" s="118">
        <v>0</v>
      </c>
      <c r="AP129" s="118">
        <v>0</v>
      </c>
      <c r="AQ129" s="118">
        <v>0</v>
      </c>
      <c r="AR129" s="118">
        <v>0</v>
      </c>
      <c r="AS129" s="118">
        <v>1</v>
      </c>
      <c r="AT129" s="121">
        <v>1.5625E-4</v>
      </c>
      <c r="AU129" s="118"/>
      <c r="AV129" s="118"/>
      <c r="AW129" s="120">
        <f>[2]LWG!AW129</f>
        <v>44379</v>
      </c>
      <c r="AX129" s="122" t="str">
        <f>[2]LWG!AX129</f>
        <v>---</v>
      </c>
      <c r="AY129" s="122" t="str">
        <f>[2]LWG!AY129</f>
        <v>---</v>
      </c>
      <c r="AZ129" s="122" t="str">
        <f>[2]LWG!AZ129</f>
        <v>---</v>
      </c>
      <c r="BA129" s="122" t="str">
        <f>[2]LWG!BA129</f>
        <v>---</v>
      </c>
      <c r="BB129" s="122" t="str">
        <f>[2]LWG!BB129</f>
        <v>---</v>
      </c>
      <c r="BC129" s="122" t="str">
        <f>[2]LWG!BC129</f>
        <v>---</v>
      </c>
      <c r="BD129" s="122" t="str">
        <f>[2]LWG!BD129</f>
        <v>---</v>
      </c>
      <c r="BE129" s="122" t="str">
        <f>[2]LWG!BE129</f>
        <v>---</v>
      </c>
      <c r="BF129" s="122" t="str">
        <f>[2]LWG!BF129</f>
        <v>---</v>
      </c>
      <c r="BG129" s="122">
        <f>[2]LWG!BG129</f>
        <v>0</v>
      </c>
      <c r="BH129" s="122" t="str">
        <f>[2]LWG!BH129</f>
        <v>---</v>
      </c>
      <c r="BI129" s="122" t="str">
        <f>[2]LWG!BI129</f>
        <v>---</v>
      </c>
      <c r="BJ129" s="122" t="str">
        <f>[2]LWG!BJ129</f>
        <v>---</v>
      </c>
      <c r="BK129" s="122" t="str">
        <f>[2]LWG!BK129</f>
        <v>---</v>
      </c>
      <c r="BL129" s="122" t="str">
        <f>[2]LWG!BL129</f>
        <v>---</v>
      </c>
      <c r="BM129" s="122" t="str">
        <f>[2]LWG!BM129</f>
        <v>---</v>
      </c>
      <c r="BN129" s="122" t="str">
        <f>[2]LWG!BN129</f>
        <v>---</v>
      </c>
      <c r="BO129" s="122" t="str">
        <f>[2]LWG!BO129</f>
        <v>---</v>
      </c>
      <c r="BP129" s="122" t="str">
        <f>[2]LWG!BP129</f>
        <v>---</v>
      </c>
      <c r="BQ129" s="122">
        <f>[2]LWG!BQ129</f>
        <v>0</v>
      </c>
      <c r="BR129" s="118"/>
      <c r="BS129" s="123">
        <f>[2]LWG!BS129</f>
        <v>44379</v>
      </c>
      <c r="BT129" s="122">
        <f>[2]LWG!BT129</f>
        <v>0</v>
      </c>
      <c r="BU129" s="122">
        <f>[2]LWG!BU129</f>
        <v>0</v>
      </c>
      <c r="BV129" s="122">
        <f>[2]LWG!BV129</f>
        <v>1</v>
      </c>
      <c r="BW129" s="122">
        <f>[2]LWG!BW129</f>
        <v>0</v>
      </c>
      <c r="BX129" s="122">
        <f>[2]LWG!BX129</f>
        <v>0</v>
      </c>
      <c r="BY129" s="122">
        <f>[2]LWG!BY129</f>
        <v>0</v>
      </c>
      <c r="BZ129" s="122">
        <f>[2]LWG!BZ129</f>
        <v>0</v>
      </c>
      <c r="CA129" s="122">
        <f>[2]LWG!CA129</f>
        <v>0</v>
      </c>
      <c r="CB129" s="122">
        <f>[2]LWG!CB129</f>
        <v>0</v>
      </c>
      <c r="CC129" s="122">
        <f>[2]LWG!CC129</f>
        <v>1</v>
      </c>
      <c r="CD129" s="122">
        <f>[2]LWG!CD129</f>
        <v>0</v>
      </c>
      <c r="CE129" s="122">
        <f>[2]LWG!CE129</f>
        <v>0</v>
      </c>
      <c r="CF129" s="122">
        <f>[2]LWG!CF129</f>
        <v>0</v>
      </c>
      <c r="CG129" s="122">
        <f>[2]LWG!CG129</f>
        <v>0</v>
      </c>
      <c r="CH129" s="122">
        <f>[2]LWG!CH129</f>
        <v>0</v>
      </c>
      <c r="CI129" s="122">
        <f>[2]LWG!CI129</f>
        <v>0</v>
      </c>
      <c r="CJ129" s="122">
        <f>[2]LWG!CJ129</f>
        <v>0</v>
      </c>
      <c r="CK129" s="122">
        <f>[2]LWG!CK129</f>
        <v>0</v>
      </c>
      <c r="CL129" s="122">
        <f>[2]LWG!CL129</f>
        <v>0</v>
      </c>
      <c r="CM129" s="122">
        <f>[2]LWG!CM129</f>
        <v>0</v>
      </c>
      <c r="CN129" s="122">
        <f>[2]LWG!CN129</f>
        <v>204.7</v>
      </c>
    </row>
    <row r="130" spans="1:92" ht="13.5" customHeight="1">
      <c r="A130" s="66">
        <v>44380</v>
      </c>
      <c r="B130" s="118">
        <v>0</v>
      </c>
      <c r="C130" s="118">
        <v>75</v>
      </c>
      <c r="D130" s="118">
        <v>1350</v>
      </c>
      <c r="E130" s="118">
        <v>7700</v>
      </c>
      <c r="F130" s="118">
        <v>25</v>
      </c>
      <c r="G130" s="118">
        <v>0</v>
      </c>
      <c r="H130" s="118">
        <v>0</v>
      </c>
      <c r="I130" s="118">
        <v>0</v>
      </c>
      <c r="J130" s="118">
        <v>50</v>
      </c>
      <c r="K130" s="118">
        <v>9200</v>
      </c>
      <c r="L130" s="118">
        <v>0</v>
      </c>
      <c r="M130" s="118">
        <v>5</v>
      </c>
      <c r="N130" s="118">
        <v>85</v>
      </c>
      <c r="O130" s="118">
        <v>482</v>
      </c>
      <c r="P130" s="118">
        <v>2</v>
      </c>
      <c r="Q130" s="118">
        <v>0</v>
      </c>
      <c r="R130" s="118">
        <v>0</v>
      </c>
      <c r="S130" s="118">
        <v>0</v>
      </c>
      <c r="T130" s="118">
        <v>4</v>
      </c>
      <c r="U130" s="118">
        <v>578</v>
      </c>
      <c r="V130" s="119">
        <v>35.4</v>
      </c>
      <c r="W130" s="119">
        <v>17.87</v>
      </c>
      <c r="X130" s="119">
        <v>64.900000000000006</v>
      </c>
      <c r="Y130" s="120">
        <v>44380</v>
      </c>
      <c r="Z130" s="119" t="s">
        <v>178</v>
      </c>
      <c r="AA130" s="119">
        <v>33.299999999999997</v>
      </c>
      <c r="AB130" s="119">
        <v>0</v>
      </c>
      <c r="AC130" s="119">
        <v>0.7</v>
      </c>
      <c r="AD130" s="119">
        <v>0</v>
      </c>
      <c r="AE130" s="119" t="s">
        <v>178</v>
      </c>
      <c r="AF130" s="119" t="s">
        <v>178</v>
      </c>
      <c r="AG130" s="119" t="s">
        <v>178</v>
      </c>
      <c r="AH130" s="119">
        <v>0</v>
      </c>
      <c r="AI130" s="119">
        <v>0.8</v>
      </c>
      <c r="AJ130" s="118">
        <v>0</v>
      </c>
      <c r="AK130" s="118">
        <v>0</v>
      </c>
      <c r="AL130" s="118">
        <v>0</v>
      </c>
      <c r="AM130" s="118">
        <v>7</v>
      </c>
      <c r="AN130" s="118">
        <v>0</v>
      </c>
      <c r="AO130" s="118">
        <v>0</v>
      </c>
      <c r="AP130" s="118">
        <v>0</v>
      </c>
      <c r="AQ130" s="118">
        <v>0</v>
      </c>
      <c r="AR130" s="118">
        <v>0</v>
      </c>
      <c r="AS130" s="118">
        <v>7</v>
      </c>
      <c r="AT130" s="121">
        <v>7.6086956521739129E-4</v>
      </c>
      <c r="AU130" s="118"/>
      <c r="AV130" s="118"/>
      <c r="AW130" s="120">
        <f>[2]LWG!AW130</f>
        <v>44380</v>
      </c>
      <c r="AX130" s="122" t="str">
        <f>[2]LWG!AX130</f>
        <v>---</v>
      </c>
      <c r="AY130" s="122" t="str">
        <f>[2]LWG!AY130</f>
        <v>---</v>
      </c>
      <c r="AZ130" s="122" t="str">
        <f>[2]LWG!AZ130</f>
        <v>---</v>
      </c>
      <c r="BA130" s="122" t="str">
        <f>[2]LWG!BA130</f>
        <v>---</v>
      </c>
      <c r="BB130" s="122" t="str">
        <f>[2]LWG!BB130</f>
        <v>---</v>
      </c>
      <c r="BC130" s="122" t="str">
        <f>[2]LWG!BC130</f>
        <v>---</v>
      </c>
      <c r="BD130" s="122" t="str">
        <f>[2]LWG!BD130</f>
        <v>---</v>
      </c>
      <c r="BE130" s="122" t="str">
        <f>[2]LWG!BE130</f>
        <v>---</v>
      </c>
      <c r="BF130" s="122" t="str">
        <f>[2]LWG!BF130</f>
        <v>---</v>
      </c>
      <c r="BG130" s="122">
        <f>[2]LWG!BG130</f>
        <v>0</v>
      </c>
      <c r="BH130" s="122" t="str">
        <f>[2]LWG!BH130</f>
        <v>---</v>
      </c>
      <c r="BI130" s="122" t="str">
        <f>[2]LWG!BI130</f>
        <v>---</v>
      </c>
      <c r="BJ130" s="122" t="str">
        <f>[2]LWG!BJ130</f>
        <v>---</v>
      </c>
      <c r="BK130" s="122" t="str">
        <f>[2]LWG!BK130</f>
        <v>---</v>
      </c>
      <c r="BL130" s="122" t="str">
        <f>[2]LWG!BL130</f>
        <v>---</v>
      </c>
      <c r="BM130" s="122" t="str">
        <f>[2]LWG!BM130</f>
        <v>---</v>
      </c>
      <c r="BN130" s="122" t="str">
        <f>[2]LWG!BN130</f>
        <v>---</v>
      </c>
      <c r="BO130" s="122" t="str">
        <f>[2]LWG!BO130</f>
        <v>---</v>
      </c>
      <c r="BP130" s="122" t="str">
        <f>[2]LWG!BP130</f>
        <v>---</v>
      </c>
      <c r="BQ130" s="122">
        <f>[2]LWG!BQ130</f>
        <v>0</v>
      </c>
      <c r="BR130" s="118"/>
      <c r="BS130" s="123">
        <f>[2]LWG!BS130</f>
        <v>44380</v>
      </c>
      <c r="BT130" s="122">
        <f>[2]LWG!BT130</f>
        <v>0</v>
      </c>
      <c r="BU130" s="122">
        <f>[2]LWG!BU130</f>
        <v>3</v>
      </c>
      <c r="BV130" s="122">
        <f>[2]LWG!BV130</f>
        <v>0</v>
      </c>
      <c r="BW130" s="122">
        <f>[2]LWG!BW130</f>
        <v>0</v>
      </c>
      <c r="BX130" s="122">
        <f>[2]LWG!BX130</f>
        <v>0</v>
      </c>
      <c r="BY130" s="122">
        <f>[2]LWG!BY130</f>
        <v>0</v>
      </c>
      <c r="BZ130" s="122">
        <f>[2]LWG!BZ130</f>
        <v>0</v>
      </c>
      <c r="CA130" s="122">
        <f>[2]LWG!CA130</f>
        <v>0</v>
      </c>
      <c r="CB130" s="122">
        <f>[2]LWG!CB130</f>
        <v>0</v>
      </c>
      <c r="CC130" s="122">
        <f>[2]LWG!CC130</f>
        <v>3</v>
      </c>
      <c r="CD130" s="122">
        <f>[2]LWG!CD130</f>
        <v>0</v>
      </c>
      <c r="CE130" s="122">
        <f>[2]LWG!CE130</f>
        <v>0</v>
      </c>
      <c r="CF130" s="122">
        <f>[2]LWG!CF130</f>
        <v>0</v>
      </c>
      <c r="CG130" s="122">
        <f>[2]LWG!CG130</f>
        <v>0</v>
      </c>
      <c r="CH130" s="122">
        <f>[2]LWG!CH130</f>
        <v>0</v>
      </c>
      <c r="CI130" s="122">
        <f>[2]LWG!CI130</f>
        <v>0</v>
      </c>
      <c r="CJ130" s="122">
        <f>[2]LWG!CJ130</f>
        <v>0</v>
      </c>
      <c r="CK130" s="122">
        <f>[2]LWG!CK130</f>
        <v>0</v>
      </c>
      <c r="CL130" s="122">
        <f>[2]LWG!CL130</f>
        <v>0</v>
      </c>
      <c r="CM130" s="122">
        <f>[2]LWG!CM130</f>
        <v>0</v>
      </c>
      <c r="CN130" s="122">
        <f>[2]LWG!CN130</f>
        <v>282.2</v>
      </c>
    </row>
    <row r="131" spans="1:92" ht="13.5" customHeight="1">
      <c r="A131" s="66">
        <v>44381</v>
      </c>
      <c r="B131" s="118">
        <v>0</v>
      </c>
      <c r="C131" s="118">
        <v>0</v>
      </c>
      <c r="D131" s="118">
        <v>2600</v>
      </c>
      <c r="E131" s="118">
        <v>11050</v>
      </c>
      <c r="F131" s="118">
        <v>0</v>
      </c>
      <c r="G131" s="118">
        <v>0</v>
      </c>
      <c r="H131" s="118">
        <v>0</v>
      </c>
      <c r="I131" s="118">
        <v>0</v>
      </c>
      <c r="J131" s="118">
        <v>50</v>
      </c>
      <c r="K131" s="118">
        <v>13700</v>
      </c>
      <c r="L131" s="118">
        <v>0</v>
      </c>
      <c r="M131" s="118">
        <v>0</v>
      </c>
      <c r="N131" s="118">
        <v>0</v>
      </c>
      <c r="O131" s="118">
        <v>0</v>
      </c>
      <c r="P131" s="118">
        <v>0</v>
      </c>
      <c r="Q131" s="118">
        <v>0</v>
      </c>
      <c r="R131" s="118">
        <v>0</v>
      </c>
      <c r="S131" s="118">
        <v>0</v>
      </c>
      <c r="T131" s="118">
        <v>0</v>
      </c>
      <c r="U131" s="118">
        <v>0</v>
      </c>
      <c r="V131" s="119">
        <v>31.13</v>
      </c>
      <c r="W131" s="119">
        <v>12.8</v>
      </c>
      <c r="X131" s="119">
        <v>65.3</v>
      </c>
      <c r="Y131" s="120">
        <v>44381</v>
      </c>
      <c r="Z131" s="119" t="s">
        <v>178</v>
      </c>
      <c r="AA131" s="119" t="s">
        <v>178</v>
      </c>
      <c r="AB131" s="119">
        <v>1.9</v>
      </c>
      <c r="AC131" s="119">
        <v>0.9</v>
      </c>
      <c r="AD131" s="119" t="s">
        <v>178</v>
      </c>
      <c r="AE131" s="119" t="s">
        <v>178</v>
      </c>
      <c r="AF131" s="119" t="s">
        <v>178</v>
      </c>
      <c r="AG131" s="119" t="s">
        <v>178</v>
      </c>
      <c r="AH131" s="119">
        <v>0</v>
      </c>
      <c r="AI131" s="119">
        <v>1.1000000000000001</v>
      </c>
      <c r="AJ131" s="118">
        <v>0</v>
      </c>
      <c r="AK131" s="118">
        <v>0</v>
      </c>
      <c r="AL131" s="118">
        <v>0</v>
      </c>
      <c r="AM131" s="118">
        <v>17</v>
      </c>
      <c r="AN131" s="118">
        <v>0</v>
      </c>
      <c r="AO131" s="118">
        <v>0</v>
      </c>
      <c r="AP131" s="118">
        <v>0</v>
      </c>
      <c r="AQ131" s="118">
        <v>0</v>
      </c>
      <c r="AR131" s="118">
        <v>0</v>
      </c>
      <c r="AS131" s="118">
        <v>17</v>
      </c>
      <c r="AT131" s="121">
        <v>1.2408759124087592E-3</v>
      </c>
      <c r="AU131" s="118"/>
      <c r="AV131" s="118"/>
      <c r="AW131" s="120">
        <f>[2]LWG!AW131</f>
        <v>44381</v>
      </c>
      <c r="AX131" s="122">
        <f>[2]LWG!AX131</f>
        <v>0</v>
      </c>
      <c r="AY131" s="122">
        <f>[2]LWG!AY131</f>
        <v>70</v>
      </c>
      <c r="AZ131" s="122">
        <f>[2]LWG!AZ131</f>
        <v>3865</v>
      </c>
      <c r="BA131" s="122">
        <f>[2]LWG!BA131</f>
        <v>18244</v>
      </c>
      <c r="BB131" s="122">
        <f>[2]LWG!BB131</f>
        <v>23</v>
      </c>
      <c r="BC131" s="122">
        <f>[2]LWG!BC131</f>
        <v>0</v>
      </c>
      <c r="BD131" s="122">
        <f>[2]LWG!BD131</f>
        <v>0</v>
      </c>
      <c r="BE131" s="122">
        <f>[2]LWG!BE131</f>
        <v>0</v>
      </c>
      <c r="BF131" s="122">
        <f>[2]LWG!BF131</f>
        <v>96</v>
      </c>
      <c r="BG131" s="122">
        <f>[2]LWG!BG131</f>
        <v>22298</v>
      </c>
      <c r="BH131" s="122" t="str">
        <f>[2]LWG!BH131</f>
        <v>---</v>
      </c>
      <c r="BI131" s="122" t="str">
        <f>[2]LWG!BI131</f>
        <v>---</v>
      </c>
      <c r="BJ131" s="122" t="str">
        <f>[2]LWG!BJ131</f>
        <v>---</v>
      </c>
      <c r="BK131" s="122" t="str">
        <f>[2]LWG!BK131</f>
        <v>---</v>
      </c>
      <c r="BL131" s="122" t="str">
        <f>[2]LWG!BL131</f>
        <v>---</v>
      </c>
      <c r="BM131" s="122" t="str">
        <f>[2]LWG!BM131</f>
        <v>---</v>
      </c>
      <c r="BN131" s="122" t="str">
        <f>[2]LWG!BN131</f>
        <v>---</v>
      </c>
      <c r="BO131" s="122" t="str">
        <f>[2]LWG!BO131</f>
        <v>---</v>
      </c>
      <c r="BP131" s="122" t="str">
        <f>[2]LWG!BP131</f>
        <v>---</v>
      </c>
      <c r="BQ131" s="122">
        <f>[2]LWG!BQ131</f>
        <v>0</v>
      </c>
      <c r="BR131" s="118"/>
      <c r="BS131" s="123">
        <f>[2]LWG!BS131</f>
        <v>44381</v>
      </c>
      <c r="BT131" s="122">
        <f>[2]LWG!BT131</f>
        <v>3</v>
      </c>
      <c r="BU131" s="122">
        <f>[2]LWG!BU131</f>
        <v>1</v>
      </c>
      <c r="BV131" s="122">
        <f>[2]LWG!BV131</f>
        <v>2</v>
      </c>
      <c r="BW131" s="122">
        <f>[2]LWG!BW131</f>
        <v>0</v>
      </c>
      <c r="BX131" s="122">
        <f>[2]LWG!BX131</f>
        <v>0</v>
      </c>
      <c r="BY131" s="122">
        <f>[2]LWG!BY131</f>
        <v>0</v>
      </c>
      <c r="BZ131" s="122">
        <f>[2]LWG!BZ131</f>
        <v>0</v>
      </c>
      <c r="CA131" s="122">
        <f>[2]LWG!CA131</f>
        <v>0</v>
      </c>
      <c r="CB131" s="122">
        <f>[2]LWG!CB131</f>
        <v>0</v>
      </c>
      <c r="CC131" s="122">
        <f>[2]LWG!CC131</f>
        <v>6</v>
      </c>
      <c r="CD131" s="122">
        <f>[2]LWG!CD131</f>
        <v>0</v>
      </c>
      <c r="CE131" s="122">
        <f>[2]LWG!CE131</f>
        <v>0</v>
      </c>
      <c r="CF131" s="122">
        <f>[2]LWG!CF131</f>
        <v>0</v>
      </c>
      <c r="CG131" s="122">
        <f>[2]LWG!CG131</f>
        <v>0</v>
      </c>
      <c r="CH131" s="122">
        <f>[2]LWG!CH131</f>
        <v>0</v>
      </c>
      <c r="CI131" s="122">
        <f>[2]LWG!CI131</f>
        <v>0</v>
      </c>
      <c r="CJ131" s="122">
        <f>[2]LWG!CJ131</f>
        <v>0</v>
      </c>
      <c r="CK131" s="122">
        <f>[2]LWG!CK131</f>
        <v>0</v>
      </c>
      <c r="CL131" s="122">
        <f>[2]LWG!CL131</f>
        <v>0</v>
      </c>
      <c r="CM131" s="122">
        <f>[2]LWG!CM131</f>
        <v>0</v>
      </c>
      <c r="CN131" s="122">
        <f>[2]LWG!CN131</f>
        <v>410</v>
      </c>
    </row>
    <row r="132" spans="1:92" ht="13.5" customHeight="1">
      <c r="A132" s="66">
        <v>44382</v>
      </c>
      <c r="B132" s="118">
        <v>0</v>
      </c>
      <c r="C132" s="118">
        <v>0</v>
      </c>
      <c r="D132" s="118">
        <v>450</v>
      </c>
      <c r="E132" s="118">
        <v>4600</v>
      </c>
      <c r="F132" s="118">
        <v>0</v>
      </c>
      <c r="G132" s="118">
        <v>0</v>
      </c>
      <c r="H132" s="118">
        <v>0</v>
      </c>
      <c r="I132" s="118">
        <v>0</v>
      </c>
      <c r="J132" s="118">
        <v>0</v>
      </c>
      <c r="K132" s="118">
        <v>5050</v>
      </c>
      <c r="L132" s="118">
        <v>0</v>
      </c>
      <c r="M132" s="118">
        <v>0</v>
      </c>
      <c r="N132" s="118">
        <v>0</v>
      </c>
      <c r="O132" s="118">
        <v>1</v>
      </c>
      <c r="P132" s="118">
        <v>0</v>
      </c>
      <c r="Q132" s="118">
        <v>0</v>
      </c>
      <c r="R132" s="118">
        <v>0</v>
      </c>
      <c r="S132" s="118">
        <v>0</v>
      </c>
      <c r="T132" s="118">
        <v>0</v>
      </c>
      <c r="U132" s="118">
        <v>1</v>
      </c>
      <c r="V132" s="119">
        <v>28.62</v>
      </c>
      <c r="W132" s="119">
        <v>12.14</v>
      </c>
      <c r="X132" s="119">
        <v>64.900000000000006</v>
      </c>
      <c r="Y132" s="120">
        <v>44382</v>
      </c>
      <c r="Z132" s="119" t="s">
        <v>178</v>
      </c>
      <c r="AA132" s="119" t="s">
        <v>178</v>
      </c>
      <c r="AB132" s="119">
        <v>0</v>
      </c>
      <c r="AC132" s="119">
        <v>0</v>
      </c>
      <c r="AD132" s="119" t="s">
        <v>178</v>
      </c>
      <c r="AE132" s="119" t="s">
        <v>178</v>
      </c>
      <c r="AF132" s="119" t="s">
        <v>178</v>
      </c>
      <c r="AG132" s="119" t="s">
        <v>178</v>
      </c>
      <c r="AH132" s="119" t="s">
        <v>178</v>
      </c>
      <c r="AI132" s="119">
        <v>0</v>
      </c>
      <c r="AJ132" s="118">
        <v>0</v>
      </c>
      <c r="AK132" s="118">
        <v>0</v>
      </c>
      <c r="AL132" s="118">
        <v>0</v>
      </c>
      <c r="AM132" s="118">
        <v>2</v>
      </c>
      <c r="AN132" s="118">
        <v>0</v>
      </c>
      <c r="AO132" s="118">
        <v>0</v>
      </c>
      <c r="AP132" s="118">
        <v>0</v>
      </c>
      <c r="AQ132" s="118">
        <v>0</v>
      </c>
      <c r="AR132" s="118">
        <v>0</v>
      </c>
      <c r="AS132" s="118">
        <v>2</v>
      </c>
      <c r="AT132" s="121">
        <v>3.9603960396039607E-4</v>
      </c>
      <c r="AU132" s="118"/>
      <c r="AV132" s="118"/>
      <c r="AW132" s="120">
        <f>[2]LWG!AW132</f>
        <v>44382</v>
      </c>
      <c r="AX132" s="122" t="str">
        <f>[2]LWG!AX132</f>
        <v>---</v>
      </c>
      <c r="AY132" s="122" t="str">
        <f>[2]LWG!AY132</f>
        <v>---</v>
      </c>
      <c r="AZ132" s="122" t="str">
        <f>[2]LWG!AZ132</f>
        <v>---</v>
      </c>
      <c r="BA132" s="122" t="str">
        <f>[2]LWG!BA132</f>
        <v>---</v>
      </c>
      <c r="BB132" s="122" t="str">
        <f>[2]LWG!BB132</f>
        <v>---</v>
      </c>
      <c r="BC132" s="122" t="str">
        <f>[2]LWG!BC132</f>
        <v>---</v>
      </c>
      <c r="BD132" s="122" t="str">
        <f>[2]LWG!BD132</f>
        <v>---</v>
      </c>
      <c r="BE132" s="122" t="str">
        <f>[2]LWG!BE132</f>
        <v>---</v>
      </c>
      <c r="BF132" s="122" t="str">
        <f>[2]LWG!BF132</f>
        <v>---</v>
      </c>
      <c r="BG132" s="122">
        <f>[2]LWG!BG132</f>
        <v>0</v>
      </c>
      <c r="BH132" s="122" t="str">
        <f>[2]LWG!BH132</f>
        <v>---</v>
      </c>
      <c r="BI132" s="122" t="str">
        <f>[2]LWG!BI132</f>
        <v>---</v>
      </c>
      <c r="BJ132" s="122" t="str">
        <f>[2]LWG!BJ132</f>
        <v>---</v>
      </c>
      <c r="BK132" s="122" t="str">
        <f>[2]LWG!BK132</f>
        <v>---</v>
      </c>
      <c r="BL132" s="122" t="str">
        <f>[2]LWG!BL132</f>
        <v>---</v>
      </c>
      <c r="BM132" s="122" t="str">
        <f>[2]LWG!BM132</f>
        <v>---</v>
      </c>
      <c r="BN132" s="122" t="str">
        <f>[2]LWG!BN132</f>
        <v>---</v>
      </c>
      <c r="BO132" s="122" t="str">
        <f>[2]LWG!BO132</f>
        <v>---</v>
      </c>
      <c r="BP132" s="122" t="str">
        <f>[2]LWG!BP132</f>
        <v>---</v>
      </c>
      <c r="BQ132" s="122">
        <f>[2]LWG!BQ132</f>
        <v>0</v>
      </c>
      <c r="BR132" s="118"/>
      <c r="BS132" s="123">
        <f>[2]LWG!BS132</f>
        <v>44382</v>
      </c>
      <c r="BT132" s="122">
        <f>[2]LWG!BT132</f>
        <v>0</v>
      </c>
      <c r="BU132" s="122">
        <f>[2]LWG!BU132</f>
        <v>0</v>
      </c>
      <c r="BV132" s="122">
        <f>[2]LWG!BV132</f>
        <v>0</v>
      </c>
      <c r="BW132" s="122">
        <f>[2]LWG!BW132</f>
        <v>0</v>
      </c>
      <c r="BX132" s="122">
        <f>[2]LWG!BX132</f>
        <v>0</v>
      </c>
      <c r="BY132" s="122">
        <f>[2]LWG!BY132</f>
        <v>0</v>
      </c>
      <c r="BZ132" s="122">
        <f>[2]LWG!BZ132</f>
        <v>0</v>
      </c>
      <c r="CA132" s="122">
        <f>[2]LWG!CA132</f>
        <v>0</v>
      </c>
      <c r="CB132" s="122">
        <f>[2]LWG!CB132</f>
        <v>0</v>
      </c>
      <c r="CC132" s="122">
        <f>[2]LWG!CC132</f>
        <v>0</v>
      </c>
      <c r="CD132" s="122">
        <f>[2]LWG!CD132</f>
        <v>0</v>
      </c>
      <c r="CE132" s="122">
        <f>[2]LWG!CE132</f>
        <v>0</v>
      </c>
      <c r="CF132" s="122">
        <f>[2]LWG!CF132</f>
        <v>0</v>
      </c>
      <c r="CG132" s="122">
        <f>[2]LWG!CG132</f>
        <v>0</v>
      </c>
      <c r="CH132" s="122">
        <f>[2]LWG!CH132</f>
        <v>0</v>
      </c>
      <c r="CI132" s="122">
        <f>[2]LWG!CI132</f>
        <v>0</v>
      </c>
      <c r="CJ132" s="122">
        <f>[2]LWG!CJ132</f>
        <v>0</v>
      </c>
      <c r="CK132" s="122">
        <f>[2]LWG!CK132</f>
        <v>0</v>
      </c>
      <c r="CL132" s="122">
        <f>[2]LWG!CL132</f>
        <v>0</v>
      </c>
      <c r="CM132" s="122">
        <f>[2]LWG!CM132</f>
        <v>0</v>
      </c>
      <c r="CN132" s="122">
        <f>[2]LWG!CN132</f>
        <v>142.19999999999999</v>
      </c>
    </row>
    <row r="133" spans="1:92" ht="13.5" customHeight="1">
      <c r="A133" s="66">
        <v>44383</v>
      </c>
      <c r="B133" s="118">
        <v>0</v>
      </c>
      <c r="C133" s="118">
        <v>20</v>
      </c>
      <c r="D133" s="118">
        <v>700</v>
      </c>
      <c r="E133" s="118">
        <v>2980</v>
      </c>
      <c r="F133" s="118">
        <v>0</v>
      </c>
      <c r="G133" s="118">
        <v>0</v>
      </c>
      <c r="H133" s="118">
        <v>0</v>
      </c>
      <c r="I133" s="118">
        <v>0</v>
      </c>
      <c r="J133" s="118">
        <v>40</v>
      </c>
      <c r="K133" s="118">
        <v>3740</v>
      </c>
      <c r="L133" s="118">
        <v>0</v>
      </c>
      <c r="M133" s="118">
        <v>0</v>
      </c>
      <c r="N133" s="118">
        <v>0</v>
      </c>
      <c r="O133" s="118">
        <v>1</v>
      </c>
      <c r="P133" s="118">
        <v>0</v>
      </c>
      <c r="Q133" s="118">
        <v>0</v>
      </c>
      <c r="R133" s="118">
        <v>0</v>
      </c>
      <c r="S133" s="118">
        <v>0</v>
      </c>
      <c r="T133" s="118">
        <v>0</v>
      </c>
      <c r="U133" s="118">
        <v>1</v>
      </c>
      <c r="V133" s="119">
        <v>27.15</v>
      </c>
      <c r="W133" s="119">
        <v>11.38</v>
      </c>
      <c r="X133" s="119">
        <v>64.900000000000006</v>
      </c>
      <c r="Y133" s="120">
        <v>44383</v>
      </c>
      <c r="Z133" s="119" t="s">
        <v>178</v>
      </c>
      <c r="AA133" s="119">
        <v>0</v>
      </c>
      <c r="AB133" s="119">
        <v>2.9</v>
      </c>
      <c r="AC133" s="119">
        <v>0.7</v>
      </c>
      <c r="AD133" s="119" t="s">
        <v>178</v>
      </c>
      <c r="AE133" s="119" t="s">
        <v>178</v>
      </c>
      <c r="AF133" s="119" t="s">
        <v>178</v>
      </c>
      <c r="AG133" s="119" t="s">
        <v>178</v>
      </c>
      <c r="AH133" s="119">
        <v>0</v>
      </c>
      <c r="AI133" s="119">
        <v>1.1000000000000001</v>
      </c>
      <c r="AJ133" s="118">
        <v>0</v>
      </c>
      <c r="AK133" s="118">
        <v>0</v>
      </c>
      <c r="AL133" s="118">
        <v>1</v>
      </c>
      <c r="AM133" s="118">
        <v>4</v>
      </c>
      <c r="AN133" s="118">
        <v>0</v>
      </c>
      <c r="AO133" s="118">
        <v>0</v>
      </c>
      <c r="AP133" s="118">
        <v>0</v>
      </c>
      <c r="AQ133" s="118">
        <v>0</v>
      </c>
      <c r="AR133" s="118">
        <v>0</v>
      </c>
      <c r="AS133" s="118">
        <v>5</v>
      </c>
      <c r="AT133" s="121">
        <v>1.3368983957219251E-3</v>
      </c>
      <c r="AU133" s="118"/>
      <c r="AV133" s="118"/>
      <c r="AW133" s="120">
        <f>[2]LWG!AW133</f>
        <v>44383</v>
      </c>
      <c r="AX133" s="122">
        <f>[2]LWG!AX133</f>
        <v>0</v>
      </c>
      <c r="AY133" s="122">
        <f>[2]LWG!AY133</f>
        <v>20</v>
      </c>
      <c r="AZ133" s="122">
        <f>[2]LWG!AZ133</f>
        <v>1149</v>
      </c>
      <c r="BA133" s="122">
        <f>[2]LWG!BA133</f>
        <v>7572</v>
      </c>
      <c r="BB133" s="122">
        <f>[2]LWG!BB133</f>
        <v>0</v>
      </c>
      <c r="BC133" s="122">
        <f>[2]LWG!BC133</f>
        <v>0</v>
      </c>
      <c r="BD133" s="122">
        <f>[2]LWG!BD133</f>
        <v>0</v>
      </c>
      <c r="BE133" s="122">
        <f>[2]LWG!BE133</f>
        <v>0</v>
      </c>
      <c r="BF133" s="122">
        <f>[2]LWG!BF133</f>
        <v>40</v>
      </c>
      <c r="BG133" s="122">
        <f>[2]LWG!BG133</f>
        <v>8781</v>
      </c>
      <c r="BH133" s="122" t="str">
        <f>[2]LWG!BH133</f>
        <v>---</v>
      </c>
      <c r="BI133" s="122" t="str">
        <f>[2]LWG!BI133</f>
        <v>---</v>
      </c>
      <c r="BJ133" s="122" t="str">
        <f>[2]LWG!BJ133</f>
        <v>---</v>
      </c>
      <c r="BK133" s="122" t="str">
        <f>[2]LWG!BK133</f>
        <v>---</v>
      </c>
      <c r="BL133" s="122" t="str">
        <f>[2]LWG!BL133</f>
        <v>---</v>
      </c>
      <c r="BM133" s="122" t="str">
        <f>[2]LWG!BM133</f>
        <v>---</v>
      </c>
      <c r="BN133" s="122" t="str">
        <f>[2]LWG!BN133</f>
        <v>---</v>
      </c>
      <c r="BO133" s="122" t="str">
        <f>[2]LWG!BO133</f>
        <v>---</v>
      </c>
      <c r="BP133" s="122" t="str">
        <f>[2]LWG!BP133</f>
        <v>---</v>
      </c>
      <c r="BQ133" s="122">
        <f>[2]LWG!BQ133</f>
        <v>0</v>
      </c>
      <c r="BR133" s="118"/>
      <c r="BS133" s="123">
        <f>[2]LWG!BS133</f>
        <v>44383</v>
      </c>
      <c r="BT133" s="122">
        <f>[2]LWG!BT133</f>
        <v>0</v>
      </c>
      <c r="BU133" s="122">
        <f>[2]LWG!BU133</f>
        <v>0</v>
      </c>
      <c r="BV133" s="122">
        <f>[2]LWG!BV133</f>
        <v>0</v>
      </c>
      <c r="BW133" s="122">
        <f>[2]LWG!BW133</f>
        <v>0</v>
      </c>
      <c r="BX133" s="122">
        <f>[2]LWG!BX133</f>
        <v>0</v>
      </c>
      <c r="BY133" s="122">
        <f>[2]LWG!BY133</f>
        <v>0</v>
      </c>
      <c r="BZ133" s="122">
        <f>[2]LWG!BZ133</f>
        <v>0</v>
      </c>
      <c r="CA133" s="122">
        <f>[2]LWG!CA133</f>
        <v>0</v>
      </c>
      <c r="CB133" s="122">
        <f>[2]LWG!CB133</f>
        <v>0</v>
      </c>
      <c r="CC133" s="122">
        <f>[2]LWG!CC133</f>
        <v>0</v>
      </c>
      <c r="CD133" s="122">
        <f>[2]LWG!CD133</f>
        <v>0</v>
      </c>
      <c r="CE133" s="122">
        <f>[2]LWG!CE133</f>
        <v>0</v>
      </c>
      <c r="CF133" s="122">
        <f>[2]LWG!CF133</f>
        <v>0</v>
      </c>
      <c r="CG133" s="122">
        <f>[2]LWG!CG133</f>
        <v>0</v>
      </c>
      <c r="CH133" s="122">
        <f>[2]LWG!CH133</f>
        <v>0</v>
      </c>
      <c r="CI133" s="122">
        <f>[2]LWG!CI133</f>
        <v>0</v>
      </c>
      <c r="CJ133" s="122">
        <f>[2]LWG!CJ133</f>
        <v>0</v>
      </c>
      <c r="CK133" s="122">
        <f>[2]LWG!CK133</f>
        <v>0</v>
      </c>
      <c r="CL133" s="122">
        <f>[2]LWG!CL133</f>
        <v>0</v>
      </c>
      <c r="CM133" s="122">
        <f>[2]LWG!CM133</f>
        <v>0</v>
      </c>
      <c r="CN133" s="122">
        <f>[2]LWG!CN133</f>
        <v>114.6</v>
      </c>
    </row>
    <row r="134" spans="1:92" ht="13.5" customHeight="1">
      <c r="A134" s="66">
        <v>44384</v>
      </c>
      <c r="B134" s="118">
        <v>0</v>
      </c>
      <c r="C134" s="118">
        <v>0</v>
      </c>
      <c r="D134" s="118">
        <v>1480</v>
      </c>
      <c r="E134" s="118">
        <v>6140</v>
      </c>
      <c r="F134" s="118">
        <v>20</v>
      </c>
      <c r="G134" s="118">
        <v>20</v>
      </c>
      <c r="H134" s="118">
        <v>0</v>
      </c>
      <c r="I134" s="118">
        <v>0</v>
      </c>
      <c r="J134" s="118">
        <v>20</v>
      </c>
      <c r="K134" s="118">
        <v>7680</v>
      </c>
      <c r="L134" s="118">
        <v>0</v>
      </c>
      <c r="M134" s="118">
        <v>0</v>
      </c>
      <c r="N134" s="118">
        <v>0</v>
      </c>
      <c r="O134" s="118">
        <v>2</v>
      </c>
      <c r="P134" s="118">
        <v>1</v>
      </c>
      <c r="Q134" s="118">
        <v>1</v>
      </c>
      <c r="R134" s="118">
        <v>0</v>
      </c>
      <c r="S134" s="118">
        <v>0</v>
      </c>
      <c r="T134" s="118">
        <v>0</v>
      </c>
      <c r="U134" s="118">
        <v>4</v>
      </c>
      <c r="V134" s="119">
        <v>27.43</v>
      </c>
      <c r="W134" s="119">
        <v>10.28</v>
      </c>
      <c r="X134" s="119">
        <v>64.900000000000006</v>
      </c>
      <c r="Y134" s="120">
        <v>44384</v>
      </c>
      <c r="Z134" s="119" t="s">
        <v>178</v>
      </c>
      <c r="AA134" s="119" t="s">
        <v>178</v>
      </c>
      <c r="AB134" s="119">
        <v>1.4</v>
      </c>
      <c r="AC134" s="119">
        <v>0</v>
      </c>
      <c r="AD134" s="119">
        <v>0</v>
      </c>
      <c r="AE134" s="119">
        <v>0</v>
      </c>
      <c r="AF134" s="119" t="s">
        <v>178</v>
      </c>
      <c r="AG134" s="119" t="s">
        <v>178</v>
      </c>
      <c r="AH134" s="119">
        <v>0</v>
      </c>
      <c r="AI134" s="119">
        <v>0.3</v>
      </c>
      <c r="AJ134" s="118">
        <v>0</v>
      </c>
      <c r="AK134" s="118">
        <v>0</v>
      </c>
      <c r="AL134" s="118">
        <v>2</v>
      </c>
      <c r="AM134" s="118">
        <v>10</v>
      </c>
      <c r="AN134" s="118">
        <v>0</v>
      </c>
      <c r="AO134" s="118">
        <v>0</v>
      </c>
      <c r="AP134" s="118">
        <v>0</v>
      </c>
      <c r="AQ134" s="118">
        <v>0</v>
      </c>
      <c r="AR134" s="118">
        <v>0</v>
      </c>
      <c r="AS134" s="118">
        <v>12</v>
      </c>
      <c r="AT134" s="121">
        <v>1.5625000000000001E-3</v>
      </c>
      <c r="AU134" s="118"/>
      <c r="AV134" s="118"/>
      <c r="AW134" s="120">
        <f>[2]LWG!AW134</f>
        <v>44384</v>
      </c>
      <c r="AX134" s="122" t="str">
        <f>[2]LWG!AX134</f>
        <v>---</v>
      </c>
      <c r="AY134" s="122" t="str">
        <f>[2]LWG!AY134</f>
        <v>---</v>
      </c>
      <c r="AZ134" s="122" t="str">
        <f>[2]LWG!AZ134</f>
        <v>---</v>
      </c>
      <c r="BA134" s="122" t="str">
        <f>[2]LWG!BA134</f>
        <v>---</v>
      </c>
      <c r="BB134" s="122" t="str">
        <f>[2]LWG!BB134</f>
        <v>---</v>
      </c>
      <c r="BC134" s="122" t="str">
        <f>[2]LWG!BC134</f>
        <v>---</v>
      </c>
      <c r="BD134" s="122" t="str">
        <f>[2]LWG!BD134</f>
        <v>---</v>
      </c>
      <c r="BE134" s="122" t="str">
        <f>[2]LWG!BE134</f>
        <v>---</v>
      </c>
      <c r="BF134" s="122" t="str">
        <f>[2]LWG!BF134</f>
        <v>---</v>
      </c>
      <c r="BG134" s="122">
        <f>[2]LWG!BG134</f>
        <v>0</v>
      </c>
      <c r="BH134" s="122" t="str">
        <f>[2]LWG!BH134</f>
        <v>---</v>
      </c>
      <c r="BI134" s="122" t="str">
        <f>[2]LWG!BI134</f>
        <v>---</v>
      </c>
      <c r="BJ134" s="122" t="str">
        <f>[2]LWG!BJ134</f>
        <v>---</v>
      </c>
      <c r="BK134" s="122" t="str">
        <f>[2]LWG!BK134</f>
        <v>---</v>
      </c>
      <c r="BL134" s="122" t="str">
        <f>[2]LWG!BL134</f>
        <v>---</v>
      </c>
      <c r="BM134" s="122" t="str">
        <f>[2]LWG!BM134</f>
        <v>---</v>
      </c>
      <c r="BN134" s="122" t="str">
        <f>[2]LWG!BN134</f>
        <v>---</v>
      </c>
      <c r="BO134" s="122" t="str">
        <f>[2]LWG!BO134</f>
        <v>---</v>
      </c>
      <c r="BP134" s="122" t="str">
        <f>[2]LWG!BP134</f>
        <v>---</v>
      </c>
      <c r="BQ134" s="122">
        <f>[2]LWG!BQ134</f>
        <v>0</v>
      </c>
      <c r="BR134" s="118"/>
      <c r="BS134" s="123">
        <f>[2]LWG!BS134</f>
        <v>44384</v>
      </c>
      <c r="BT134" s="122">
        <f>[2]LWG!BT134</f>
        <v>0</v>
      </c>
      <c r="BU134" s="122">
        <f>[2]LWG!BU134</f>
        <v>0</v>
      </c>
      <c r="BV134" s="122">
        <f>[2]LWG!BV134</f>
        <v>0</v>
      </c>
      <c r="BW134" s="122">
        <f>[2]LWG!BW134</f>
        <v>1</v>
      </c>
      <c r="BX134" s="122">
        <f>[2]LWG!BX134</f>
        <v>0</v>
      </c>
      <c r="BY134" s="122">
        <f>[2]LWG!BY134</f>
        <v>0</v>
      </c>
      <c r="BZ134" s="122">
        <f>[2]LWG!BZ134</f>
        <v>0</v>
      </c>
      <c r="CA134" s="122">
        <f>[2]LWG!CA134</f>
        <v>1</v>
      </c>
      <c r="CB134" s="122">
        <f>[2]LWG!CB134</f>
        <v>0</v>
      </c>
      <c r="CC134" s="122">
        <f>[2]LWG!CC134</f>
        <v>2</v>
      </c>
      <c r="CD134" s="122">
        <f>[2]LWG!CD134</f>
        <v>0</v>
      </c>
      <c r="CE134" s="122">
        <f>[2]LWG!CE134</f>
        <v>0</v>
      </c>
      <c r="CF134" s="122">
        <f>[2]LWG!CF134</f>
        <v>0</v>
      </c>
      <c r="CG134" s="122">
        <f>[2]LWG!CG134</f>
        <v>0</v>
      </c>
      <c r="CH134" s="122">
        <f>[2]LWG!CH134</f>
        <v>0</v>
      </c>
      <c r="CI134" s="122">
        <f>[2]LWG!CI134</f>
        <v>0</v>
      </c>
      <c r="CJ134" s="122">
        <f>[2]LWG!CJ134</f>
        <v>0</v>
      </c>
      <c r="CK134" s="122">
        <f>[2]LWG!CK134</f>
        <v>0</v>
      </c>
      <c r="CL134" s="122">
        <f>[2]LWG!CL134</f>
        <v>0</v>
      </c>
      <c r="CM134" s="122">
        <f>[2]LWG!CM134</f>
        <v>0</v>
      </c>
      <c r="CN134" s="122">
        <f>[2]LWG!CN134</f>
        <v>245</v>
      </c>
    </row>
    <row r="135" spans="1:92" ht="13.5" customHeight="1">
      <c r="A135" s="66">
        <v>44385</v>
      </c>
      <c r="B135" s="118">
        <v>0</v>
      </c>
      <c r="C135" s="118">
        <v>0</v>
      </c>
      <c r="D135" s="118">
        <v>500</v>
      </c>
      <c r="E135" s="118">
        <v>2250</v>
      </c>
      <c r="F135" s="118">
        <v>50</v>
      </c>
      <c r="G135" s="118">
        <v>0</v>
      </c>
      <c r="H135" s="118">
        <v>0</v>
      </c>
      <c r="I135" s="118">
        <v>0</v>
      </c>
      <c r="J135" s="118">
        <v>50</v>
      </c>
      <c r="K135" s="118">
        <v>2850</v>
      </c>
      <c r="L135" s="118">
        <v>0</v>
      </c>
      <c r="M135" s="118">
        <v>0</v>
      </c>
      <c r="N135" s="118">
        <v>0</v>
      </c>
      <c r="O135" s="118">
        <v>0</v>
      </c>
      <c r="P135" s="118">
        <v>0</v>
      </c>
      <c r="Q135" s="118">
        <v>0</v>
      </c>
      <c r="R135" s="118">
        <v>0</v>
      </c>
      <c r="S135" s="118">
        <v>0</v>
      </c>
      <c r="T135" s="118">
        <v>0</v>
      </c>
      <c r="U135" s="118">
        <v>0</v>
      </c>
      <c r="V135" s="119">
        <v>27.88</v>
      </c>
      <c r="W135" s="119">
        <v>9.91</v>
      </c>
      <c r="X135" s="119">
        <v>64.900000000000006</v>
      </c>
      <c r="Y135" s="120">
        <v>44385</v>
      </c>
      <c r="Z135" s="119" t="s">
        <v>178</v>
      </c>
      <c r="AA135" s="119" t="s">
        <v>178</v>
      </c>
      <c r="AB135" s="119">
        <v>0</v>
      </c>
      <c r="AC135" s="119">
        <v>0</v>
      </c>
      <c r="AD135" s="119">
        <v>0</v>
      </c>
      <c r="AE135" s="119" t="s">
        <v>178</v>
      </c>
      <c r="AF135" s="119" t="s">
        <v>178</v>
      </c>
      <c r="AG135" s="119" t="s">
        <v>178</v>
      </c>
      <c r="AH135" s="119">
        <v>100</v>
      </c>
      <c r="AI135" s="119">
        <v>1.8</v>
      </c>
      <c r="AJ135" s="118">
        <v>0</v>
      </c>
      <c r="AK135" s="118">
        <v>0</v>
      </c>
      <c r="AL135" s="118">
        <v>1</v>
      </c>
      <c r="AM135" s="118">
        <v>9</v>
      </c>
      <c r="AN135" s="118">
        <v>0</v>
      </c>
      <c r="AO135" s="118">
        <v>0</v>
      </c>
      <c r="AP135" s="118">
        <v>0</v>
      </c>
      <c r="AQ135" s="118">
        <v>0</v>
      </c>
      <c r="AR135" s="118">
        <v>1</v>
      </c>
      <c r="AS135" s="118">
        <v>11</v>
      </c>
      <c r="AT135" s="121">
        <v>3.8596491228070177E-3</v>
      </c>
      <c r="AU135" s="118"/>
      <c r="AV135" s="118"/>
      <c r="AW135" s="120">
        <f>[2]LWG!AW135</f>
        <v>44385</v>
      </c>
      <c r="AX135" s="122">
        <f>[2]LWG!AX135</f>
        <v>0</v>
      </c>
      <c r="AY135" s="122">
        <f>[2]LWG!AY135</f>
        <v>0</v>
      </c>
      <c r="AZ135" s="122">
        <f>[2]LWG!AZ135</f>
        <v>1977</v>
      </c>
      <c r="BA135" s="122">
        <f>[2]LWG!BA135</f>
        <v>8369</v>
      </c>
      <c r="BB135" s="122">
        <f>[2]LWG!BB135</f>
        <v>69</v>
      </c>
      <c r="BC135" s="122">
        <f>[2]LWG!BC135</f>
        <v>19</v>
      </c>
      <c r="BD135" s="122">
        <f>[2]LWG!BD135</f>
        <v>0</v>
      </c>
      <c r="BE135" s="122">
        <f>[2]LWG!BE135</f>
        <v>0</v>
      </c>
      <c r="BF135" s="122">
        <f>[2]LWG!BF135</f>
        <v>69</v>
      </c>
      <c r="BG135" s="122">
        <f>[2]LWG!BG135</f>
        <v>10503</v>
      </c>
      <c r="BH135" s="122" t="str">
        <f>[2]LWG!BH135</f>
        <v>---</v>
      </c>
      <c r="BI135" s="122" t="str">
        <f>[2]LWG!BI135</f>
        <v>---</v>
      </c>
      <c r="BJ135" s="122" t="str">
        <f>[2]LWG!BJ135</f>
        <v>---</v>
      </c>
      <c r="BK135" s="122" t="str">
        <f>[2]LWG!BK135</f>
        <v>---</v>
      </c>
      <c r="BL135" s="122" t="str">
        <f>[2]LWG!BL135</f>
        <v>---</v>
      </c>
      <c r="BM135" s="122" t="str">
        <f>[2]LWG!BM135</f>
        <v>---</v>
      </c>
      <c r="BN135" s="122" t="str">
        <f>[2]LWG!BN135</f>
        <v>---</v>
      </c>
      <c r="BO135" s="122" t="str">
        <f>[2]LWG!BO135</f>
        <v>---</v>
      </c>
      <c r="BP135" s="122" t="str">
        <f>[2]LWG!BP135</f>
        <v>---</v>
      </c>
      <c r="BQ135" s="122">
        <f>[2]LWG!BQ135</f>
        <v>0</v>
      </c>
      <c r="BR135" s="118"/>
      <c r="BS135" s="123">
        <f>[2]LWG!BS135</f>
        <v>44385</v>
      </c>
      <c r="BT135" s="122">
        <f>[2]LWG!BT135</f>
        <v>1</v>
      </c>
      <c r="BU135" s="122">
        <f>[2]LWG!BU135</f>
        <v>1</v>
      </c>
      <c r="BV135" s="122">
        <f>[2]LWG!BV135</f>
        <v>1</v>
      </c>
      <c r="BW135" s="122">
        <f>[2]LWG!BW135</f>
        <v>0</v>
      </c>
      <c r="BX135" s="122">
        <f>[2]LWG!BX135</f>
        <v>0</v>
      </c>
      <c r="BY135" s="122">
        <f>[2]LWG!BY135</f>
        <v>0</v>
      </c>
      <c r="BZ135" s="122">
        <f>[2]LWG!BZ135</f>
        <v>0</v>
      </c>
      <c r="CA135" s="122">
        <f>[2]LWG!CA135</f>
        <v>0</v>
      </c>
      <c r="CB135" s="122">
        <f>[2]LWG!CB135</f>
        <v>0</v>
      </c>
      <c r="CC135" s="122">
        <f>[2]LWG!CC135</f>
        <v>3</v>
      </c>
      <c r="CD135" s="122">
        <f>[2]LWG!CD135</f>
        <v>0</v>
      </c>
      <c r="CE135" s="122">
        <f>[2]LWG!CE135</f>
        <v>0</v>
      </c>
      <c r="CF135" s="122">
        <f>[2]LWG!CF135</f>
        <v>0</v>
      </c>
      <c r="CG135" s="122">
        <f>[2]LWG!CG135</f>
        <v>0</v>
      </c>
      <c r="CH135" s="122">
        <f>[2]LWG!CH135</f>
        <v>0</v>
      </c>
      <c r="CI135" s="122">
        <f>[2]LWG!CI135</f>
        <v>0</v>
      </c>
      <c r="CJ135" s="122">
        <f>[2]LWG!CJ135</f>
        <v>0</v>
      </c>
      <c r="CK135" s="122">
        <f>[2]LWG!CK135</f>
        <v>0</v>
      </c>
      <c r="CL135" s="122">
        <f>[2]LWG!CL135</f>
        <v>0</v>
      </c>
      <c r="CM135" s="122">
        <f>[2]LWG!CM135</f>
        <v>0</v>
      </c>
      <c r="CN135" s="122">
        <f>[2]LWG!CN135</f>
        <v>102.2</v>
      </c>
    </row>
    <row r="136" spans="1:92" ht="13.5" customHeight="1">
      <c r="A136" s="66">
        <v>44386</v>
      </c>
      <c r="B136" s="118">
        <v>0</v>
      </c>
      <c r="C136" s="118">
        <v>25</v>
      </c>
      <c r="D136" s="118">
        <v>825</v>
      </c>
      <c r="E136" s="118">
        <v>3525</v>
      </c>
      <c r="F136" s="118">
        <v>25</v>
      </c>
      <c r="G136" s="118">
        <v>0</v>
      </c>
      <c r="H136" s="118">
        <v>0</v>
      </c>
      <c r="I136" s="118">
        <v>0</v>
      </c>
      <c r="J136" s="118">
        <v>25</v>
      </c>
      <c r="K136" s="118">
        <v>4425</v>
      </c>
      <c r="L136" s="118">
        <v>0</v>
      </c>
      <c r="M136" s="118">
        <v>0</v>
      </c>
      <c r="N136" s="118">
        <v>3</v>
      </c>
      <c r="O136" s="118">
        <v>13</v>
      </c>
      <c r="P136" s="118">
        <v>1</v>
      </c>
      <c r="Q136" s="118">
        <v>0</v>
      </c>
      <c r="R136" s="118">
        <v>0</v>
      </c>
      <c r="S136" s="118">
        <v>0</v>
      </c>
      <c r="T136" s="118">
        <v>0</v>
      </c>
      <c r="U136" s="118">
        <v>17</v>
      </c>
      <c r="V136" s="119">
        <v>26.35</v>
      </c>
      <c r="W136" s="119">
        <v>11.17</v>
      </c>
      <c r="X136" s="119">
        <v>64.900000000000006</v>
      </c>
      <c r="Y136" s="120">
        <v>44386</v>
      </c>
      <c r="Z136" s="119" t="s">
        <v>178</v>
      </c>
      <c r="AA136" s="119">
        <v>0</v>
      </c>
      <c r="AB136" s="119">
        <v>0</v>
      </c>
      <c r="AC136" s="119">
        <v>1.4</v>
      </c>
      <c r="AD136" s="119">
        <v>0</v>
      </c>
      <c r="AE136" s="119" t="s">
        <v>178</v>
      </c>
      <c r="AF136" s="119" t="s">
        <v>178</v>
      </c>
      <c r="AG136" s="119" t="s">
        <v>178</v>
      </c>
      <c r="AH136" s="119">
        <v>0</v>
      </c>
      <c r="AI136" s="119">
        <v>1.1000000000000001</v>
      </c>
      <c r="AJ136" s="118">
        <v>0</v>
      </c>
      <c r="AK136" s="118">
        <v>0</v>
      </c>
      <c r="AL136" s="118">
        <v>1</v>
      </c>
      <c r="AM136" s="118">
        <v>4</v>
      </c>
      <c r="AN136" s="118">
        <v>0</v>
      </c>
      <c r="AO136" s="118">
        <v>0</v>
      </c>
      <c r="AP136" s="118">
        <v>0</v>
      </c>
      <c r="AQ136" s="118">
        <v>0</v>
      </c>
      <c r="AR136" s="118">
        <v>0</v>
      </c>
      <c r="AS136" s="118">
        <v>5</v>
      </c>
      <c r="AT136" s="121">
        <v>1.1299435028248588E-3</v>
      </c>
      <c r="AU136" s="118"/>
      <c r="AV136" s="118"/>
      <c r="AW136" s="120">
        <f>[2]LWG!AW136</f>
        <v>44386</v>
      </c>
      <c r="AX136" s="122" t="str">
        <f>[2]LWG!AX136</f>
        <v>---</v>
      </c>
      <c r="AY136" s="122" t="str">
        <f>[2]LWG!AY136</f>
        <v>---</v>
      </c>
      <c r="AZ136" s="122" t="str">
        <f>[2]LWG!AZ136</f>
        <v>---</v>
      </c>
      <c r="BA136" s="122" t="str">
        <f>[2]LWG!BA136</f>
        <v>---</v>
      </c>
      <c r="BB136" s="122" t="str">
        <f>[2]LWG!BB136</f>
        <v>---</v>
      </c>
      <c r="BC136" s="122" t="str">
        <f>[2]LWG!BC136</f>
        <v>---</v>
      </c>
      <c r="BD136" s="122" t="str">
        <f>[2]LWG!BD136</f>
        <v>---</v>
      </c>
      <c r="BE136" s="122" t="str">
        <f>[2]LWG!BE136</f>
        <v>---</v>
      </c>
      <c r="BF136" s="122" t="str">
        <f>[2]LWG!BF136</f>
        <v>---</v>
      </c>
      <c r="BG136" s="122">
        <f>[2]LWG!BG136</f>
        <v>0</v>
      </c>
      <c r="BH136" s="122" t="str">
        <f>[2]LWG!BH136</f>
        <v>---</v>
      </c>
      <c r="BI136" s="122" t="str">
        <f>[2]LWG!BI136</f>
        <v>---</v>
      </c>
      <c r="BJ136" s="122" t="str">
        <f>[2]LWG!BJ136</f>
        <v>---</v>
      </c>
      <c r="BK136" s="122" t="str">
        <f>[2]LWG!BK136</f>
        <v>---</v>
      </c>
      <c r="BL136" s="122" t="str">
        <f>[2]LWG!BL136</f>
        <v>---</v>
      </c>
      <c r="BM136" s="122" t="str">
        <f>[2]LWG!BM136</f>
        <v>---</v>
      </c>
      <c r="BN136" s="122" t="str">
        <f>[2]LWG!BN136</f>
        <v>---</v>
      </c>
      <c r="BO136" s="122" t="str">
        <f>[2]LWG!BO136</f>
        <v>---</v>
      </c>
      <c r="BP136" s="122" t="str">
        <f>[2]LWG!BP136</f>
        <v>---</v>
      </c>
      <c r="BQ136" s="122">
        <f>[2]LWG!BQ136</f>
        <v>0</v>
      </c>
      <c r="BR136" s="118"/>
      <c r="BS136" s="123">
        <f>[2]LWG!BS136</f>
        <v>44386</v>
      </c>
      <c r="BT136" s="122">
        <f>[2]LWG!BT136</f>
        <v>0</v>
      </c>
      <c r="BU136" s="122">
        <f>[2]LWG!BU136</f>
        <v>0</v>
      </c>
      <c r="BV136" s="122">
        <f>[2]LWG!BV136</f>
        <v>0</v>
      </c>
      <c r="BW136" s="122">
        <f>[2]LWG!BW136</f>
        <v>0</v>
      </c>
      <c r="BX136" s="122">
        <f>[2]LWG!BX136</f>
        <v>1</v>
      </c>
      <c r="BY136" s="122">
        <f>[2]LWG!BY136</f>
        <v>0</v>
      </c>
      <c r="BZ136" s="122">
        <f>[2]LWG!BZ136</f>
        <v>0</v>
      </c>
      <c r="CA136" s="122">
        <f>[2]LWG!CA136</f>
        <v>0</v>
      </c>
      <c r="CB136" s="122">
        <f>[2]LWG!CB136</f>
        <v>0</v>
      </c>
      <c r="CC136" s="122">
        <f>[2]LWG!CC136</f>
        <v>1</v>
      </c>
      <c r="CD136" s="122">
        <f>[2]LWG!CD136</f>
        <v>0</v>
      </c>
      <c r="CE136" s="122">
        <f>[2]LWG!CE136</f>
        <v>0</v>
      </c>
      <c r="CF136" s="122">
        <f>[2]LWG!CF136</f>
        <v>0</v>
      </c>
      <c r="CG136" s="122">
        <f>[2]LWG!CG136</f>
        <v>0</v>
      </c>
      <c r="CH136" s="122">
        <f>[2]LWG!CH136</f>
        <v>0</v>
      </c>
      <c r="CI136" s="122">
        <f>[2]LWG!CI136</f>
        <v>0</v>
      </c>
      <c r="CJ136" s="122">
        <f>[2]LWG!CJ136</f>
        <v>0</v>
      </c>
      <c r="CK136" s="122">
        <f>[2]LWG!CK136</f>
        <v>0</v>
      </c>
      <c r="CL136" s="122">
        <f>[2]LWG!CL136</f>
        <v>0</v>
      </c>
      <c r="CM136" s="122">
        <f>[2]LWG!CM136</f>
        <v>0</v>
      </c>
      <c r="CN136" s="122">
        <f>[2]LWG!CN136</f>
        <v>146.30000000000001</v>
      </c>
    </row>
    <row r="137" spans="1:92" ht="13.5" customHeight="1">
      <c r="A137" s="66">
        <v>44387</v>
      </c>
      <c r="B137" s="118">
        <v>0</v>
      </c>
      <c r="C137" s="118">
        <v>25</v>
      </c>
      <c r="D137" s="118">
        <v>775</v>
      </c>
      <c r="E137" s="118">
        <v>5925</v>
      </c>
      <c r="F137" s="118">
        <v>0</v>
      </c>
      <c r="G137" s="118">
        <v>25</v>
      </c>
      <c r="H137" s="118">
        <v>0</v>
      </c>
      <c r="I137" s="118">
        <v>0</v>
      </c>
      <c r="J137" s="118">
        <v>0</v>
      </c>
      <c r="K137" s="118">
        <v>6750</v>
      </c>
      <c r="L137" s="118">
        <v>0</v>
      </c>
      <c r="M137" s="118">
        <v>0</v>
      </c>
      <c r="N137" s="118">
        <v>0</v>
      </c>
      <c r="O137" s="118">
        <v>1</v>
      </c>
      <c r="P137" s="118">
        <v>0</v>
      </c>
      <c r="Q137" s="118">
        <v>0</v>
      </c>
      <c r="R137" s="118">
        <v>0</v>
      </c>
      <c r="S137" s="118">
        <v>0</v>
      </c>
      <c r="T137" s="118">
        <v>0</v>
      </c>
      <c r="U137" s="118">
        <v>1</v>
      </c>
      <c r="V137" s="119">
        <v>25.26</v>
      </c>
      <c r="W137" s="119">
        <v>9.15</v>
      </c>
      <c r="X137" s="119">
        <v>65.099999999999994</v>
      </c>
      <c r="Y137" s="120">
        <v>44387</v>
      </c>
      <c r="Z137" s="119" t="s">
        <v>178</v>
      </c>
      <c r="AA137" s="119">
        <v>0</v>
      </c>
      <c r="AB137" s="119">
        <v>0</v>
      </c>
      <c r="AC137" s="119">
        <v>1.3</v>
      </c>
      <c r="AD137" s="119" t="s">
        <v>178</v>
      </c>
      <c r="AE137" s="119">
        <v>0</v>
      </c>
      <c r="AF137" s="119" t="s">
        <v>178</v>
      </c>
      <c r="AG137" s="119" t="s">
        <v>178</v>
      </c>
      <c r="AH137" s="119" t="s">
        <v>178</v>
      </c>
      <c r="AI137" s="119">
        <v>1.1000000000000001</v>
      </c>
      <c r="AJ137" s="118">
        <v>0</v>
      </c>
      <c r="AK137" s="118">
        <v>0</v>
      </c>
      <c r="AL137" s="118">
        <v>1</v>
      </c>
      <c r="AM137" s="118">
        <v>2</v>
      </c>
      <c r="AN137" s="118">
        <v>0</v>
      </c>
      <c r="AO137" s="118">
        <v>0</v>
      </c>
      <c r="AP137" s="118">
        <v>0</v>
      </c>
      <c r="AQ137" s="118">
        <v>0</v>
      </c>
      <c r="AR137" s="118">
        <v>0</v>
      </c>
      <c r="AS137" s="118">
        <v>3</v>
      </c>
      <c r="AT137" s="121">
        <v>4.4444444444444447E-4</v>
      </c>
      <c r="AU137" s="118"/>
      <c r="AV137" s="118"/>
      <c r="AW137" s="120">
        <f>[2]LWG!AW137</f>
        <v>44387</v>
      </c>
      <c r="AX137" s="122">
        <f>[2]LWG!AX137</f>
        <v>0</v>
      </c>
      <c r="AY137" s="122">
        <f>[2]LWG!AY137</f>
        <v>50</v>
      </c>
      <c r="AZ137" s="122">
        <f>[2]LWG!AZ137</f>
        <v>1595</v>
      </c>
      <c r="BA137" s="122">
        <f>[2]LWG!BA137</f>
        <v>9430</v>
      </c>
      <c r="BB137" s="122">
        <f>[2]LWG!BB137</f>
        <v>24</v>
      </c>
      <c r="BC137" s="122">
        <f>[2]LWG!BC137</f>
        <v>25</v>
      </c>
      <c r="BD137" s="122">
        <f>[2]LWG!BD137</f>
        <v>0</v>
      </c>
      <c r="BE137" s="122">
        <f>[2]LWG!BE137</f>
        <v>0</v>
      </c>
      <c r="BF137" s="122">
        <f>[2]LWG!BF137</f>
        <v>25</v>
      </c>
      <c r="BG137" s="122">
        <f>[2]LWG!BG137</f>
        <v>11149</v>
      </c>
      <c r="BH137" s="122" t="str">
        <f>[2]LWG!BH137</f>
        <v>---</v>
      </c>
      <c r="BI137" s="122" t="str">
        <f>[2]LWG!BI137</f>
        <v>---</v>
      </c>
      <c r="BJ137" s="122" t="str">
        <f>[2]LWG!BJ137</f>
        <v>---</v>
      </c>
      <c r="BK137" s="122" t="str">
        <f>[2]LWG!BK137</f>
        <v>---</v>
      </c>
      <c r="BL137" s="122" t="str">
        <f>[2]LWG!BL137</f>
        <v>---</v>
      </c>
      <c r="BM137" s="122" t="str">
        <f>[2]LWG!BM137</f>
        <v>---</v>
      </c>
      <c r="BN137" s="122" t="str">
        <f>[2]LWG!BN137</f>
        <v>---</v>
      </c>
      <c r="BO137" s="122" t="str">
        <f>[2]LWG!BO137</f>
        <v>---</v>
      </c>
      <c r="BP137" s="122" t="str">
        <f>[2]LWG!BP137</f>
        <v>---</v>
      </c>
      <c r="BQ137" s="122">
        <f>[2]LWG!BQ137</f>
        <v>0</v>
      </c>
      <c r="BR137" s="118"/>
      <c r="BS137" s="123">
        <f>[2]LWG!BS137</f>
        <v>44387</v>
      </c>
      <c r="BT137" s="122">
        <f>[2]LWG!BT137</f>
        <v>0</v>
      </c>
      <c r="BU137" s="122">
        <f>[2]LWG!BU137</f>
        <v>0</v>
      </c>
      <c r="BV137" s="122">
        <f>[2]LWG!BV137</f>
        <v>1</v>
      </c>
      <c r="BW137" s="122">
        <f>[2]LWG!BW137</f>
        <v>0</v>
      </c>
      <c r="BX137" s="122">
        <f>[2]LWG!BX137</f>
        <v>0</v>
      </c>
      <c r="BY137" s="122">
        <f>[2]LWG!BY137</f>
        <v>0</v>
      </c>
      <c r="BZ137" s="122">
        <f>[2]LWG!BZ137</f>
        <v>0</v>
      </c>
      <c r="CA137" s="122">
        <f>[2]LWG!CA137</f>
        <v>0</v>
      </c>
      <c r="CB137" s="122">
        <f>[2]LWG!CB137</f>
        <v>0</v>
      </c>
      <c r="CC137" s="122">
        <f>[2]LWG!CC137</f>
        <v>1</v>
      </c>
      <c r="CD137" s="122">
        <f>[2]LWG!CD137</f>
        <v>0</v>
      </c>
      <c r="CE137" s="122">
        <f>[2]LWG!CE137</f>
        <v>0</v>
      </c>
      <c r="CF137" s="122">
        <f>[2]LWG!CF137</f>
        <v>0</v>
      </c>
      <c r="CG137" s="122">
        <f>[2]LWG!CG137</f>
        <v>0</v>
      </c>
      <c r="CH137" s="122">
        <f>[2]LWG!CH137</f>
        <v>0</v>
      </c>
      <c r="CI137" s="122">
        <f>[2]LWG!CI137</f>
        <v>0</v>
      </c>
      <c r="CJ137" s="122">
        <f>[2]LWG!CJ137</f>
        <v>0</v>
      </c>
      <c r="CK137" s="122">
        <f>[2]LWG!CK137</f>
        <v>0</v>
      </c>
      <c r="CL137" s="122">
        <f>[2]LWG!CL137</f>
        <v>0</v>
      </c>
      <c r="CM137" s="122">
        <f>[2]LWG!CM137</f>
        <v>0</v>
      </c>
      <c r="CN137" s="122">
        <f>[2]LWG!CN137</f>
        <v>222.3</v>
      </c>
    </row>
    <row r="138" spans="1:92" ht="13.5" customHeight="1">
      <c r="A138" s="66">
        <v>44388</v>
      </c>
      <c r="B138" s="118">
        <v>0</v>
      </c>
      <c r="C138" s="118">
        <v>0</v>
      </c>
      <c r="D138" s="118">
        <v>425</v>
      </c>
      <c r="E138" s="118">
        <v>3625</v>
      </c>
      <c r="F138" s="118">
        <v>25</v>
      </c>
      <c r="G138" s="118">
        <v>0</v>
      </c>
      <c r="H138" s="118">
        <v>0</v>
      </c>
      <c r="I138" s="118">
        <v>0</v>
      </c>
      <c r="J138" s="118">
        <v>25</v>
      </c>
      <c r="K138" s="118">
        <v>4100</v>
      </c>
      <c r="L138" s="118">
        <v>0</v>
      </c>
      <c r="M138" s="118">
        <v>0</v>
      </c>
      <c r="N138" s="118">
        <v>0</v>
      </c>
      <c r="O138" s="118">
        <v>1</v>
      </c>
      <c r="P138" s="118">
        <v>1</v>
      </c>
      <c r="Q138" s="118">
        <v>0</v>
      </c>
      <c r="R138" s="118">
        <v>0</v>
      </c>
      <c r="S138" s="118">
        <v>0</v>
      </c>
      <c r="T138" s="118">
        <v>0</v>
      </c>
      <c r="U138" s="118">
        <v>2</v>
      </c>
      <c r="V138" s="119">
        <v>27.47</v>
      </c>
      <c r="W138" s="119">
        <v>9.6300000000000008</v>
      </c>
      <c r="X138" s="119">
        <v>65.5</v>
      </c>
      <c r="Y138" s="120">
        <v>44388</v>
      </c>
      <c r="Z138" s="119" t="s">
        <v>178</v>
      </c>
      <c r="AA138" s="119" t="s">
        <v>178</v>
      </c>
      <c r="AB138" s="119">
        <v>0</v>
      </c>
      <c r="AC138" s="119">
        <v>0</v>
      </c>
      <c r="AD138" s="119">
        <v>0</v>
      </c>
      <c r="AE138" s="119" t="s">
        <v>178</v>
      </c>
      <c r="AF138" s="119" t="s">
        <v>178</v>
      </c>
      <c r="AG138" s="119" t="s">
        <v>178</v>
      </c>
      <c r="AH138" s="119">
        <v>0</v>
      </c>
      <c r="AI138" s="119">
        <v>0</v>
      </c>
      <c r="AJ138" s="118">
        <v>0</v>
      </c>
      <c r="AK138" s="118">
        <v>0</v>
      </c>
      <c r="AL138" s="118">
        <v>0</v>
      </c>
      <c r="AM138" s="118">
        <v>4</v>
      </c>
      <c r="AN138" s="118">
        <v>0</v>
      </c>
      <c r="AO138" s="118">
        <v>0</v>
      </c>
      <c r="AP138" s="118">
        <v>0</v>
      </c>
      <c r="AQ138" s="118">
        <v>0</v>
      </c>
      <c r="AR138" s="118">
        <v>0</v>
      </c>
      <c r="AS138" s="118">
        <v>4</v>
      </c>
      <c r="AT138" s="121">
        <v>9.7560975609756097E-4</v>
      </c>
      <c r="AU138" s="118"/>
      <c r="AV138" s="118"/>
      <c r="AW138" s="120">
        <f>[2]LWG!AW138</f>
        <v>44388</v>
      </c>
      <c r="AX138" s="122" t="str">
        <f>[2]LWG!AX138</f>
        <v>---</v>
      </c>
      <c r="AY138" s="122" t="str">
        <f>[2]LWG!AY138</f>
        <v>---</v>
      </c>
      <c r="AZ138" s="122" t="str">
        <f>[2]LWG!AZ138</f>
        <v>---</v>
      </c>
      <c r="BA138" s="122" t="str">
        <f>[2]LWG!BA138</f>
        <v>---</v>
      </c>
      <c r="BB138" s="122" t="str">
        <f>[2]LWG!BB138</f>
        <v>---</v>
      </c>
      <c r="BC138" s="122" t="str">
        <f>[2]LWG!BC138</f>
        <v>---</v>
      </c>
      <c r="BD138" s="122" t="str">
        <f>[2]LWG!BD138</f>
        <v>---</v>
      </c>
      <c r="BE138" s="122" t="str">
        <f>[2]LWG!BE138</f>
        <v>---</v>
      </c>
      <c r="BF138" s="122" t="str">
        <f>[2]LWG!BF138</f>
        <v>---</v>
      </c>
      <c r="BG138" s="122">
        <f>[2]LWG!BG138</f>
        <v>0</v>
      </c>
      <c r="BH138" s="122" t="str">
        <f>[2]LWG!BH138</f>
        <v>---</v>
      </c>
      <c r="BI138" s="122" t="str">
        <f>[2]LWG!BI138</f>
        <v>---</v>
      </c>
      <c r="BJ138" s="122" t="str">
        <f>[2]LWG!BJ138</f>
        <v>---</v>
      </c>
      <c r="BK138" s="122" t="str">
        <f>[2]LWG!BK138</f>
        <v>---</v>
      </c>
      <c r="BL138" s="122" t="str">
        <f>[2]LWG!BL138</f>
        <v>---</v>
      </c>
      <c r="BM138" s="122" t="str">
        <f>[2]LWG!BM138</f>
        <v>---</v>
      </c>
      <c r="BN138" s="122" t="str">
        <f>[2]LWG!BN138</f>
        <v>---</v>
      </c>
      <c r="BO138" s="122" t="str">
        <f>[2]LWG!BO138</f>
        <v>---</v>
      </c>
      <c r="BP138" s="122" t="str">
        <f>[2]LWG!BP138</f>
        <v>---</v>
      </c>
      <c r="BQ138" s="122">
        <f>[2]LWG!BQ138</f>
        <v>0</v>
      </c>
      <c r="BR138" s="118"/>
      <c r="BS138" s="123">
        <f>[2]LWG!BS138</f>
        <v>44388</v>
      </c>
      <c r="BT138" s="122">
        <f>[2]LWG!BT138</f>
        <v>3</v>
      </c>
      <c r="BU138" s="122">
        <f>[2]LWG!BU138</f>
        <v>0</v>
      </c>
      <c r="BV138" s="122">
        <f>[2]LWG!BV138</f>
        <v>0</v>
      </c>
      <c r="BW138" s="122">
        <f>[2]LWG!BW138</f>
        <v>0</v>
      </c>
      <c r="BX138" s="122">
        <f>[2]LWG!BX138</f>
        <v>0</v>
      </c>
      <c r="BY138" s="122">
        <f>[2]LWG!BY138</f>
        <v>0</v>
      </c>
      <c r="BZ138" s="122">
        <f>[2]LWG!BZ138</f>
        <v>0</v>
      </c>
      <c r="CA138" s="122">
        <f>[2]LWG!CA138</f>
        <v>0</v>
      </c>
      <c r="CB138" s="122">
        <f>[2]LWG!CB138</f>
        <v>0</v>
      </c>
      <c r="CC138" s="122">
        <f>[2]LWG!CC138</f>
        <v>3</v>
      </c>
      <c r="CD138" s="122">
        <f>[2]LWG!CD138</f>
        <v>0</v>
      </c>
      <c r="CE138" s="122">
        <f>[2]LWG!CE138</f>
        <v>0</v>
      </c>
      <c r="CF138" s="122">
        <f>[2]LWG!CF138</f>
        <v>0</v>
      </c>
      <c r="CG138" s="122">
        <f>[2]LWG!CG138</f>
        <v>0</v>
      </c>
      <c r="CH138" s="122">
        <f>[2]LWG!CH138</f>
        <v>0</v>
      </c>
      <c r="CI138" s="122">
        <f>[2]LWG!CI138</f>
        <v>0</v>
      </c>
      <c r="CJ138" s="122">
        <f>[2]LWG!CJ138</f>
        <v>0</v>
      </c>
      <c r="CK138" s="122">
        <f>[2]LWG!CK138</f>
        <v>0</v>
      </c>
      <c r="CL138" s="122">
        <f>[2]LWG!CL138</f>
        <v>0</v>
      </c>
      <c r="CM138" s="122">
        <f>[2]LWG!CM138</f>
        <v>0</v>
      </c>
      <c r="CN138" s="122">
        <f>[2]LWG!CN138</f>
        <v>146</v>
      </c>
    </row>
    <row r="139" spans="1:92" ht="13.5" customHeight="1">
      <c r="A139" s="66">
        <v>44389</v>
      </c>
      <c r="B139" s="118">
        <v>0</v>
      </c>
      <c r="C139" s="118">
        <v>0</v>
      </c>
      <c r="D139" s="118">
        <v>300</v>
      </c>
      <c r="E139" s="118">
        <v>1975</v>
      </c>
      <c r="F139" s="118">
        <v>0</v>
      </c>
      <c r="G139" s="118">
        <v>0</v>
      </c>
      <c r="H139" s="118">
        <v>0</v>
      </c>
      <c r="I139" s="118">
        <v>0</v>
      </c>
      <c r="J139" s="118">
        <v>0</v>
      </c>
      <c r="K139" s="118">
        <v>2275</v>
      </c>
      <c r="L139" s="118">
        <v>0</v>
      </c>
      <c r="M139" s="118">
        <v>0</v>
      </c>
      <c r="N139" s="118">
        <v>0</v>
      </c>
      <c r="O139" s="118">
        <v>0</v>
      </c>
      <c r="P139" s="118">
        <v>0</v>
      </c>
      <c r="Q139" s="118">
        <v>0</v>
      </c>
      <c r="R139" s="118">
        <v>0</v>
      </c>
      <c r="S139" s="118">
        <v>0</v>
      </c>
      <c r="T139" s="118">
        <v>0</v>
      </c>
      <c r="U139" s="118">
        <v>0</v>
      </c>
      <c r="V139" s="119">
        <v>24.13</v>
      </c>
      <c r="W139" s="119">
        <v>9.1300000000000008</v>
      </c>
      <c r="X139" s="119">
        <v>65.5</v>
      </c>
      <c r="Y139" s="120">
        <v>44389</v>
      </c>
      <c r="Z139" s="119" t="s">
        <v>178</v>
      </c>
      <c r="AA139" s="119" t="s">
        <v>178</v>
      </c>
      <c r="AB139" s="119">
        <v>0</v>
      </c>
      <c r="AC139" s="119">
        <v>1.3</v>
      </c>
      <c r="AD139" s="119" t="s">
        <v>178</v>
      </c>
      <c r="AE139" s="119" t="s">
        <v>178</v>
      </c>
      <c r="AF139" s="119" t="s">
        <v>178</v>
      </c>
      <c r="AG139" s="119" t="s">
        <v>178</v>
      </c>
      <c r="AH139" s="119" t="s">
        <v>178</v>
      </c>
      <c r="AI139" s="119">
        <v>1.1000000000000001</v>
      </c>
      <c r="AJ139" s="118">
        <v>0</v>
      </c>
      <c r="AK139" s="118">
        <v>0</v>
      </c>
      <c r="AL139" s="118">
        <v>0</v>
      </c>
      <c r="AM139" s="118">
        <v>0</v>
      </c>
      <c r="AN139" s="118">
        <v>0</v>
      </c>
      <c r="AO139" s="118">
        <v>0</v>
      </c>
      <c r="AP139" s="118">
        <v>0</v>
      </c>
      <c r="AQ139" s="118">
        <v>0</v>
      </c>
      <c r="AR139" s="118">
        <v>0</v>
      </c>
      <c r="AS139" s="118">
        <v>0</v>
      </c>
      <c r="AT139" s="121">
        <v>0</v>
      </c>
      <c r="AU139" s="118"/>
      <c r="AV139" s="118"/>
      <c r="AW139" s="120">
        <f>[2]LWG!AW139</f>
        <v>44389</v>
      </c>
      <c r="AX139" s="122">
        <f>[2]LWG!AX139</f>
        <v>0</v>
      </c>
      <c r="AY139" s="122">
        <f>[2]LWG!AY139</f>
        <v>0</v>
      </c>
      <c r="AZ139" s="122">
        <f>[2]LWG!AZ139</f>
        <v>725</v>
      </c>
      <c r="BA139" s="122">
        <f>[2]LWG!BA139</f>
        <v>5595</v>
      </c>
      <c r="BB139" s="122">
        <f>[2]LWG!BB139</f>
        <v>24</v>
      </c>
      <c r="BC139" s="122">
        <f>[2]LWG!BC139</f>
        <v>0</v>
      </c>
      <c r="BD139" s="122">
        <f>[2]LWG!BD139</f>
        <v>0</v>
      </c>
      <c r="BE139" s="122">
        <f>[2]LWG!BE139</f>
        <v>0</v>
      </c>
      <c r="BF139" s="122">
        <f>[2]LWG!BF139</f>
        <v>25</v>
      </c>
      <c r="BG139" s="122">
        <f>[2]LWG!BG139</f>
        <v>6369</v>
      </c>
      <c r="BH139" s="122" t="str">
        <f>[2]LWG!BH139</f>
        <v>---</v>
      </c>
      <c r="BI139" s="122" t="str">
        <f>[2]LWG!BI139</f>
        <v>---</v>
      </c>
      <c r="BJ139" s="122" t="str">
        <f>[2]LWG!BJ139</f>
        <v>---</v>
      </c>
      <c r="BK139" s="122" t="str">
        <f>[2]LWG!BK139</f>
        <v>---</v>
      </c>
      <c r="BL139" s="122" t="str">
        <f>[2]LWG!BL139</f>
        <v>---</v>
      </c>
      <c r="BM139" s="122" t="str">
        <f>[2]LWG!BM139</f>
        <v>---</v>
      </c>
      <c r="BN139" s="122" t="str">
        <f>[2]LWG!BN139</f>
        <v>---</v>
      </c>
      <c r="BO139" s="122" t="str">
        <f>[2]LWG!BO139</f>
        <v>---</v>
      </c>
      <c r="BP139" s="122" t="str">
        <f>[2]LWG!BP139</f>
        <v>---</v>
      </c>
      <c r="BQ139" s="122">
        <f>[2]LWG!BQ139</f>
        <v>0</v>
      </c>
      <c r="BR139" s="118"/>
      <c r="BS139" s="123">
        <f>[2]LWG!BS139</f>
        <v>44389</v>
      </c>
      <c r="BT139" s="122">
        <f>[2]LWG!BT139</f>
        <v>1</v>
      </c>
      <c r="BU139" s="122">
        <f>[2]LWG!BU139</f>
        <v>0</v>
      </c>
      <c r="BV139" s="122">
        <f>[2]LWG!BV139</f>
        <v>0</v>
      </c>
      <c r="BW139" s="122">
        <f>[2]LWG!BW139</f>
        <v>1</v>
      </c>
      <c r="BX139" s="122">
        <f>[2]LWG!BX139</f>
        <v>0</v>
      </c>
      <c r="BY139" s="122">
        <f>[2]LWG!BY139</f>
        <v>0</v>
      </c>
      <c r="BZ139" s="122">
        <f>[2]LWG!BZ139</f>
        <v>0</v>
      </c>
      <c r="CA139" s="122">
        <f>[2]LWG!CA139</f>
        <v>0</v>
      </c>
      <c r="CB139" s="122">
        <f>[2]LWG!CB139</f>
        <v>0</v>
      </c>
      <c r="CC139" s="122">
        <f>[2]LWG!CC139</f>
        <v>2</v>
      </c>
      <c r="CD139" s="122">
        <f>[2]LWG!CD139</f>
        <v>0</v>
      </c>
      <c r="CE139" s="122">
        <f>[2]LWG!CE139</f>
        <v>0</v>
      </c>
      <c r="CF139" s="122">
        <f>[2]LWG!CF139</f>
        <v>0</v>
      </c>
      <c r="CG139" s="122">
        <f>[2]LWG!CG139</f>
        <v>0</v>
      </c>
      <c r="CH139" s="122">
        <f>[2]LWG!CH139</f>
        <v>0</v>
      </c>
      <c r="CI139" s="122">
        <f>[2]LWG!CI139</f>
        <v>0</v>
      </c>
      <c r="CJ139" s="122">
        <f>[2]LWG!CJ139</f>
        <v>0</v>
      </c>
      <c r="CK139" s="122">
        <f>[2]LWG!CK139</f>
        <v>0</v>
      </c>
      <c r="CL139" s="122">
        <f>[2]LWG!CL139</f>
        <v>0</v>
      </c>
      <c r="CM139" s="122">
        <f>[2]LWG!CM139</f>
        <v>0</v>
      </c>
      <c r="CN139" s="122">
        <f>[2]LWG!CN139</f>
        <v>73.900000000000006</v>
      </c>
    </row>
    <row r="140" spans="1:92" ht="13.5" customHeight="1">
      <c r="A140" s="66">
        <v>44390</v>
      </c>
      <c r="B140" s="118">
        <v>0</v>
      </c>
      <c r="C140" s="118">
        <v>0</v>
      </c>
      <c r="D140" s="118">
        <v>100</v>
      </c>
      <c r="E140" s="118">
        <v>1080</v>
      </c>
      <c r="F140" s="118">
        <v>20</v>
      </c>
      <c r="G140" s="118">
        <v>0</v>
      </c>
      <c r="H140" s="118">
        <v>0</v>
      </c>
      <c r="I140" s="118">
        <v>0</v>
      </c>
      <c r="J140" s="118">
        <v>0</v>
      </c>
      <c r="K140" s="118">
        <v>1200</v>
      </c>
      <c r="L140" s="118">
        <v>0</v>
      </c>
      <c r="M140" s="118">
        <v>0</v>
      </c>
      <c r="N140" s="118">
        <v>0</v>
      </c>
      <c r="O140" s="118">
        <v>0</v>
      </c>
      <c r="P140" s="118">
        <v>1</v>
      </c>
      <c r="Q140" s="118">
        <v>0</v>
      </c>
      <c r="R140" s="118">
        <v>0</v>
      </c>
      <c r="S140" s="118">
        <v>0</v>
      </c>
      <c r="T140" s="118">
        <v>0</v>
      </c>
      <c r="U140" s="118">
        <v>1</v>
      </c>
      <c r="V140" s="119">
        <v>29.17</v>
      </c>
      <c r="W140" s="119">
        <v>10.130000000000001</v>
      </c>
      <c r="X140" s="119">
        <v>65.3</v>
      </c>
      <c r="Y140" s="120">
        <v>44390</v>
      </c>
      <c r="Z140" s="119" t="s">
        <v>178</v>
      </c>
      <c r="AA140" s="119" t="s">
        <v>178</v>
      </c>
      <c r="AB140" s="119">
        <v>0</v>
      </c>
      <c r="AC140" s="119">
        <v>0</v>
      </c>
      <c r="AD140" s="119">
        <v>0</v>
      </c>
      <c r="AE140" s="119" t="s">
        <v>178</v>
      </c>
      <c r="AF140" s="119" t="s">
        <v>178</v>
      </c>
      <c r="AG140" s="119" t="s">
        <v>178</v>
      </c>
      <c r="AH140" s="119" t="s">
        <v>178</v>
      </c>
      <c r="AI140" s="119">
        <v>0</v>
      </c>
      <c r="AJ140" s="118">
        <v>0</v>
      </c>
      <c r="AK140" s="118">
        <v>0</v>
      </c>
      <c r="AL140" s="118">
        <v>0</v>
      </c>
      <c r="AM140" s="118">
        <v>0</v>
      </c>
      <c r="AN140" s="118">
        <v>0</v>
      </c>
      <c r="AO140" s="118">
        <v>0</v>
      </c>
      <c r="AP140" s="118">
        <v>0</v>
      </c>
      <c r="AQ140" s="118">
        <v>0</v>
      </c>
      <c r="AR140" s="118">
        <v>0</v>
      </c>
      <c r="AS140" s="118">
        <v>0</v>
      </c>
      <c r="AT140" s="121">
        <v>0</v>
      </c>
      <c r="AU140" s="118"/>
      <c r="AV140" s="118"/>
      <c r="AW140" s="120">
        <f>[2]LWG!AW140</f>
        <v>44390</v>
      </c>
      <c r="AX140" s="122" t="str">
        <f>[2]LWG!AX140</f>
        <v>---</v>
      </c>
      <c r="AY140" s="122" t="str">
        <f>[2]LWG!AY140</f>
        <v>---</v>
      </c>
      <c r="AZ140" s="122" t="str">
        <f>[2]LWG!AZ140</f>
        <v>---</v>
      </c>
      <c r="BA140" s="122" t="str">
        <f>[2]LWG!BA140</f>
        <v>---</v>
      </c>
      <c r="BB140" s="122" t="str">
        <f>[2]LWG!BB140</f>
        <v>---</v>
      </c>
      <c r="BC140" s="122" t="str">
        <f>[2]LWG!BC140</f>
        <v>---</v>
      </c>
      <c r="BD140" s="122" t="str">
        <f>[2]LWG!BD140</f>
        <v>---</v>
      </c>
      <c r="BE140" s="122" t="str">
        <f>[2]LWG!BE140</f>
        <v>---</v>
      </c>
      <c r="BF140" s="122" t="str">
        <f>[2]LWG!BF140</f>
        <v>---</v>
      </c>
      <c r="BG140" s="122">
        <f>[2]LWG!BG140</f>
        <v>0</v>
      </c>
      <c r="BH140" s="122" t="str">
        <f>[2]LWG!BH140</f>
        <v>---</v>
      </c>
      <c r="BI140" s="122" t="str">
        <f>[2]LWG!BI140</f>
        <v>---</v>
      </c>
      <c r="BJ140" s="122" t="str">
        <f>[2]LWG!BJ140</f>
        <v>---</v>
      </c>
      <c r="BK140" s="122" t="str">
        <f>[2]LWG!BK140</f>
        <v>---</v>
      </c>
      <c r="BL140" s="122" t="str">
        <f>[2]LWG!BL140</f>
        <v>---</v>
      </c>
      <c r="BM140" s="122" t="str">
        <f>[2]LWG!BM140</f>
        <v>---</v>
      </c>
      <c r="BN140" s="122" t="str">
        <f>[2]LWG!BN140</f>
        <v>---</v>
      </c>
      <c r="BO140" s="122" t="str">
        <f>[2]LWG!BO140</f>
        <v>---</v>
      </c>
      <c r="BP140" s="122" t="str">
        <f>[2]LWG!BP140</f>
        <v>---</v>
      </c>
      <c r="BQ140" s="122">
        <f>[2]LWG!BQ140</f>
        <v>0</v>
      </c>
      <c r="BR140" s="118"/>
      <c r="BS140" s="123">
        <f>[2]LWG!BS140</f>
        <v>44390</v>
      </c>
      <c r="BT140" s="122">
        <f>[2]LWG!BT140</f>
        <v>0</v>
      </c>
      <c r="BU140" s="122">
        <f>[2]LWG!BU140</f>
        <v>1</v>
      </c>
      <c r="BV140" s="122">
        <f>[2]LWG!BV140</f>
        <v>1</v>
      </c>
      <c r="BW140" s="122">
        <f>[2]LWG!BW140</f>
        <v>0</v>
      </c>
      <c r="BX140" s="122">
        <f>[2]LWG!BX140</f>
        <v>0</v>
      </c>
      <c r="BY140" s="122">
        <f>[2]LWG!BY140</f>
        <v>0</v>
      </c>
      <c r="BZ140" s="122">
        <f>[2]LWG!BZ140</f>
        <v>0</v>
      </c>
      <c r="CA140" s="122">
        <f>[2]LWG!CA140</f>
        <v>0</v>
      </c>
      <c r="CB140" s="122">
        <f>[2]LWG!CB140</f>
        <v>0</v>
      </c>
      <c r="CC140" s="122">
        <f>[2]LWG!CC140</f>
        <v>2</v>
      </c>
      <c r="CD140" s="122">
        <f>[2]LWG!CD140</f>
        <v>0</v>
      </c>
      <c r="CE140" s="122">
        <f>[2]LWG!CE140</f>
        <v>0</v>
      </c>
      <c r="CF140" s="122">
        <f>[2]LWG!CF140</f>
        <v>0</v>
      </c>
      <c r="CG140" s="122">
        <f>[2]LWG!CG140</f>
        <v>0</v>
      </c>
      <c r="CH140" s="122">
        <f>[2]LWG!CH140</f>
        <v>0</v>
      </c>
      <c r="CI140" s="122">
        <f>[2]LWG!CI140</f>
        <v>0</v>
      </c>
      <c r="CJ140" s="122">
        <f>[2]LWG!CJ140</f>
        <v>0</v>
      </c>
      <c r="CK140" s="122">
        <f>[2]LWG!CK140</f>
        <v>0</v>
      </c>
      <c r="CL140" s="122">
        <f>[2]LWG!CL140</f>
        <v>0</v>
      </c>
      <c r="CM140" s="122">
        <f>[2]LWG!CM140</f>
        <v>0</v>
      </c>
      <c r="CN140" s="122">
        <f>[2]LWG!CN140</f>
        <v>43.9</v>
      </c>
    </row>
    <row r="141" spans="1:92" ht="13.5" customHeight="1">
      <c r="A141" s="66">
        <v>44391</v>
      </c>
      <c r="B141" s="118">
        <v>0</v>
      </c>
      <c r="C141" s="118">
        <v>0</v>
      </c>
      <c r="D141" s="118">
        <v>60</v>
      </c>
      <c r="E141" s="118">
        <v>550</v>
      </c>
      <c r="F141" s="118">
        <v>10</v>
      </c>
      <c r="G141" s="118">
        <v>10</v>
      </c>
      <c r="H141" s="118">
        <v>0</v>
      </c>
      <c r="I141" s="118">
        <v>0</v>
      </c>
      <c r="J141" s="118">
        <v>0</v>
      </c>
      <c r="K141" s="118">
        <v>630</v>
      </c>
      <c r="L141" s="118">
        <v>0</v>
      </c>
      <c r="M141" s="118">
        <v>0</v>
      </c>
      <c r="N141" s="118">
        <v>0</v>
      </c>
      <c r="O141" s="118">
        <v>0</v>
      </c>
      <c r="P141" s="118">
        <v>1</v>
      </c>
      <c r="Q141" s="118">
        <v>1</v>
      </c>
      <c r="R141" s="118">
        <v>0</v>
      </c>
      <c r="S141" s="118">
        <v>0</v>
      </c>
      <c r="T141" s="118">
        <v>0</v>
      </c>
      <c r="U141" s="118">
        <v>2</v>
      </c>
      <c r="V141" s="119">
        <v>26.96</v>
      </c>
      <c r="W141" s="119">
        <v>11.11</v>
      </c>
      <c r="X141" s="119">
        <v>64.599999999999994</v>
      </c>
      <c r="Y141" s="120">
        <v>44391</v>
      </c>
      <c r="Z141" s="119" t="s">
        <v>178</v>
      </c>
      <c r="AA141" s="119" t="s">
        <v>178</v>
      </c>
      <c r="AB141" s="119">
        <v>0</v>
      </c>
      <c r="AC141" s="119">
        <v>0</v>
      </c>
      <c r="AD141" s="119">
        <v>0</v>
      </c>
      <c r="AE141" s="119">
        <v>0</v>
      </c>
      <c r="AF141" s="119" t="s">
        <v>178</v>
      </c>
      <c r="AG141" s="119" t="s">
        <v>178</v>
      </c>
      <c r="AH141" s="119" t="s">
        <v>178</v>
      </c>
      <c r="AI141" s="119">
        <v>0</v>
      </c>
      <c r="AJ141" s="118">
        <v>0</v>
      </c>
      <c r="AK141" s="118">
        <v>0</v>
      </c>
      <c r="AL141" s="118">
        <v>0</v>
      </c>
      <c r="AM141" s="118">
        <v>0</v>
      </c>
      <c r="AN141" s="118">
        <v>0</v>
      </c>
      <c r="AO141" s="118">
        <v>0</v>
      </c>
      <c r="AP141" s="118">
        <v>0</v>
      </c>
      <c r="AQ141" s="118">
        <v>0</v>
      </c>
      <c r="AR141" s="118">
        <v>0</v>
      </c>
      <c r="AS141" s="118">
        <v>0</v>
      </c>
      <c r="AT141" s="121">
        <v>0</v>
      </c>
      <c r="AU141" s="118"/>
      <c r="AV141" s="118"/>
      <c r="AW141" s="120">
        <f>[2]LWG!AW141</f>
        <v>44391</v>
      </c>
      <c r="AX141" s="122">
        <f>[2]LWG!AX141</f>
        <v>0</v>
      </c>
      <c r="AY141" s="122">
        <f>[2]LWG!AY141</f>
        <v>0</v>
      </c>
      <c r="AZ141" s="122">
        <f>[2]LWG!AZ141</f>
        <v>160</v>
      </c>
      <c r="BA141" s="122">
        <f>[2]LWG!BA141</f>
        <v>1630</v>
      </c>
      <c r="BB141" s="122">
        <f>[2]LWG!BB141</f>
        <v>28</v>
      </c>
      <c r="BC141" s="122">
        <f>[2]LWG!BC141</f>
        <v>9</v>
      </c>
      <c r="BD141" s="122">
        <f>[2]LWG!BD141</f>
        <v>0</v>
      </c>
      <c r="BE141" s="122">
        <f>[2]LWG!BE141</f>
        <v>0</v>
      </c>
      <c r="BF141" s="122">
        <f>[2]LWG!BF141</f>
        <v>0</v>
      </c>
      <c r="BG141" s="122">
        <f>[2]LWG!BG141</f>
        <v>1827</v>
      </c>
      <c r="BH141" s="122" t="str">
        <f>[2]LWG!BH141</f>
        <v>---</v>
      </c>
      <c r="BI141" s="122" t="str">
        <f>[2]LWG!BI141</f>
        <v>---</v>
      </c>
      <c r="BJ141" s="122" t="str">
        <f>[2]LWG!BJ141</f>
        <v>---</v>
      </c>
      <c r="BK141" s="122" t="str">
        <f>[2]LWG!BK141</f>
        <v>---</v>
      </c>
      <c r="BL141" s="122" t="str">
        <f>[2]LWG!BL141</f>
        <v>---</v>
      </c>
      <c r="BM141" s="122" t="str">
        <f>[2]LWG!BM141</f>
        <v>---</v>
      </c>
      <c r="BN141" s="122" t="str">
        <f>[2]LWG!BN141</f>
        <v>---</v>
      </c>
      <c r="BO141" s="122" t="str">
        <f>[2]LWG!BO141</f>
        <v>---</v>
      </c>
      <c r="BP141" s="122" t="str">
        <f>[2]LWG!BP141</f>
        <v>---</v>
      </c>
      <c r="BQ141" s="122">
        <f>[2]LWG!BQ141</f>
        <v>0</v>
      </c>
      <c r="BR141" s="118"/>
      <c r="BS141" s="123">
        <f>[2]LWG!BS141</f>
        <v>44391</v>
      </c>
      <c r="BT141" s="122">
        <f>[2]LWG!BT141</f>
        <v>0</v>
      </c>
      <c r="BU141" s="122">
        <f>[2]LWG!BU141</f>
        <v>1</v>
      </c>
      <c r="BV141" s="122">
        <f>[2]LWG!BV141</f>
        <v>1</v>
      </c>
      <c r="BW141" s="122">
        <f>[2]LWG!BW141</f>
        <v>0</v>
      </c>
      <c r="BX141" s="122">
        <f>[2]LWG!BX141</f>
        <v>0</v>
      </c>
      <c r="BY141" s="122">
        <f>[2]LWG!BY141</f>
        <v>0</v>
      </c>
      <c r="BZ141" s="122">
        <f>[2]LWG!BZ141</f>
        <v>0</v>
      </c>
      <c r="CA141" s="122">
        <f>[2]LWG!CA141</f>
        <v>0</v>
      </c>
      <c r="CB141" s="122">
        <f>[2]LWG!CB141</f>
        <v>0</v>
      </c>
      <c r="CC141" s="122">
        <f>[2]LWG!CC141</f>
        <v>2</v>
      </c>
      <c r="CD141" s="122">
        <f>[2]LWG!CD141</f>
        <v>0</v>
      </c>
      <c r="CE141" s="122">
        <f>[2]LWG!CE141</f>
        <v>0</v>
      </c>
      <c r="CF141" s="122">
        <f>[2]LWG!CF141</f>
        <v>0</v>
      </c>
      <c r="CG141" s="122">
        <f>[2]LWG!CG141</f>
        <v>0</v>
      </c>
      <c r="CH141" s="122">
        <f>[2]LWG!CH141</f>
        <v>0</v>
      </c>
      <c r="CI141" s="122">
        <f>[2]LWG!CI141</f>
        <v>0</v>
      </c>
      <c r="CJ141" s="122">
        <f>[2]LWG!CJ141</f>
        <v>0</v>
      </c>
      <c r="CK141" s="122">
        <f>[2]LWG!CK141</f>
        <v>0</v>
      </c>
      <c r="CL141" s="122">
        <f>[2]LWG!CL141</f>
        <v>0</v>
      </c>
      <c r="CM141" s="122">
        <f>[2]LWG!CM141</f>
        <v>0</v>
      </c>
      <c r="CN141" s="122">
        <f>[2]LWG!CN141</f>
        <v>28</v>
      </c>
    </row>
    <row r="142" spans="1:92" ht="13.5" customHeight="1">
      <c r="A142" s="66">
        <v>44392</v>
      </c>
      <c r="B142" s="118">
        <v>0</v>
      </c>
      <c r="C142" s="118">
        <v>0</v>
      </c>
      <c r="D142" s="118">
        <v>30</v>
      </c>
      <c r="E142" s="118">
        <v>365</v>
      </c>
      <c r="F142" s="118">
        <v>5</v>
      </c>
      <c r="G142" s="118">
        <v>0</v>
      </c>
      <c r="H142" s="118">
        <v>0</v>
      </c>
      <c r="I142" s="118">
        <v>0</v>
      </c>
      <c r="J142" s="118">
        <v>5</v>
      </c>
      <c r="K142" s="118">
        <v>405</v>
      </c>
      <c r="L142" s="118">
        <v>0</v>
      </c>
      <c r="M142" s="118">
        <v>0</v>
      </c>
      <c r="N142" s="118">
        <v>0</v>
      </c>
      <c r="O142" s="118">
        <v>0</v>
      </c>
      <c r="P142" s="118">
        <v>1</v>
      </c>
      <c r="Q142" s="118">
        <v>0</v>
      </c>
      <c r="R142" s="118">
        <v>0</v>
      </c>
      <c r="S142" s="118">
        <v>0</v>
      </c>
      <c r="T142" s="118">
        <v>0</v>
      </c>
      <c r="U142" s="118">
        <v>1</v>
      </c>
      <c r="V142" s="119">
        <v>23.6</v>
      </c>
      <c r="W142" s="119">
        <v>10.72</v>
      </c>
      <c r="X142" s="119">
        <v>63.7</v>
      </c>
      <c r="Y142" s="120">
        <v>44392</v>
      </c>
      <c r="Z142" s="119" t="s">
        <v>178</v>
      </c>
      <c r="AA142" s="119" t="s">
        <v>178</v>
      </c>
      <c r="AB142" s="119">
        <v>0</v>
      </c>
      <c r="AC142" s="119">
        <v>0</v>
      </c>
      <c r="AD142" s="119">
        <v>0</v>
      </c>
      <c r="AE142" s="119" t="s">
        <v>178</v>
      </c>
      <c r="AF142" s="119" t="s">
        <v>178</v>
      </c>
      <c r="AG142" s="119" t="s">
        <v>178</v>
      </c>
      <c r="AH142" s="119">
        <v>0</v>
      </c>
      <c r="AI142" s="119">
        <v>0</v>
      </c>
      <c r="AJ142" s="118">
        <v>0</v>
      </c>
      <c r="AK142" s="118">
        <v>0</v>
      </c>
      <c r="AL142" s="118">
        <v>0</v>
      </c>
      <c r="AM142" s="118">
        <v>1</v>
      </c>
      <c r="AN142" s="118">
        <v>0</v>
      </c>
      <c r="AO142" s="118">
        <v>0</v>
      </c>
      <c r="AP142" s="118">
        <v>0</v>
      </c>
      <c r="AQ142" s="118">
        <v>0</v>
      </c>
      <c r="AR142" s="118">
        <v>0</v>
      </c>
      <c r="AS142" s="118">
        <v>1</v>
      </c>
      <c r="AT142" s="121">
        <v>2.4691358024691358E-3</v>
      </c>
      <c r="AU142" s="118"/>
      <c r="AV142" s="118"/>
      <c r="AW142" s="120">
        <f>[2]LWG!AW142</f>
        <v>44392</v>
      </c>
      <c r="AX142" s="122" t="str">
        <f>[2]LWG!AX142</f>
        <v>---</v>
      </c>
      <c r="AY142" s="122" t="str">
        <f>[2]LWG!AY142</f>
        <v>---</v>
      </c>
      <c r="AZ142" s="122" t="str">
        <f>[2]LWG!AZ142</f>
        <v>---</v>
      </c>
      <c r="BA142" s="122" t="str">
        <f>[2]LWG!BA142</f>
        <v>---</v>
      </c>
      <c r="BB142" s="122" t="str">
        <f>[2]LWG!BB142</f>
        <v>---</v>
      </c>
      <c r="BC142" s="122" t="str">
        <f>[2]LWG!BC142</f>
        <v>---</v>
      </c>
      <c r="BD142" s="122" t="str">
        <f>[2]LWG!BD142</f>
        <v>---</v>
      </c>
      <c r="BE142" s="122" t="str">
        <f>[2]LWG!BE142</f>
        <v>---</v>
      </c>
      <c r="BF142" s="122" t="str">
        <f>[2]LWG!BF142</f>
        <v>---</v>
      </c>
      <c r="BG142" s="122">
        <f>[2]LWG!BG142</f>
        <v>0</v>
      </c>
      <c r="BH142" s="122" t="str">
        <f>[2]LWG!BH142</f>
        <v>---</v>
      </c>
      <c r="BI142" s="122" t="str">
        <f>[2]LWG!BI142</f>
        <v>---</v>
      </c>
      <c r="BJ142" s="122" t="str">
        <f>[2]LWG!BJ142</f>
        <v>---</v>
      </c>
      <c r="BK142" s="122" t="str">
        <f>[2]LWG!BK142</f>
        <v>---</v>
      </c>
      <c r="BL142" s="122" t="str">
        <f>[2]LWG!BL142</f>
        <v>---</v>
      </c>
      <c r="BM142" s="122" t="str">
        <f>[2]LWG!BM142</f>
        <v>---</v>
      </c>
      <c r="BN142" s="122" t="str">
        <f>[2]LWG!BN142</f>
        <v>---</v>
      </c>
      <c r="BO142" s="122" t="str">
        <f>[2]LWG!BO142</f>
        <v>---</v>
      </c>
      <c r="BP142" s="122" t="str">
        <f>[2]LWG!BP142</f>
        <v>---</v>
      </c>
      <c r="BQ142" s="122">
        <f>[2]LWG!BQ142</f>
        <v>0</v>
      </c>
      <c r="BR142" s="118"/>
      <c r="BS142" s="123">
        <f>[2]LWG!BS142</f>
        <v>44392</v>
      </c>
      <c r="BT142" s="122">
        <f>[2]LWG!BT142</f>
        <v>0</v>
      </c>
      <c r="BU142" s="122">
        <f>[2]LWG!BU142</f>
        <v>1</v>
      </c>
      <c r="BV142" s="122">
        <f>[2]LWG!BV142</f>
        <v>0</v>
      </c>
      <c r="BW142" s="122">
        <f>[2]LWG!BW142</f>
        <v>0</v>
      </c>
      <c r="BX142" s="122">
        <f>[2]LWG!BX142</f>
        <v>0</v>
      </c>
      <c r="BY142" s="122">
        <f>[2]LWG!BY142</f>
        <v>0</v>
      </c>
      <c r="BZ142" s="122">
        <f>[2]LWG!BZ142</f>
        <v>0</v>
      </c>
      <c r="CA142" s="122">
        <f>[2]LWG!CA142</f>
        <v>0</v>
      </c>
      <c r="CB142" s="122">
        <f>[2]LWG!CB142</f>
        <v>0</v>
      </c>
      <c r="CC142" s="122">
        <f>[2]LWG!CC142</f>
        <v>1</v>
      </c>
      <c r="CD142" s="122">
        <f>[2]LWG!CD142</f>
        <v>0</v>
      </c>
      <c r="CE142" s="122">
        <f>[2]LWG!CE142</f>
        <v>0</v>
      </c>
      <c r="CF142" s="122">
        <f>[2]LWG!CF142</f>
        <v>0</v>
      </c>
      <c r="CG142" s="122">
        <f>[2]LWG!CG142</f>
        <v>0</v>
      </c>
      <c r="CH142" s="122">
        <f>[2]LWG!CH142</f>
        <v>0</v>
      </c>
      <c r="CI142" s="122">
        <f>[2]LWG!CI142</f>
        <v>0</v>
      </c>
      <c r="CJ142" s="122">
        <f>[2]LWG!CJ142</f>
        <v>0</v>
      </c>
      <c r="CK142" s="122">
        <f>[2]LWG!CK142</f>
        <v>0</v>
      </c>
      <c r="CL142" s="122">
        <f>[2]LWG!CL142</f>
        <v>0</v>
      </c>
      <c r="CM142" s="122">
        <f>[2]LWG!CM142</f>
        <v>0</v>
      </c>
      <c r="CN142" s="122">
        <f>[2]LWG!CN142</f>
        <v>14.3</v>
      </c>
    </row>
    <row r="143" spans="1:92" ht="13.5" customHeight="1">
      <c r="A143" s="66">
        <v>44393</v>
      </c>
      <c r="B143" s="118">
        <v>0</v>
      </c>
      <c r="C143" s="118">
        <v>0</v>
      </c>
      <c r="D143" s="118">
        <v>36</v>
      </c>
      <c r="E143" s="118">
        <v>344</v>
      </c>
      <c r="F143" s="118">
        <v>4</v>
      </c>
      <c r="G143" s="118">
        <v>20</v>
      </c>
      <c r="H143" s="118">
        <v>0</v>
      </c>
      <c r="I143" s="118">
        <v>0</v>
      </c>
      <c r="J143" s="118">
        <v>0</v>
      </c>
      <c r="K143" s="118">
        <v>404</v>
      </c>
      <c r="L143" s="118">
        <v>0</v>
      </c>
      <c r="M143" s="118">
        <v>0</v>
      </c>
      <c r="N143" s="118">
        <v>0</v>
      </c>
      <c r="O143" s="118">
        <v>13</v>
      </c>
      <c r="P143" s="118">
        <v>0</v>
      </c>
      <c r="Q143" s="118">
        <v>0</v>
      </c>
      <c r="R143" s="118">
        <v>0</v>
      </c>
      <c r="S143" s="118">
        <v>0</v>
      </c>
      <c r="T143" s="118">
        <v>0</v>
      </c>
      <c r="U143" s="118">
        <v>13</v>
      </c>
      <c r="V143" s="119">
        <v>23.74</v>
      </c>
      <c r="W143" s="119">
        <v>7.69</v>
      </c>
      <c r="X143" s="119">
        <v>63.5</v>
      </c>
      <c r="Y143" s="120">
        <v>44393</v>
      </c>
      <c r="Z143" s="119" t="s">
        <v>178</v>
      </c>
      <c r="AA143" s="119" t="s">
        <v>178</v>
      </c>
      <c r="AB143" s="119">
        <v>0</v>
      </c>
      <c r="AC143" s="119">
        <v>0</v>
      </c>
      <c r="AD143" s="119">
        <v>0</v>
      </c>
      <c r="AE143" s="119">
        <v>0</v>
      </c>
      <c r="AF143" s="119" t="s">
        <v>178</v>
      </c>
      <c r="AG143" s="119" t="s">
        <v>178</v>
      </c>
      <c r="AH143" s="119" t="s">
        <v>178</v>
      </c>
      <c r="AI143" s="119">
        <v>0</v>
      </c>
      <c r="AJ143" s="118">
        <v>0</v>
      </c>
      <c r="AK143" s="118">
        <v>0</v>
      </c>
      <c r="AL143" s="118">
        <v>0</v>
      </c>
      <c r="AM143" s="118">
        <v>8</v>
      </c>
      <c r="AN143" s="118">
        <v>0</v>
      </c>
      <c r="AO143" s="118">
        <v>0</v>
      </c>
      <c r="AP143" s="118">
        <v>0</v>
      </c>
      <c r="AQ143" s="118">
        <v>0</v>
      </c>
      <c r="AR143" s="118">
        <v>0</v>
      </c>
      <c r="AS143" s="118">
        <v>8</v>
      </c>
      <c r="AT143" s="121">
        <v>1.9801980198019802E-2</v>
      </c>
      <c r="AU143" s="118"/>
      <c r="AV143" s="118"/>
      <c r="AW143" s="120">
        <f>[2]LWG!AW143</f>
        <v>44393</v>
      </c>
      <c r="AX143" s="122">
        <f>[2]LWG!AX143</f>
        <v>0</v>
      </c>
      <c r="AY143" s="122">
        <f>[2]LWG!AY143</f>
        <v>0</v>
      </c>
      <c r="AZ143" s="122">
        <f>[2]LWG!AZ143</f>
        <v>66</v>
      </c>
      <c r="BA143" s="122">
        <f>[2]LWG!BA143</f>
        <v>687</v>
      </c>
      <c r="BB143" s="122">
        <f>[2]LWG!BB143</f>
        <v>8</v>
      </c>
      <c r="BC143" s="122">
        <f>[2]LWG!BC143</f>
        <v>20</v>
      </c>
      <c r="BD143" s="122">
        <f>[2]LWG!BD143</f>
        <v>0</v>
      </c>
      <c r="BE143" s="122">
        <f>[2]LWG!BE143</f>
        <v>0</v>
      </c>
      <c r="BF143" s="122">
        <f>[2]LWG!BF143</f>
        <v>5</v>
      </c>
      <c r="BG143" s="122">
        <f>[2]LWG!BG143</f>
        <v>786</v>
      </c>
      <c r="BH143" s="122" t="str">
        <f>[2]LWG!BH143</f>
        <v>---</v>
      </c>
      <c r="BI143" s="122" t="str">
        <f>[2]LWG!BI143</f>
        <v>---</v>
      </c>
      <c r="BJ143" s="122" t="str">
        <f>[2]LWG!BJ143</f>
        <v>---</v>
      </c>
      <c r="BK143" s="122" t="str">
        <f>[2]LWG!BK143</f>
        <v>---</v>
      </c>
      <c r="BL143" s="122" t="str">
        <f>[2]LWG!BL143</f>
        <v>---</v>
      </c>
      <c r="BM143" s="122" t="str">
        <f>[2]LWG!BM143</f>
        <v>---</v>
      </c>
      <c r="BN143" s="122" t="str">
        <f>[2]LWG!BN143</f>
        <v>---</v>
      </c>
      <c r="BO143" s="122" t="str">
        <f>[2]LWG!BO143</f>
        <v>---</v>
      </c>
      <c r="BP143" s="122" t="str">
        <f>[2]LWG!BP143</f>
        <v>---</v>
      </c>
      <c r="BQ143" s="122">
        <f>[2]LWG!BQ143</f>
        <v>0</v>
      </c>
      <c r="BR143" s="118"/>
      <c r="BS143" s="123">
        <f>[2]LWG!BS143</f>
        <v>44393</v>
      </c>
      <c r="BT143" s="122">
        <f>[2]LWG!BT143</f>
        <v>0</v>
      </c>
      <c r="BU143" s="122">
        <f>[2]LWG!BU143</f>
        <v>0</v>
      </c>
      <c r="BV143" s="122">
        <f>[2]LWG!BV143</f>
        <v>1</v>
      </c>
      <c r="BW143" s="122">
        <f>[2]LWG!BW143</f>
        <v>0</v>
      </c>
      <c r="BX143" s="122">
        <f>[2]LWG!BX143</f>
        <v>0</v>
      </c>
      <c r="BY143" s="122">
        <f>[2]LWG!BY143</f>
        <v>0</v>
      </c>
      <c r="BZ143" s="122">
        <f>[2]LWG!BZ143</f>
        <v>0</v>
      </c>
      <c r="CA143" s="122">
        <f>[2]LWG!CA143</f>
        <v>0</v>
      </c>
      <c r="CB143" s="122">
        <f>[2]LWG!CB143</f>
        <v>0</v>
      </c>
      <c r="CC143" s="122">
        <f>[2]LWG!CC143</f>
        <v>1</v>
      </c>
      <c r="CD143" s="122">
        <f>[2]LWG!CD143</f>
        <v>0</v>
      </c>
      <c r="CE143" s="122">
        <f>[2]LWG!CE143</f>
        <v>0</v>
      </c>
      <c r="CF143" s="122">
        <f>[2]LWG!CF143</f>
        <v>0</v>
      </c>
      <c r="CG143" s="122">
        <f>[2]LWG!CG143</f>
        <v>0</v>
      </c>
      <c r="CH143" s="122">
        <f>[2]LWG!CH143</f>
        <v>0</v>
      </c>
      <c r="CI143" s="122">
        <f>[2]LWG!CI143</f>
        <v>0</v>
      </c>
      <c r="CJ143" s="122">
        <f>[2]LWG!CJ143</f>
        <v>0</v>
      </c>
      <c r="CK143" s="122">
        <f>[2]LWG!CK143</f>
        <v>0</v>
      </c>
      <c r="CL143" s="122">
        <f>[2]LWG!CL143</f>
        <v>0</v>
      </c>
      <c r="CM143" s="122">
        <f>[2]LWG!CM143</f>
        <v>0</v>
      </c>
      <c r="CN143" s="122">
        <f>[2]LWG!CN143</f>
        <v>18.600000000000001</v>
      </c>
    </row>
    <row r="144" spans="1:92" ht="13.5" customHeight="1">
      <c r="A144" s="66">
        <v>44394</v>
      </c>
      <c r="B144" s="118">
        <v>0</v>
      </c>
      <c r="C144" s="118">
        <v>0</v>
      </c>
      <c r="D144" s="118">
        <v>40</v>
      </c>
      <c r="E144" s="118">
        <v>424</v>
      </c>
      <c r="F144" s="118">
        <v>6</v>
      </c>
      <c r="G144" s="118">
        <v>6</v>
      </c>
      <c r="H144" s="118">
        <v>0</v>
      </c>
      <c r="I144" s="118">
        <v>0</v>
      </c>
      <c r="J144" s="118">
        <v>0</v>
      </c>
      <c r="K144" s="118">
        <v>476</v>
      </c>
      <c r="L144" s="118">
        <v>0</v>
      </c>
      <c r="M144" s="118">
        <v>0</v>
      </c>
      <c r="N144" s="118">
        <v>0</v>
      </c>
      <c r="O144" s="118">
        <v>1</v>
      </c>
      <c r="P144" s="118">
        <v>3</v>
      </c>
      <c r="Q144" s="118">
        <v>3</v>
      </c>
      <c r="R144" s="118">
        <v>0</v>
      </c>
      <c r="S144" s="118">
        <v>0</v>
      </c>
      <c r="T144" s="118">
        <v>0</v>
      </c>
      <c r="U144" s="118">
        <v>7</v>
      </c>
      <c r="V144" s="119">
        <v>24.61</v>
      </c>
      <c r="W144" s="119">
        <v>6.95</v>
      </c>
      <c r="X144" s="119">
        <v>63.5</v>
      </c>
      <c r="Y144" s="120">
        <v>44394</v>
      </c>
      <c r="Z144" s="119" t="s">
        <v>178</v>
      </c>
      <c r="AA144" s="119" t="s">
        <v>178</v>
      </c>
      <c r="AB144" s="119">
        <v>0</v>
      </c>
      <c r="AC144" s="119">
        <v>0.5</v>
      </c>
      <c r="AD144" s="119">
        <v>0</v>
      </c>
      <c r="AE144" s="119">
        <v>0</v>
      </c>
      <c r="AF144" s="119" t="s">
        <v>178</v>
      </c>
      <c r="AG144" s="119" t="s">
        <v>178</v>
      </c>
      <c r="AH144" s="119" t="s">
        <v>178</v>
      </c>
      <c r="AI144" s="119">
        <v>0.4</v>
      </c>
      <c r="AJ144" s="118">
        <v>0</v>
      </c>
      <c r="AK144" s="118">
        <v>0</v>
      </c>
      <c r="AL144" s="118">
        <v>2</v>
      </c>
      <c r="AM144" s="118">
        <v>1</v>
      </c>
      <c r="AN144" s="118">
        <v>0</v>
      </c>
      <c r="AO144" s="118">
        <v>0</v>
      </c>
      <c r="AP144" s="118">
        <v>0</v>
      </c>
      <c r="AQ144" s="118">
        <v>0</v>
      </c>
      <c r="AR144" s="118">
        <v>0</v>
      </c>
      <c r="AS144" s="118">
        <v>3</v>
      </c>
      <c r="AT144" s="121">
        <v>6.3025210084033615E-3</v>
      </c>
      <c r="AU144" s="118"/>
      <c r="AV144" s="118"/>
      <c r="AW144" s="120">
        <f>[2]LWG!AW144</f>
        <v>44394</v>
      </c>
      <c r="AX144" s="122" t="str">
        <f>[2]LWG!AX144</f>
        <v>---</v>
      </c>
      <c r="AY144" s="122" t="str">
        <f>[2]LWG!AY144</f>
        <v>---</v>
      </c>
      <c r="AZ144" s="122" t="str">
        <f>[2]LWG!AZ144</f>
        <v>---</v>
      </c>
      <c r="BA144" s="122" t="str">
        <f>[2]LWG!BA144</f>
        <v>---</v>
      </c>
      <c r="BB144" s="122" t="str">
        <f>[2]LWG!BB144</f>
        <v>---</v>
      </c>
      <c r="BC144" s="122" t="str">
        <f>[2]LWG!BC144</f>
        <v>---</v>
      </c>
      <c r="BD144" s="122" t="str">
        <f>[2]LWG!BD144</f>
        <v>---</v>
      </c>
      <c r="BE144" s="122" t="str">
        <f>[2]LWG!BE144</f>
        <v>---</v>
      </c>
      <c r="BF144" s="122" t="str">
        <f>[2]LWG!BF144</f>
        <v>---</v>
      </c>
      <c r="BG144" s="122">
        <f>[2]LWG!BG144</f>
        <v>0</v>
      </c>
      <c r="BH144" s="122" t="str">
        <f>[2]LWG!BH144</f>
        <v>---</v>
      </c>
      <c r="BI144" s="122" t="str">
        <f>[2]LWG!BI144</f>
        <v>---</v>
      </c>
      <c r="BJ144" s="122" t="str">
        <f>[2]LWG!BJ144</f>
        <v>---</v>
      </c>
      <c r="BK144" s="122" t="str">
        <f>[2]LWG!BK144</f>
        <v>---</v>
      </c>
      <c r="BL144" s="122" t="str">
        <f>[2]LWG!BL144</f>
        <v>---</v>
      </c>
      <c r="BM144" s="122" t="str">
        <f>[2]LWG!BM144</f>
        <v>---</v>
      </c>
      <c r="BN144" s="122" t="str">
        <f>[2]LWG!BN144</f>
        <v>---</v>
      </c>
      <c r="BO144" s="122" t="str">
        <f>[2]LWG!BO144</f>
        <v>---</v>
      </c>
      <c r="BP144" s="122" t="str">
        <f>[2]LWG!BP144</f>
        <v>---</v>
      </c>
      <c r="BQ144" s="122">
        <f>[2]LWG!BQ144</f>
        <v>0</v>
      </c>
      <c r="BR144" s="118"/>
      <c r="BS144" s="123">
        <f>[2]LWG!BS144</f>
        <v>44394</v>
      </c>
      <c r="BT144" s="122">
        <f>[2]LWG!BT144</f>
        <v>0</v>
      </c>
      <c r="BU144" s="122">
        <f>[2]LWG!BU144</f>
        <v>1</v>
      </c>
      <c r="BV144" s="122">
        <f>[2]LWG!BV144</f>
        <v>0</v>
      </c>
      <c r="BW144" s="122">
        <f>[2]LWG!BW144</f>
        <v>1</v>
      </c>
      <c r="BX144" s="122">
        <f>[2]LWG!BX144</f>
        <v>0</v>
      </c>
      <c r="BY144" s="122">
        <f>[2]LWG!BY144</f>
        <v>0</v>
      </c>
      <c r="BZ144" s="122">
        <f>[2]LWG!BZ144</f>
        <v>0</v>
      </c>
      <c r="CA144" s="122">
        <f>[2]LWG!CA144</f>
        <v>0</v>
      </c>
      <c r="CB144" s="122">
        <f>[2]LWG!CB144</f>
        <v>0</v>
      </c>
      <c r="CC144" s="122">
        <f>[2]LWG!CC144</f>
        <v>2</v>
      </c>
      <c r="CD144" s="122">
        <f>[2]LWG!CD144</f>
        <v>0</v>
      </c>
      <c r="CE144" s="122">
        <f>[2]LWG!CE144</f>
        <v>0</v>
      </c>
      <c r="CF144" s="122">
        <f>[2]LWG!CF144</f>
        <v>0</v>
      </c>
      <c r="CG144" s="122">
        <f>[2]LWG!CG144</f>
        <v>0</v>
      </c>
      <c r="CH144" s="122">
        <f>[2]LWG!CH144</f>
        <v>0</v>
      </c>
      <c r="CI144" s="122">
        <f>[2]LWG!CI144</f>
        <v>0</v>
      </c>
      <c r="CJ144" s="122">
        <f>[2]LWG!CJ144</f>
        <v>0</v>
      </c>
      <c r="CK144" s="122">
        <f>[2]LWG!CK144</f>
        <v>0</v>
      </c>
      <c r="CL144" s="122">
        <f>[2]LWG!CL144</f>
        <v>0</v>
      </c>
      <c r="CM144" s="122">
        <f>[2]LWG!CM144</f>
        <v>0</v>
      </c>
      <c r="CN144" s="122">
        <f>[2]LWG!CN144</f>
        <v>20.6</v>
      </c>
    </row>
    <row r="145" spans="1:92" ht="13.5" customHeight="1">
      <c r="A145" s="66">
        <v>44395</v>
      </c>
      <c r="B145" s="118">
        <v>0</v>
      </c>
      <c r="C145" s="118">
        <v>0</v>
      </c>
      <c r="D145" s="118">
        <v>108</v>
      </c>
      <c r="E145" s="118">
        <v>848</v>
      </c>
      <c r="F145" s="118">
        <v>4</v>
      </c>
      <c r="G145" s="118">
        <v>4</v>
      </c>
      <c r="H145" s="118">
        <v>0</v>
      </c>
      <c r="I145" s="118">
        <v>0</v>
      </c>
      <c r="J145" s="118">
        <v>4</v>
      </c>
      <c r="K145" s="118">
        <v>968</v>
      </c>
      <c r="L145" s="118">
        <v>0</v>
      </c>
      <c r="M145" s="118">
        <v>0</v>
      </c>
      <c r="N145" s="118">
        <v>0</v>
      </c>
      <c r="O145" s="118">
        <v>0</v>
      </c>
      <c r="P145" s="118">
        <v>1</v>
      </c>
      <c r="Q145" s="118">
        <v>1</v>
      </c>
      <c r="R145" s="118">
        <v>0</v>
      </c>
      <c r="S145" s="118">
        <v>0</v>
      </c>
      <c r="T145" s="118">
        <v>0</v>
      </c>
      <c r="U145" s="118">
        <v>2</v>
      </c>
      <c r="V145" s="119">
        <v>22.65</v>
      </c>
      <c r="W145" s="119">
        <v>6.94</v>
      </c>
      <c r="X145" s="119">
        <v>63.5</v>
      </c>
      <c r="Y145" s="120">
        <v>44395</v>
      </c>
      <c r="Z145" s="119" t="s">
        <v>178</v>
      </c>
      <c r="AA145" s="119" t="s">
        <v>178</v>
      </c>
      <c r="AB145" s="119">
        <v>0</v>
      </c>
      <c r="AC145" s="119">
        <v>0.5</v>
      </c>
      <c r="AD145" s="119">
        <v>0</v>
      </c>
      <c r="AE145" s="119">
        <v>0</v>
      </c>
      <c r="AF145" s="119" t="s">
        <v>178</v>
      </c>
      <c r="AG145" s="119" t="s">
        <v>178</v>
      </c>
      <c r="AH145" s="119">
        <v>0</v>
      </c>
      <c r="AI145" s="119">
        <v>0.4</v>
      </c>
      <c r="AJ145" s="118">
        <v>0</v>
      </c>
      <c r="AK145" s="118">
        <v>0</v>
      </c>
      <c r="AL145" s="118">
        <v>0</v>
      </c>
      <c r="AM145" s="118">
        <v>1</v>
      </c>
      <c r="AN145" s="118">
        <v>0</v>
      </c>
      <c r="AO145" s="118">
        <v>0</v>
      </c>
      <c r="AP145" s="118">
        <v>0</v>
      </c>
      <c r="AQ145" s="118">
        <v>0</v>
      </c>
      <c r="AR145" s="118">
        <v>0</v>
      </c>
      <c r="AS145" s="118">
        <v>1</v>
      </c>
      <c r="AT145" s="121">
        <v>1.0330578512396695E-3</v>
      </c>
      <c r="AU145" s="118"/>
      <c r="AV145" s="118"/>
      <c r="AW145" s="120">
        <f>[2]LWG!AW145</f>
        <v>44395</v>
      </c>
      <c r="AX145" s="122">
        <f>[2]LWG!AX145</f>
        <v>0</v>
      </c>
      <c r="AY145" s="122">
        <f>[2]LWG!AY145</f>
        <v>0</v>
      </c>
      <c r="AZ145" s="122">
        <f>[2]LWG!AZ145</f>
        <v>146</v>
      </c>
      <c r="BA145" s="122">
        <f>[2]LWG!BA145</f>
        <v>1269</v>
      </c>
      <c r="BB145" s="122">
        <f>[2]LWG!BB145</f>
        <v>6</v>
      </c>
      <c r="BC145" s="122">
        <f>[2]LWG!BC145</f>
        <v>6</v>
      </c>
      <c r="BD145" s="122">
        <f>[2]LWG!BD145</f>
        <v>0</v>
      </c>
      <c r="BE145" s="122">
        <f>[2]LWG!BE145</f>
        <v>0</v>
      </c>
      <c r="BF145" s="122">
        <f>[2]LWG!BF145</f>
        <v>4</v>
      </c>
      <c r="BG145" s="122">
        <f>[2]LWG!BG145</f>
        <v>1431</v>
      </c>
      <c r="BH145" s="122" t="str">
        <f>[2]LWG!BH145</f>
        <v>---</v>
      </c>
      <c r="BI145" s="122" t="str">
        <f>[2]LWG!BI145</f>
        <v>---</v>
      </c>
      <c r="BJ145" s="122" t="str">
        <f>[2]LWG!BJ145</f>
        <v>---</v>
      </c>
      <c r="BK145" s="122" t="str">
        <f>[2]LWG!BK145</f>
        <v>---</v>
      </c>
      <c r="BL145" s="122" t="str">
        <f>[2]LWG!BL145</f>
        <v>---</v>
      </c>
      <c r="BM145" s="122" t="str">
        <f>[2]LWG!BM145</f>
        <v>---</v>
      </c>
      <c r="BN145" s="122" t="str">
        <f>[2]LWG!BN145</f>
        <v>---</v>
      </c>
      <c r="BO145" s="122" t="str">
        <f>[2]LWG!BO145</f>
        <v>---</v>
      </c>
      <c r="BP145" s="122" t="str">
        <f>[2]LWG!BP145</f>
        <v>---</v>
      </c>
      <c r="BQ145" s="122">
        <f>[2]LWG!BQ145</f>
        <v>0</v>
      </c>
      <c r="BR145" s="118"/>
      <c r="BS145" s="123">
        <f>[2]LWG!BS145</f>
        <v>44395</v>
      </c>
      <c r="BT145" s="122">
        <f>[2]LWG!BT145</f>
        <v>0</v>
      </c>
      <c r="BU145" s="122">
        <f>[2]LWG!BU145</f>
        <v>0</v>
      </c>
      <c r="BV145" s="122">
        <f>[2]LWG!BV145</f>
        <v>1</v>
      </c>
      <c r="BW145" s="122">
        <f>[2]LWG!BW145</f>
        <v>1</v>
      </c>
      <c r="BX145" s="122">
        <f>[2]LWG!BX145</f>
        <v>0</v>
      </c>
      <c r="BY145" s="122">
        <f>[2]LWG!BY145</f>
        <v>0</v>
      </c>
      <c r="BZ145" s="122">
        <f>[2]LWG!BZ145</f>
        <v>0</v>
      </c>
      <c r="CA145" s="122">
        <f>[2]LWG!CA145</f>
        <v>0</v>
      </c>
      <c r="CB145" s="122">
        <f>[2]LWG!CB145</f>
        <v>0</v>
      </c>
      <c r="CC145" s="122">
        <f>[2]LWG!CC145</f>
        <v>2</v>
      </c>
      <c r="CD145" s="122">
        <f>[2]LWG!CD145</f>
        <v>0</v>
      </c>
      <c r="CE145" s="122">
        <f>[2]LWG!CE145</f>
        <v>0</v>
      </c>
      <c r="CF145" s="122">
        <f>[2]LWG!CF145</f>
        <v>0</v>
      </c>
      <c r="CG145" s="122">
        <f>[2]LWG!CG145</f>
        <v>0</v>
      </c>
      <c r="CH145" s="122">
        <f>[2]LWG!CH145</f>
        <v>0</v>
      </c>
      <c r="CI145" s="122">
        <f>[2]LWG!CI145</f>
        <v>0</v>
      </c>
      <c r="CJ145" s="122">
        <f>[2]LWG!CJ145</f>
        <v>0</v>
      </c>
      <c r="CK145" s="122">
        <f>[2]LWG!CK145</f>
        <v>0</v>
      </c>
      <c r="CL145" s="122">
        <f>[2]LWG!CL145</f>
        <v>0</v>
      </c>
      <c r="CM145" s="122">
        <f>[2]LWG!CM145</f>
        <v>0</v>
      </c>
      <c r="CN145" s="122">
        <f>[2]LWG!CN145</f>
        <v>45.9</v>
      </c>
    </row>
    <row r="146" spans="1:92" ht="13.5" customHeight="1">
      <c r="A146" s="66">
        <v>44396</v>
      </c>
      <c r="B146" s="118">
        <v>0</v>
      </c>
      <c r="C146" s="118">
        <v>0</v>
      </c>
      <c r="D146" s="118">
        <v>155</v>
      </c>
      <c r="E146" s="118">
        <v>1365</v>
      </c>
      <c r="F146" s="118">
        <v>0</v>
      </c>
      <c r="G146" s="118">
        <v>5</v>
      </c>
      <c r="H146" s="118">
        <v>0</v>
      </c>
      <c r="I146" s="118">
        <v>0</v>
      </c>
      <c r="J146" s="118">
        <v>0</v>
      </c>
      <c r="K146" s="118">
        <v>1525</v>
      </c>
      <c r="L146" s="118">
        <v>0</v>
      </c>
      <c r="M146" s="118">
        <v>0</v>
      </c>
      <c r="N146" s="118">
        <v>0</v>
      </c>
      <c r="O146" s="118">
        <v>0</v>
      </c>
      <c r="P146" s="118">
        <v>0</v>
      </c>
      <c r="Q146" s="118">
        <v>1</v>
      </c>
      <c r="R146" s="118">
        <v>0</v>
      </c>
      <c r="S146" s="118">
        <v>0</v>
      </c>
      <c r="T146" s="118">
        <v>0</v>
      </c>
      <c r="U146" s="118">
        <v>1</v>
      </c>
      <c r="V146" s="119">
        <v>21.08</v>
      </c>
      <c r="W146" s="119">
        <v>6.98</v>
      </c>
      <c r="X146" s="119">
        <v>63.7</v>
      </c>
      <c r="Y146" s="120">
        <v>44396</v>
      </c>
      <c r="Z146" s="119" t="s">
        <v>178</v>
      </c>
      <c r="AA146" s="119" t="s">
        <v>178</v>
      </c>
      <c r="AB146" s="119">
        <v>0</v>
      </c>
      <c r="AC146" s="119">
        <v>0.7</v>
      </c>
      <c r="AD146" s="119" t="s">
        <v>178</v>
      </c>
      <c r="AE146" s="119">
        <v>0</v>
      </c>
      <c r="AF146" s="119" t="s">
        <v>178</v>
      </c>
      <c r="AG146" s="119" t="s">
        <v>178</v>
      </c>
      <c r="AH146" s="119" t="s">
        <v>178</v>
      </c>
      <c r="AI146" s="119">
        <v>0.7</v>
      </c>
      <c r="AJ146" s="118">
        <v>0</v>
      </c>
      <c r="AK146" s="118">
        <v>0</v>
      </c>
      <c r="AL146" s="118">
        <v>0</v>
      </c>
      <c r="AM146" s="118">
        <v>1</v>
      </c>
      <c r="AN146" s="118">
        <v>0</v>
      </c>
      <c r="AO146" s="118">
        <v>0</v>
      </c>
      <c r="AP146" s="118">
        <v>0</v>
      </c>
      <c r="AQ146" s="118">
        <v>0</v>
      </c>
      <c r="AR146" s="118">
        <v>0</v>
      </c>
      <c r="AS146" s="118">
        <v>1</v>
      </c>
      <c r="AT146" s="121">
        <v>6.5573770491803279E-4</v>
      </c>
      <c r="AU146" s="118"/>
      <c r="AV146" s="118"/>
      <c r="AW146" s="120">
        <f>[2]LWG!AW146</f>
        <v>44396</v>
      </c>
      <c r="AX146" s="122" t="str">
        <f>[2]LWG!AX146</f>
        <v>---</v>
      </c>
      <c r="AY146" s="122" t="str">
        <f>[2]LWG!AY146</f>
        <v>---</v>
      </c>
      <c r="AZ146" s="122" t="str">
        <f>[2]LWG!AZ146</f>
        <v>---</v>
      </c>
      <c r="BA146" s="122" t="str">
        <f>[2]LWG!BA146</f>
        <v>---</v>
      </c>
      <c r="BB146" s="122" t="str">
        <f>[2]LWG!BB146</f>
        <v>---</v>
      </c>
      <c r="BC146" s="122" t="str">
        <f>[2]LWG!BC146</f>
        <v>---</v>
      </c>
      <c r="BD146" s="122" t="str">
        <f>[2]LWG!BD146</f>
        <v>---</v>
      </c>
      <c r="BE146" s="122" t="str">
        <f>[2]LWG!BE146</f>
        <v>---</v>
      </c>
      <c r="BF146" s="122" t="str">
        <f>[2]LWG!BF146</f>
        <v>---</v>
      </c>
      <c r="BG146" s="122">
        <f>[2]LWG!BG146</f>
        <v>0</v>
      </c>
      <c r="BH146" s="122" t="str">
        <f>[2]LWG!BH146</f>
        <v>---</v>
      </c>
      <c r="BI146" s="122" t="str">
        <f>[2]LWG!BI146</f>
        <v>---</v>
      </c>
      <c r="BJ146" s="122" t="str">
        <f>[2]LWG!BJ146</f>
        <v>---</v>
      </c>
      <c r="BK146" s="122" t="str">
        <f>[2]LWG!BK146</f>
        <v>---</v>
      </c>
      <c r="BL146" s="122" t="str">
        <f>[2]LWG!BL146</f>
        <v>---</v>
      </c>
      <c r="BM146" s="122" t="str">
        <f>[2]LWG!BM146</f>
        <v>---</v>
      </c>
      <c r="BN146" s="122" t="str">
        <f>[2]LWG!BN146</f>
        <v>---</v>
      </c>
      <c r="BO146" s="122" t="str">
        <f>[2]LWG!BO146</f>
        <v>---</v>
      </c>
      <c r="BP146" s="122" t="str">
        <f>[2]LWG!BP146</f>
        <v>---</v>
      </c>
      <c r="BQ146" s="122">
        <f>[2]LWG!BQ146</f>
        <v>0</v>
      </c>
      <c r="BR146" s="118"/>
      <c r="BS146" s="123">
        <f>[2]LWG!BS146</f>
        <v>44396</v>
      </c>
      <c r="BT146" s="122">
        <f>[2]LWG!BT146</f>
        <v>0</v>
      </c>
      <c r="BU146" s="122">
        <f>[2]LWG!BU146</f>
        <v>0</v>
      </c>
      <c r="BV146" s="122">
        <f>[2]LWG!BV146</f>
        <v>0</v>
      </c>
      <c r="BW146" s="122">
        <f>[2]LWG!BW146</f>
        <v>0</v>
      </c>
      <c r="BX146" s="122">
        <f>[2]LWG!BX146</f>
        <v>0</v>
      </c>
      <c r="BY146" s="122">
        <f>[2]LWG!BY146</f>
        <v>0</v>
      </c>
      <c r="BZ146" s="122">
        <f>[2]LWG!BZ146</f>
        <v>1</v>
      </c>
      <c r="CA146" s="122">
        <f>[2]LWG!CA146</f>
        <v>0</v>
      </c>
      <c r="CB146" s="122">
        <f>[2]LWG!CB146</f>
        <v>0</v>
      </c>
      <c r="CC146" s="122">
        <f>[2]LWG!CC146</f>
        <v>1</v>
      </c>
      <c r="CD146" s="122">
        <f>[2]LWG!CD146</f>
        <v>0</v>
      </c>
      <c r="CE146" s="122">
        <f>[2]LWG!CE146</f>
        <v>0</v>
      </c>
      <c r="CF146" s="122">
        <f>[2]LWG!CF146</f>
        <v>0</v>
      </c>
      <c r="CG146" s="122">
        <f>[2]LWG!CG146</f>
        <v>0</v>
      </c>
      <c r="CH146" s="122">
        <f>[2]LWG!CH146</f>
        <v>0</v>
      </c>
      <c r="CI146" s="122">
        <f>[2]LWG!CI146</f>
        <v>0</v>
      </c>
      <c r="CJ146" s="122">
        <f>[2]LWG!CJ146</f>
        <v>0</v>
      </c>
      <c r="CK146" s="122">
        <f>[2]LWG!CK146</f>
        <v>0</v>
      </c>
      <c r="CL146" s="122">
        <f>[2]LWG!CL146</f>
        <v>0</v>
      </c>
      <c r="CM146" s="122">
        <f>[2]LWG!CM146</f>
        <v>0</v>
      </c>
      <c r="CN146" s="122">
        <f>[2]LWG!CN146</f>
        <v>69.599999999999994</v>
      </c>
    </row>
    <row r="147" spans="1:92" ht="13.5" customHeight="1">
      <c r="A147" s="66">
        <v>44397</v>
      </c>
      <c r="B147" s="118">
        <v>0</v>
      </c>
      <c r="C147" s="118">
        <v>0</v>
      </c>
      <c r="D147" s="118">
        <v>250</v>
      </c>
      <c r="E147" s="118">
        <v>1520</v>
      </c>
      <c r="F147" s="118">
        <v>10</v>
      </c>
      <c r="G147" s="118">
        <v>0</v>
      </c>
      <c r="H147" s="118">
        <v>0</v>
      </c>
      <c r="I147" s="118">
        <v>10</v>
      </c>
      <c r="J147" s="118">
        <v>0</v>
      </c>
      <c r="K147" s="118">
        <v>1790</v>
      </c>
      <c r="L147" s="118">
        <v>0</v>
      </c>
      <c r="M147" s="118">
        <v>0</v>
      </c>
      <c r="N147" s="118">
        <v>0</v>
      </c>
      <c r="O147" s="118">
        <v>0</v>
      </c>
      <c r="P147" s="118">
        <v>1</v>
      </c>
      <c r="Q147" s="118">
        <v>0</v>
      </c>
      <c r="R147" s="118">
        <v>0</v>
      </c>
      <c r="S147" s="118">
        <v>0</v>
      </c>
      <c r="T147" s="118">
        <v>0</v>
      </c>
      <c r="U147" s="118">
        <v>1</v>
      </c>
      <c r="V147" s="119">
        <v>25.38</v>
      </c>
      <c r="W147" s="119">
        <v>9.2799999999999994</v>
      </c>
      <c r="X147" s="119">
        <v>64</v>
      </c>
      <c r="Y147" s="120">
        <v>44397</v>
      </c>
      <c r="Z147" s="119" t="s">
        <v>178</v>
      </c>
      <c r="AA147" s="119" t="s">
        <v>178</v>
      </c>
      <c r="AB147" s="119">
        <v>0</v>
      </c>
      <c r="AC147" s="119">
        <v>0</v>
      </c>
      <c r="AD147" s="119">
        <v>0</v>
      </c>
      <c r="AE147" s="119" t="s">
        <v>178</v>
      </c>
      <c r="AF147" s="119" t="s">
        <v>178</v>
      </c>
      <c r="AG147" s="119">
        <v>0</v>
      </c>
      <c r="AH147" s="119" t="s">
        <v>178</v>
      </c>
      <c r="AI147" s="119">
        <v>0</v>
      </c>
      <c r="AJ147" s="118">
        <v>0</v>
      </c>
      <c r="AK147" s="118">
        <v>0</v>
      </c>
      <c r="AL147" s="118">
        <v>1</v>
      </c>
      <c r="AM147" s="118">
        <v>10</v>
      </c>
      <c r="AN147" s="118">
        <v>0</v>
      </c>
      <c r="AO147" s="118">
        <v>0</v>
      </c>
      <c r="AP147" s="118">
        <v>0</v>
      </c>
      <c r="AQ147" s="118">
        <v>4</v>
      </c>
      <c r="AR147" s="118">
        <v>0</v>
      </c>
      <c r="AS147" s="118">
        <v>15</v>
      </c>
      <c r="AT147" s="121">
        <v>8.3798882681564244E-3</v>
      </c>
      <c r="AU147" s="118"/>
      <c r="AV147" s="118"/>
      <c r="AW147" s="120">
        <f>[2]LWG!AW147</f>
        <v>44397</v>
      </c>
      <c r="AX147" s="122">
        <f>[2]LWG!AX147</f>
        <v>0</v>
      </c>
      <c r="AY147" s="122">
        <f>[2]LWG!AY147</f>
        <v>0</v>
      </c>
      <c r="AZ147" s="122">
        <f>[2]LWG!AZ147</f>
        <v>404</v>
      </c>
      <c r="BA147" s="122">
        <f>[2]LWG!BA147</f>
        <v>2874</v>
      </c>
      <c r="BB147" s="122">
        <f>[2]LWG!BB147</f>
        <v>9</v>
      </c>
      <c r="BC147" s="122">
        <f>[2]LWG!BC147</f>
        <v>4</v>
      </c>
      <c r="BD147" s="122">
        <f>[2]LWG!BD147</f>
        <v>0</v>
      </c>
      <c r="BE147" s="122">
        <f>[2]LWG!BE147</f>
        <v>6</v>
      </c>
      <c r="BF147" s="122">
        <f>[2]LWG!BF147</f>
        <v>0</v>
      </c>
      <c r="BG147" s="122">
        <f>[2]LWG!BG147</f>
        <v>3297</v>
      </c>
      <c r="BH147" s="122" t="str">
        <f>[2]LWG!BH147</f>
        <v>---</v>
      </c>
      <c r="BI147" s="122" t="str">
        <f>[2]LWG!BI147</f>
        <v>---</v>
      </c>
      <c r="BJ147" s="122" t="str">
        <f>[2]LWG!BJ147</f>
        <v>---</v>
      </c>
      <c r="BK147" s="122" t="str">
        <f>[2]LWG!BK147</f>
        <v>---</v>
      </c>
      <c r="BL147" s="122" t="str">
        <f>[2]LWG!BL147</f>
        <v>---</v>
      </c>
      <c r="BM147" s="122" t="str">
        <f>[2]LWG!BM147</f>
        <v>---</v>
      </c>
      <c r="BN147" s="122" t="str">
        <f>[2]LWG!BN147</f>
        <v>---</v>
      </c>
      <c r="BO147" s="122" t="str">
        <f>[2]LWG!BO147</f>
        <v>---</v>
      </c>
      <c r="BP147" s="122" t="str">
        <f>[2]LWG!BP147</f>
        <v>---</v>
      </c>
      <c r="BQ147" s="122">
        <f>[2]LWG!BQ147</f>
        <v>0</v>
      </c>
      <c r="BR147" s="118"/>
      <c r="BS147" s="123">
        <f>[2]LWG!BS147</f>
        <v>44397</v>
      </c>
      <c r="BT147" s="122">
        <f>[2]LWG!BT147</f>
        <v>0</v>
      </c>
      <c r="BU147" s="122">
        <f>[2]LWG!BU147</f>
        <v>1</v>
      </c>
      <c r="BV147" s="122">
        <f>[2]LWG!BV147</f>
        <v>0</v>
      </c>
      <c r="BW147" s="122">
        <f>[2]LWG!BW147</f>
        <v>0</v>
      </c>
      <c r="BX147" s="122">
        <f>[2]LWG!BX147</f>
        <v>0</v>
      </c>
      <c r="BY147" s="122">
        <f>[2]LWG!BY147</f>
        <v>0</v>
      </c>
      <c r="BZ147" s="122">
        <f>[2]LWG!BZ147</f>
        <v>0</v>
      </c>
      <c r="CA147" s="122">
        <f>[2]LWG!CA147</f>
        <v>0</v>
      </c>
      <c r="CB147" s="122">
        <f>[2]LWG!CB147</f>
        <v>0</v>
      </c>
      <c r="CC147" s="122">
        <f>[2]LWG!CC147</f>
        <v>1</v>
      </c>
      <c r="CD147" s="122">
        <f>[2]LWG!CD147</f>
        <v>0</v>
      </c>
      <c r="CE147" s="122">
        <f>[2]LWG!CE147</f>
        <v>0</v>
      </c>
      <c r="CF147" s="122">
        <f>[2]LWG!CF147</f>
        <v>0</v>
      </c>
      <c r="CG147" s="122">
        <f>[2]LWG!CG147</f>
        <v>0</v>
      </c>
      <c r="CH147" s="122">
        <f>[2]LWG!CH147</f>
        <v>0</v>
      </c>
      <c r="CI147" s="122">
        <f>[2]LWG!CI147</f>
        <v>0</v>
      </c>
      <c r="CJ147" s="122">
        <f>[2]LWG!CJ147</f>
        <v>0</v>
      </c>
      <c r="CK147" s="122">
        <f>[2]LWG!CK147</f>
        <v>0</v>
      </c>
      <c r="CL147" s="122">
        <f>[2]LWG!CL147</f>
        <v>0</v>
      </c>
      <c r="CM147" s="122">
        <f>[2]LWG!CM147</f>
        <v>0</v>
      </c>
      <c r="CN147" s="122">
        <f>[2]LWG!CN147</f>
        <v>82.8</v>
      </c>
    </row>
    <row r="148" spans="1:92" ht="13.5" customHeight="1">
      <c r="A148" s="66">
        <v>44398</v>
      </c>
      <c r="B148" s="118">
        <v>0</v>
      </c>
      <c r="C148" s="118">
        <v>0</v>
      </c>
      <c r="D148" s="118">
        <v>100</v>
      </c>
      <c r="E148" s="118">
        <v>1400</v>
      </c>
      <c r="F148" s="118">
        <v>0</v>
      </c>
      <c r="G148" s="118">
        <v>0</v>
      </c>
      <c r="H148" s="118">
        <v>0</v>
      </c>
      <c r="I148" s="118">
        <v>0</v>
      </c>
      <c r="J148" s="118">
        <v>10</v>
      </c>
      <c r="K148" s="118">
        <v>1510</v>
      </c>
      <c r="L148" s="118">
        <v>0</v>
      </c>
      <c r="M148" s="118">
        <v>0</v>
      </c>
      <c r="N148" s="118">
        <v>0</v>
      </c>
      <c r="O148" s="118">
        <v>0</v>
      </c>
      <c r="P148" s="118">
        <v>0</v>
      </c>
      <c r="Q148" s="118">
        <v>0</v>
      </c>
      <c r="R148" s="118">
        <v>0</v>
      </c>
      <c r="S148" s="118">
        <v>0</v>
      </c>
      <c r="T148" s="118">
        <v>0</v>
      </c>
      <c r="U148" s="118">
        <v>0</v>
      </c>
      <c r="V148" s="119">
        <v>19.59</v>
      </c>
      <c r="W148" s="119">
        <v>6.95</v>
      </c>
      <c r="X148" s="119">
        <v>63.7</v>
      </c>
      <c r="Y148" s="120">
        <v>44398</v>
      </c>
      <c r="Z148" s="119" t="s">
        <v>178</v>
      </c>
      <c r="AA148" s="119" t="s">
        <v>178</v>
      </c>
      <c r="AB148" s="119">
        <v>0</v>
      </c>
      <c r="AC148" s="119">
        <v>0</v>
      </c>
      <c r="AD148" s="119" t="s">
        <v>178</v>
      </c>
      <c r="AE148" s="119" t="s">
        <v>178</v>
      </c>
      <c r="AF148" s="119" t="s">
        <v>178</v>
      </c>
      <c r="AG148" s="119" t="s">
        <v>178</v>
      </c>
      <c r="AH148" s="119">
        <v>0</v>
      </c>
      <c r="AI148" s="119">
        <v>0</v>
      </c>
      <c r="AJ148" s="118">
        <v>0</v>
      </c>
      <c r="AK148" s="118">
        <v>0</v>
      </c>
      <c r="AL148" s="118">
        <v>0</v>
      </c>
      <c r="AM148" s="118">
        <v>0</v>
      </c>
      <c r="AN148" s="118">
        <v>0</v>
      </c>
      <c r="AO148" s="118">
        <v>0</v>
      </c>
      <c r="AP148" s="118">
        <v>0</v>
      </c>
      <c r="AQ148" s="118">
        <v>0</v>
      </c>
      <c r="AR148" s="118">
        <v>0</v>
      </c>
      <c r="AS148" s="118">
        <v>0</v>
      </c>
      <c r="AT148" s="121">
        <v>0</v>
      </c>
      <c r="AU148" s="118"/>
      <c r="AV148" s="118"/>
      <c r="AW148" s="120">
        <f>[2]LWG!AW148</f>
        <v>44398</v>
      </c>
      <c r="AX148" s="122" t="str">
        <f>[2]LWG!AX148</f>
        <v>---</v>
      </c>
      <c r="AY148" s="122" t="str">
        <f>[2]LWG!AY148</f>
        <v>---</v>
      </c>
      <c r="AZ148" s="122" t="str">
        <f>[2]LWG!AZ148</f>
        <v>---</v>
      </c>
      <c r="BA148" s="122" t="str">
        <f>[2]LWG!BA148</f>
        <v>---</v>
      </c>
      <c r="BB148" s="122" t="str">
        <f>[2]LWG!BB148</f>
        <v>---</v>
      </c>
      <c r="BC148" s="122" t="str">
        <f>[2]LWG!BC148</f>
        <v>---</v>
      </c>
      <c r="BD148" s="122" t="str">
        <f>[2]LWG!BD148</f>
        <v>---</v>
      </c>
      <c r="BE148" s="122" t="str">
        <f>[2]LWG!BE148</f>
        <v>---</v>
      </c>
      <c r="BF148" s="122" t="str">
        <f>[2]LWG!BF148</f>
        <v>---</v>
      </c>
      <c r="BG148" s="122">
        <f>[2]LWG!BG148</f>
        <v>0</v>
      </c>
      <c r="BH148" s="122" t="str">
        <f>[2]LWG!BH148</f>
        <v>---</v>
      </c>
      <c r="BI148" s="122" t="str">
        <f>[2]LWG!BI148</f>
        <v>---</v>
      </c>
      <c r="BJ148" s="122" t="str">
        <f>[2]LWG!BJ148</f>
        <v>---</v>
      </c>
      <c r="BK148" s="122" t="str">
        <f>[2]LWG!BK148</f>
        <v>---</v>
      </c>
      <c r="BL148" s="122" t="str">
        <f>[2]LWG!BL148</f>
        <v>---</v>
      </c>
      <c r="BM148" s="122" t="str">
        <f>[2]LWG!BM148</f>
        <v>---</v>
      </c>
      <c r="BN148" s="122" t="str">
        <f>[2]LWG!BN148</f>
        <v>---</v>
      </c>
      <c r="BO148" s="122" t="str">
        <f>[2]LWG!BO148</f>
        <v>---</v>
      </c>
      <c r="BP148" s="122" t="str">
        <f>[2]LWG!BP148</f>
        <v>---</v>
      </c>
      <c r="BQ148" s="122">
        <f>[2]LWG!BQ148</f>
        <v>0</v>
      </c>
      <c r="BR148" s="118"/>
      <c r="BS148" s="123">
        <f>[2]LWG!BS148</f>
        <v>44398</v>
      </c>
      <c r="BT148" s="122">
        <f>[2]LWG!BT148</f>
        <v>0</v>
      </c>
      <c r="BU148" s="122">
        <f>[2]LWG!BU148</f>
        <v>0</v>
      </c>
      <c r="BV148" s="122">
        <f>[2]LWG!BV148</f>
        <v>2</v>
      </c>
      <c r="BW148" s="122">
        <f>[2]LWG!BW148</f>
        <v>1</v>
      </c>
      <c r="BX148" s="122">
        <f>[2]LWG!BX148</f>
        <v>0</v>
      </c>
      <c r="BY148" s="122">
        <f>[2]LWG!BY148</f>
        <v>0</v>
      </c>
      <c r="BZ148" s="122">
        <f>[2]LWG!BZ148</f>
        <v>0</v>
      </c>
      <c r="CA148" s="122">
        <f>[2]LWG!CA148</f>
        <v>0</v>
      </c>
      <c r="CB148" s="122">
        <f>[2]LWG!CB148</f>
        <v>0</v>
      </c>
      <c r="CC148" s="122">
        <f>[2]LWG!CC148</f>
        <v>3</v>
      </c>
      <c r="CD148" s="122">
        <f>[2]LWG!CD148</f>
        <v>0</v>
      </c>
      <c r="CE148" s="122">
        <f>[2]LWG!CE148</f>
        <v>0</v>
      </c>
      <c r="CF148" s="122">
        <f>[2]LWG!CF148</f>
        <v>0</v>
      </c>
      <c r="CG148" s="122">
        <f>[2]LWG!CG148</f>
        <v>0</v>
      </c>
      <c r="CH148" s="122">
        <f>[2]LWG!CH148</f>
        <v>0</v>
      </c>
      <c r="CI148" s="122">
        <f>[2]LWG!CI148</f>
        <v>0</v>
      </c>
      <c r="CJ148" s="122">
        <f>[2]LWG!CJ148</f>
        <v>0</v>
      </c>
      <c r="CK148" s="122">
        <f>[2]LWG!CK148</f>
        <v>0</v>
      </c>
      <c r="CL148" s="122">
        <f>[2]LWG!CL148</f>
        <v>0</v>
      </c>
      <c r="CM148" s="122">
        <f>[2]LWG!CM148</f>
        <v>0</v>
      </c>
      <c r="CN148" s="122">
        <f>[2]LWG!CN148</f>
        <v>62.9</v>
      </c>
    </row>
    <row r="149" spans="1:92" ht="13.5" customHeight="1">
      <c r="A149" s="66">
        <v>44399</v>
      </c>
      <c r="B149" s="118">
        <v>0</v>
      </c>
      <c r="C149" s="118">
        <v>10</v>
      </c>
      <c r="D149" s="118">
        <v>140</v>
      </c>
      <c r="E149" s="118">
        <v>760</v>
      </c>
      <c r="F149" s="118">
        <v>0</v>
      </c>
      <c r="G149" s="118">
        <v>10</v>
      </c>
      <c r="H149" s="118">
        <v>0</v>
      </c>
      <c r="I149" s="118">
        <v>0</v>
      </c>
      <c r="J149" s="118">
        <v>10</v>
      </c>
      <c r="K149" s="118">
        <v>930</v>
      </c>
      <c r="L149" s="118">
        <v>0</v>
      </c>
      <c r="M149" s="118">
        <v>0</v>
      </c>
      <c r="N149" s="118">
        <v>0</v>
      </c>
      <c r="O149" s="118">
        <v>0</v>
      </c>
      <c r="P149" s="118">
        <v>0</v>
      </c>
      <c r="Q149" s="118">
        <v>1</v>
      </c>
      <c r="R149" s="118">
        <v>0</v>
      </c>
      <c r="S149" s="118">
        <v>0</v>
      </c>
      <c r="T149" s="118">
        <v>0</v>
      </c>
      <c r="U149" s="118">
        <v>1</v>
      </c>
      <c r="V149" s="119">
        <v>19.73</v>
      </c>
      <c r="W149" s="119">
        <v>7</v>
      </c>
      <c r="X149" s="119">
        <v>63.5</v>
      </c>
      <c r="Y149" s="120">
        <v>44399</v>
      </c>
      <c r="Z149" s="119" t="s">
        <v>178</v>
      </c>
      <c r="AA149" s="119">
        <v>0</v>
      </c>
      <c r="AB149" s="119">
        <v>0</v>
      </c>
      <c r="AC149" s="119">
        <v>0</v>
      </c>
      <c r="AD149" s="119" t="s">
        <v>178</v>
      </c>
      <c r="AE149" s="119">
        <v>0</v>
      </c>
      <c r="AF149" s="119" t="s">
        <v>178</v>
      </c>
      <c r="AG149" s="119" t="s">
        <v>178</v>
      </c>
      <c r="AH149" s="119">
        <v>0</v>
      </c>
      <c r="AI149" s="119">
        <v>0</v>
      </c>
      <c r="AJ149" s="118">
        <v>0</v>
      </c>
      <c r="AK149" s="118">
        <v>0</v>
      </c>
      <c r="AL149" s="118">
        <v>0</v>
      </c>
      <c r="AM149" s="118">
        <v>4</v>
      </c>
      <c r="AN149" s="118">
        <v>0</v>
      </c>
      <c r="AO149" s="118">
        <v>0</v>
      </c>
      <c r="AP149" s="118">
        <v>0</v>
      </c>
      <c r="AQ149" s="118">
        <v>0</v>
      </c>
      <c r="AR149" s="118">
        <v>1</v>
      </c>
      <c r="AS149" s="118">
        <v>5</v>
      </c>
      <c r="AT149" s="121">
        <v>5.3763440860215058E-3</v>
      </c>
      <c r="AU149" s="118"/>
      <c r="AV149" s="118"/>
      <c r="AW149" s="120">
        <f>[2]LWG!AW149</f>
        <v>44399</v>
      </c>
      <c r="AX149" s="122">
        <f>[2]LWG!AX149</f>
        <v>0</v>
      </c>
      <c r="AY149" s="122">
        <f>[2]LWG!AY149</f>
        <v>10</v>
      </c>
      <c r="AZ149" s="122">
        <f>[2]LWG!AZ149</f>
        <v>240</v>
      </c>
      <c r="BA149" s="122">
        <f>[2]LWG!BA149</f>
        <v>2156</v>
      </c>
      <c r="BB149" s="122">
        <f>[2]LWG!BB149</f>
        <v>0</v>
      </c>
      <c r="BC149" s="122">
        <f>[2]LWG!BC149</f>
        <v>9</v>
      </c>
      <c r="BD149" s="122">
        <f>[2]LWG!BD149</f>
        <v>0</v>
      </c>
      <c r="BE149" s="122">
        <f>[2]LWG!BE149</f>
        <v>0</v>
      </c>
      <c r="BF149" s="122">
        <f>[2]LWG!BF149</f>
        <v>19</v>
      </c>
      <c r="BG149" s="122">
        <f>[2]LWG!BG149</f>
        <v>2434</v>
      </c>
      <c r="BH149" s="122" t="str">
        <f>[2]LWG!BH149</f>
        <v>---</v>
      </c>
      <c r="BI149" s="122" t="str">
        <f>[2]LWG!BI149</f>
        <v>---</v>
      </c>
      <c r="BJ149" s="122" t="str">
        <f>[2]LWG!BJ149</f>
        <v>---</v>
      </c>
      <c r="BK149" s="122" t="str">
        <f>[2]LWG!BK149</f>
        <v>---</v>
      </c>
      <c r="BL149" s="122" t="str">
        <f>[2]LWG!BL149</f>
        <v>---</v>
      </c>
      <c r="BM149" s="122" t="str">
        <f>[2]LWG!BM149</f>
        <v>---</v>
      </c>
      <c r="BN149" s="122" t="str">
        <f>[2]LWG!BN149</f>
        <v>---</v>
      </c>
      <c r="BO149" s="122" t="str">
        <f>[2]LWG!BO149</f>
        <v>---</v>
      </c>
      <c r="BP149" s="122" t="str">
        <f>[2]LWG!BP149</f>
        <v>---</v>
      </c>
      <c r="BQ149" s="122">
        <f>[2]LWG!BQ149</f>
        <v>0</v>
      </c>
      <c r="BR149" s="118"/>
      <c r="BS149" s="123">
        <f>[2]LWG!BS149</f>
        <v>44399</v>
      </c>
      <c r="BT149" s="122">
        <f>[2]LWG!BT149</f>
        <v>2</v>
      </c>
      <c r="BU149" s="122">
        <f>[2]LWG!BU149</f>
        <v>0</v>
      </c>
      <c r="BV149" s="122">
        <f>[2]LWG!BV149</f>
        <v>0</v>
      </c>
      <c r="BW149" s="122">
        <f>[2]LWG!BW149</f>
        <v>1</v>
      </c>
      <c r="BX149" s="122">
        <f>[2]LWG!BX149</f>
        <v>0</v>
      </c>
      <c r="BY149" s="122">
        <f>[2]LWG!BY149</f>
        <v>0</v>
      </c>
      <c r="BZ149" s="122">
        <f>[2]LWG!BZ149</f>
        <v>0</v>
      </c>
      <c r="CA149" s="122">
        <f>[2]LWG!CA149</f>
        <v>0</v>
      </c>
      <c r="CB149" s="122">
        <f>[2]LWG!CB149</f>
        <v>0</v>
      </c>
      <c r="CC149" s="122">
        <f>[2]LWG!CC149</f>
        <v>3</v>
      </c>
      <c r="CD149" s="122">
        <f>[2]LWG!CD149</f>
        <v>0</v>
      </c>
      <c r="CE149" s="122">
        <f>[2]LWG!CE149</f>
        <v>0</v>
      </c>
      <c r="CF149" s="122">
        <f>[2]LWG!CF149</f>
        <v>0</v>
      </c>
      <c r="CG149" s="122">
        <f>[2]LWG!CG149</f>
        <v>0</v>
      </c>
      <c r="CH149" s="122">
        <f>[2]LWG!CH149</f>
        <v>0</v>
      </c>
      <c r="CI149" s="122">
        <f>[2]LWG!CI149</f>
        <v>0</v>
      </c>
      <c r="CJ149" s="122">
        <f>[2]LWG!CJ149</f>
        <v>0</v>
      </c>
      <c r="CK149" s="122">
        <f>[2]LWG!CK149</f>
        <v>0</v>
      </c>
      <c r="CL149" s="122">
        <f>[2]LWG!CL149</f>
        <v>0</v>
      </c>
      <c r="CM149" s="122">
        <f>[2]LWG!CM149</f>
        <v>0</v>
      </c>
      <c r="CN149" s="122">
        <f>[2]LWG!CN149</f>
        <v>45.3</v>
      </c>
    </row>
    <row r="150" spans="1:92" ht="13.5" customHeight="1">
      <c r="A150" s="66">
        <v>44400</v>
      </c>
      <c r="B150" s="118">
        <v>0</v>
      </c>
      <c r="C150" s="118">
        <v>0</v>
      </c>
      <c r="D150" s="118">
        <v>65</v>
      </c>
      <c r="E150" s="118">
        <v>790</v>
      </c>
      <c r="F150" s="118">
        <v>5</v>
      </c>
      <c r="G150" s="118">
        <v>0</v>
      </c>
      <c r="H150" s="118">
        <v>0</v>
      </c>
      <c r="I150" s="118">
        <v>0</v>
      </c>
      <c r="J150" s="118">
        <v>0</v>
      </c>
      <c r="K150" s="118">
        <v>860</v>
      </c>
      <c r="L150" s="118">
        <v>0</v>
      </c>
      <c r="M150" s="118">
        <v>0</v>
      </c>
      <c r="N150" s="118">
        <v>0</v>
      </c>
      <c r="O150" s="118">
        <v>0</v>
      </c>
      <c r="P150" s="118">
        <v>0</v>
      </c>
      <c r="Q150" s="118">
        <v>0</v>
      </c>
      <c r="R150" s="118">
        <v>0</v>
      </c>
      <c r="S150" s="118">
        <v>0</v>
      </c>
      <c r="T150" s="118">
        <v>0</v>
      </c>
      <c r="U150" s="118">
        <v>0</v>
      </c>
      <c r="V150" s="119">
        <v>21.81</v>
      </c>
      <c r="W150" s="119">
        <v>9.15</v>
      </c>
      <c r="X150" s="119">
        <v>63.1</v>
      </c>
      <c r="Y150" s="120">
        <v>44400</v>
      </c>
      <c r="Z150" s="119" t="s">
        <v>178</v>
      </c>
      <c r="AA150" s="119" t="s">
        <v>178</v>
      </c>
      <c r="AB150" s="119">
        <v>0</v>
      </c>
      <c r="AC150" s="119">
        <v>0.6</v>
      </c>
      <c r="AD150" s="119">
        <v>0</v>
      </c>
      <c r="AE150" s="119" t="s">
        <v>178</v>
      </c>
      <c r="AF150" s="119" t="s">
        <v>178</v>
      </c>
      <c r="AG150" s="119" t="s">
        <v>178</v>
      </c>
      <c r="AH150" s="119" t="s">
        <v>178</v>
      </c>
      <c r="AI150" s="119">
        <v>0.6</v>
      </c>
      <c r="AJ150" s="118">
        <v>0</v>
      </c>
      <c r="AK150" s="118">
        <v>0</v>
      </c>
      <c r="AL150" s="118">
        <v>0</v>
      </c>
      <c r="AM150" s="118">
        <v>0</v>
      </c>
      <c r="AN150" s="118">
        <v>0</v>
      </c>
      <c r="AO150" s="118">
        <v>0</v>
      </c>
      <c r="AP150" s="118">
        <v>0</v>
      </c>
      <c r="AQ150" s="118">
        <v>0</v>
      </c>
      <c r="AR150" s="118">
        <v>0</v>
      </c>
      <c r="AS150" s="118">
        <v>0</v>
      </c>
      <c r="AT150" s="121">
        <v>0</v>
      </c>
      <c r="AU150" s="118"/>
      <c r="AV150" s="118"/>
      <c r="AW150" s="120">
        <f>[2]LWG!AW150</f>
        <v>44400</v>
      </c>
      <c r="AX150" s="122" t="str">
        <f>[2]LWG!AX150</f>
        <v>---</v>
      </c>
      <c r="AY150" s="122" t="str">
        <f>[2]LWG!AY150</f>
        <v>---</v>
      </c>
      <c r="AZ150" s="122" t="str">
        <f>[2]LWG!AZ150</f>
        <v>---</v>
      </c>
      <c r="BA150" s="122" t="str">
        <f>[2]LWG!BA150</f>
        <v>---</v>
      </c>
      <c r="BB150" s="122" t="str">
        <f>[2]LWG!BB150</f>
        <v>---</v>
      </c>
      <c r="BC150" s="122" t="str">
        <f>[2]LWG!BC150</f>
        <v>---</v>
      </c>
      <c r="BD150" s="122" t="str">
        <f>[2]LWG!BD150</f>
        <v>---</v>
      </c>
      <c r="BE150" s="122" t="str">
        <f>[2]LWG!BE150</f>
        <v>---</v>
      </c>
      <c r="BF150" s="122" t="str">
        <f>[2]LWG!BF150</f>
        <v>---</v>
      </c>
      <c r="BG150" s="122">
        <f>[2]LWG!BG150</f>
        <v>0</v>
      </c>
      <c r="BH150" s="122" t="str">
        <f>[2]LWG!BH150</f>
        <v>---</v>
      </c>
      <c r="BI150" s="122" t="str">
        <f>[2]LWG!BI150</f>
        <v>---</v>
      </c>
      <c r="BJ150" s="122" t="str">
        <f>[2]LWG!BJ150</f>
        <v>---</v>
      </c>
      <c r="BK150" s="122" t="str">
        <f>[2]LWG!BK150</f>
        <v>---</v>
      </c>
      <c r="BL150" s="122" t="str">
        <f>[2]LWG!BL150</f>
        <v>---</v>
      </c>
      <c r="BM150" s="122" t="str">
        <f>[2]LWG!BM150</f>
        <v>---</v>
      </c>
      <c r="BN150" s="122" t="str">
        <f>[2]LWG!BN150</f>
        <v>---</v>
      </c>
      <c r="BO150" s="122" t="str">
        <f>[2]LWG!BO150</f>
        <v>---</v>
      </c>
      <c r="BP150" s="122" t="str">
        <f>[2]LWG!BP150</f>
        <v>---</v>
      </c>
      <c r="BQ150" s="122">
        <f>[2]LWG!BQ150</f>
        <v>0</v>
      </c>
      <c r="BR150" s="118"/>
      <c r="BS150" s="123">
        <f>[2]LWG!BS150</f>
        <v>44400</v>
      </c>
      <c r="BT150" s="122">
        <f>[2]LWG!BT150</f>
        <v>0</v>
      </c>
      <c r="BU150" s="122">
        <f>[2]LWG!BU150</f>
        <v>1</v>
      </c>
      <c r="BV150" s="122">
        <f>[2]LWG!BV150</f>
        <v>3</v>
      </c>
      <c r="BW150" s="122">
        <f>[2]LWG!BW150</f>
        <v>0</v>
      </c>
      <c r="BX150" s="122">
        <f>[2]LWG!BX150</f>
        <v>0</v>
      </c>
      <c r="BY150" s="122">
        <f>[2]LWG!BY150</f>
        <v>0</v>
      </c>
      <c r="BZ150" s="122">
        <f>[2]LWG!BZ150</f>
        <v>0</v>
      </c>
      <c r="CA150" s="122">
        <f>[2]LWG!CA150</f>
        <v>2</v>
      </c>
      <c r="CB150" s="122">
        <f>[2]LWG!CB150</f>
        <v>0</v>
      </c>
      <c r="CC150" s="122">
        <f>[2]LWG!CC150</f>
        <v>6</v>
      </c>
      <c r="CD150" s="122">
        <f>[2]LWG!CD150</f>
        <v>0</v>
      </c>
      <c r="CE150" s="122">
        <f>[2]LWG!CE150</f>
        <v>0</v>
      </c>
      <c r="CF150" s="122">
        <f>[2]LWG!CF150</f>
        <v>0</v>
      </c>
      <c r="CG150" s="122">
        <f>[2]LWG!CG150</f>
        <v>0</v>
      </c>
      <c r="CH150" s="122">
        <f>[2]LWG!CH150</f>
        <v>0</v>
      </c>
      <c r="CI150" s="122">
        <f>[2]LWG!CI150</f>
        <v>0</v>
      </c>
      <c r="CJ150" s="122">
        <f>[2]LWG!CJ150</f>
        <v>0</v>
      </c>
      <c r="CK150" s="122">
        <f>[2]LWG!CK150</f>
        <v>0</v>
      </c>
      <c r="CL150" s="122">
        <f>[2]LWG!CL150</f>
        <v>0</v>
      </c>
      <c r="CM150" s="122">
        <f>[2]LWG!CM150</f>
        <v>0</v>
      </c>
      <c r="CN150" s="122">
        <f>[2]LWG!CN150</f>
        <v>45.5</v>
      </c>
    </row>
    <row r="151" spans="1:92" ht="13.5" customHeight="1">
      <c r="A151" s="66">
        <v>44401</v>
      </c>
      <c r="B151" s="118">
        <v>0</v>
      </c>
      <c r="C151" s="118">
        <v>0</v>
      </c>
      <c r="D151" s="118">
        <v>90</v>
      </c>
      <c r="E151" s="118">
        <v>825</v>
      </c>
      <c r="F151" s="118">
        <v>0</v>
      </c>
      <c r="G151" s="118">
        <v>0</v>
      </c>
      <c r="H151" s="118">
        <v>0</v>
      </c>
      <c r="I151" s="118">
        <v>0</v>
      </c>
      <c r="J151" s="118">
        <v>0</v>
      </c>
      <c r="K151" s="118">
        <v>915</v>
      </c>
      <c r="L151" s="118">
        <v>0</v>
      </c>
      <c r="M151" s="118">
        <v>0</v>
      </c>
      <c r="N151" s="118">
        <v>0</v>
      </c>
      <c r="O151" s="118">
        <v>0</v>
      </c>
      <c r="P151" s="118">
        <v>0</v>
      </c>
      <c r="Q151" s="118">
        <v>0</v>
      </c>
      <c r="R151" s="118">
        <v>0</v>
      </c>
      <c r="S151" s="118">
        <v>0</v>
      </c>
      <c r="T151" s="118">
        <v>0</v>
      </c>
      <c r="U151" s="118">
        <v>0</v>
      </c>
      <c r="V151" s="119">
        <v>18.32</v>
      </c>
      <c r="W151" s="119">
        <v>5.7</v>
      </c>
      <c r="X151" s="119">
        <v>63.1</v>
      </c>
      <c r="Y151" s="120">
        <v>44401</v>
      </c>
      <c r="Z151" s="119" t="s">
        <v>178</v>
      </c>
      <c r="AA151" s="119" t="s">
        <v>178</v>
      </c>
      <c r="AB151" s="119">
        <v>0</v>
      </c>
      <c r="AC151" s="119">
        <v>0</v>
      </c>
      <c r="AD151" s="119" t="s">
        <v>178</v>
      </c>
      <c r="AE151" s="119" t="s">
        <v>178</v>
      </c>
      <c r="AF151" s="119" t="s">
        <v>178</v>
      </c>
      <c r="AG151" s="119" t="s">
        <v>178</v>
      </c>
      <c r="AH151" s="119" t="s">
        <v>178</v>
      </c>
      <c r="AI151" s="119">
        <v>0</v>
      </c>
      <c r="AJ151" s="118">
        <v>0</v>
      </c>
      <c r="AK151" s="118">
        <v>0</v>
      </c>
      <c r="AL151" s="118">
        <v>0</v>
      </c>
      <c r="AM151" s="118">
        <v>8</v>
      </c>
      <c r="AN151" s="118">
        <v>0</v>
      </c>
      <c r="AO151" s="118">
        <v>0</v>
      </c>
      <c r="AP151" s="118">
        <v>0</v>
      </c>
      <c r="AQ151" s="118">
        <v>0</v>
      </c>
      <c r="AR151" s="118">
        <v>0</v>
      </c>
      <c r="AS151" s="118">
        <v>8</v>
      </c>
      <c r="AT151" s="121">
        <v>8.7431693989071038E-3</v>
      </c>
      <c r="AU151" s="118"/>
      <c r="AV151" s="118"/>
      <c r="AW151" s="120">
        <f>[2]LWG!AW151</f>
        <v>44401</v>
      </c>
      <c r="AX151" s="122">
        <f>[2]LWG!AX151</f>
        <v>0</v>
      </c>
      <c r="AY151" s="122">
        <f>[2]LWG!AY151</f>
        <v>0</v>
      </c>
      <c r="AZ151" s="122">
        <f>[2]LWG!AZ151</f>
        <v>155</v>
      </c>
      <c r="BA151" s="122">
        <f>[2]LWG!BA151</f>
        <v>1607</v>
      </c>
      <c r="BB151" s="122">
        <f>[2]LWG!BB151</f>
        <v>5</v>
      </c>
      <c r="BC151" s="122">
        <f>[2]LWG!BC151</f>
        <v>0</v>
      </c>
      <c r="BD151" s="122">
        <f>[2]LWG!BD151</f>
        <v>0</v>
      </c>
      <c r="BE151" s="122">
        <f>[2]LWG!BE151</f>
        <v>0</v>
      </c>
      <c r="BF151" s="122">
        <f>[2]LWG!BF151</f>
        <v>0</v>
      </c>
      <c r="BG151" s="122">
        <f>[2]LWG!BG151</f>
        <v>1767</v>
      </c>
      <c r="BH151" s="122" t="str">
        <f>[2]LWG!BH151</f>
        <v>---</v>
      </c>
      <c r="BI151" s="122" t="str">
        <f>[2]LWG!BI151</f>
        <v>---</v>
      </c>
      <c r="BJ151" s="122" t="str">
        <f>[2]LWG!BJ151</f>
        <v>---</v>
      </c>
      <c r="BK151" s="122" t="str">
        <f>[2]LWG!BK151</f>
        <v>---</v>
      </c>
      <c r="BL151" s="122" t="str">
        <f>[2]LWG!BL151</f>
        <v>---</v>
      </c>
      <c r="BM151" s="122" t="str">
        <f>[2]LWG!BM151</f>
        <v>---</v>
      </c>
      <c r="BN151" s="122" t="str">
        <f>[2]LWG!BN151</f>
        <v>---</v>
      </c>
      <c r="BO151" s="122" t="str">
        <f>[2]LWG!BO151</f>
        <v>---</v>
      </c>
      <c r="BP151" s="122" t="str">
        <f>[2]LWG!BP151</f>
        <v>---</v>
      </c>
      <c r="BQ151" s="122">
        <f>[2]LWG!BQ151</f>
        <v>0</v>
      </c>
      <c r="BR151" s="118"/>
      <c r="BS151" s="123">
        <f>[2]LWG!BS151</f>
        <v>44401</v>
      </c>
      <c r="BT151" s="122">
        <f>[2]LWG!BT151</f>
        <v>1</v>
      </c>
      <c r="BU151" s="122">
        <f>[2]LWG!BU151</f>
        <v>0</v>
      </c>
      <c r="BV151" s="122">
        <f>[2]LWG!BV151</f>
        <v>1</v>
      </c>
      <c r="BW151" s="122">
        <f>[2]LWG!BW151</f>
        <v>0</v>
      </c>
      <c r="BX151" s="122">
        <f>[2]LWG!BX151</f>
        <v>0</v>
      </c>
      <c r="BY151" s="122">
        <f>[2]LWG!BY151</f>
        <v>0</v>
      </c>
      <c r="BZ151" s="122">
        <f>[2]LWG!BZ151</f>
        <v>1</v>
      </c>
      <c r="CA151" s="122">
        <f>[2]LWG!CA151</f>
        <v>0</v>
      </c>
      <c r="CB151" s="122">
        <f>[2]LWG!CB151</f>
        <v>0</v>
      </c>
      <c r="CC151" s="122">
        <f>[2]LWG!CC151</f>
        <v>3</v>
      </c>
      <c r="CD151" s="122">
        <f>[2]LWG!CD151</f>
        <v>0</v>
      </c>
      <c r="CE151" s="122">
        <f>[2]LWG!CE151</f>
        <v>0</v>
      </c>
      <c r="CF151" s="122">
        <f>[2]LWG!CF151</f>
        <v>0</v>
      </c>
      <c r="CG151" s="122">
        <f>[2]LWG!CG151</f>
        <v>0</v>
      </c>
      <c r="CH151" s="122">
        <f>[2]LWG!CH151</f>
        <v>0</v>
      </c>
      <c r="CI151" s="122">
        <f>[2]LWG!CI151</f>
        <v>0</v>
      </c>
      <c r="CJ151" s="122">
        <f>[2]LWG!CJ151</f>
        <v>0</v>
      </c>
      <c r="CK151" s="122">
        <f>[2]LWG!CK151</f>
        <v>0</v>
      </c>
      <c r="CL151" s="122">
        <f>[2]LWG!CL151</f>
        <v>0</v>
      </c>
      <c r="CM151" s="122">
        <f>[2]LWG!CM151</f>
        <v>0</v>
      </c>
      <c r="CN151" s="122">
        <f>[2]LWG!CN151</f>
        <v>47.4</v>
      </c>
    </row>
    <row r="152" spans="1:92" ht="13.5" customHeight="1">
      <c r="A152" s="66">
        <v>44402</v>
      </c>
      <c r="B152" s="118">
        <v>0</v>
      </c>
      <c r="C152" s="118">
        <v>0</v>
      </c>
      <c r="D152" s="118">
        <v>70</v>
      </c>
      <c r="E152" s="118">
        <v>715</v>
      </c>
      <c r="F152" s="118">
        <v>10</v>
      </c>
      <c r="G152" s="118">
        <v>0</v>
      </c>
      <c r="H152" s="118">
        <v>0</v>
      </c>
      <c r="I152" s="118">
        <v>0</v>
      </c>
      <c r="J152" s="118">
        <v>5</v>
      </c>
      <c r="K152" s="118">
        <v>800</v>
      </c>
      <c r="L152" s="118">
        <v>0</v>
      </c>
      <c r="M152" s="118">
        <v>0</v>
      </c>
      <c r="N152" s="118">
        <v>0</v>
      </c>
      <c r="O152" s="118">
        <v>0</v>
      </c>
      <c r="P152" s="118">
        <v>1</v>
      </c>
      <c r="Q152" s="118">
        <v>0</v>
      </c>
      <c r="R152" s="118">
        <v>0</v>
      </c>
      <c r="S152" s="118">
        <v>0</v>
      </c>
      <c r="T152" s="118">
        <v>0</v>
      </c>
      <c r="U152" s="118">
        <v>1</v>
      </c>
      <c r="V152" s="119">
        <v>19.03</v>
      </c>
      <c r="W152" s="119">
        <v>6.51</v>
      </c>
      <c r="X152" s="119">
        <v>63.1</v>
      </c>
      <c r="Y152" s="120">
        <v>44402</v>
      </c>
      <c r="Z152" s="119" t="s">
        <v>178</v>
      </c>
      <c r="AA152" s="119" t="s">
        <v>178</v>
      </c>
      <c r="AB152" s="119">
        <v>0</v>
      </c>
      <c r="AC152" s="119">
        <v>0</v>
      </c>
      <c r="AD152" s="119">
        <v>0</v>
      </c>
      <c r="AE152" s="119" t="s">
        <v>178</v>
      </c>
      <c r="AF152" s="119" t="s">
        <v>178</v>
      </c>
      <c r="AG152" s="119" t="s">
        <v>178</v>
      </c>
      <c r="AH152" s="119">
        <v>0</v>
      </c>
      <c r="AI152" s="119">
        <v>0</v>
      </c>
      <c r="AJ152" s="118">
        <v>0</v>
      </c>
      <c r="AK152" s="118">
        <v>0</v>
      </c>
      <c r="AL152" s="118">
        <v>0</v>
      </c>
      <c r="AM152" s="118">
        <v>1</v>
      </c>
      <c r="AN152" s="118">
        <v>0</v>
      </c>
      <c r="AO152" s="118">
        <v>0</v>
      </c>
      <c r="AP152" s="118">
        <v>0</v>
      </c>
      <c r="AQ152" s="118">
        <v>0</v>
      </c>
      <c r="AR152" s="118">
        <v>0</v>
      </c>
      <c r="AS152" s="118">
        <v>1</v>
      </c>
      <c r="AT152" s="121">
        <v>1.25E-3</v>
      </c>
      <c r="AU152" s="118"/>
      <c r="AV152" s="118"/>
      <c r="AW152" s="120">
        <f>[2]LWG!AW152</f>
        <v>44402</v>
      </c>
      <c r="AX152" s="122" t="str">
        <f>[2]LWG!AX152</f>
        <v>---</v>
      </c>
      <c r="AY152" s="122" t="str">
        <f>[2]LWG!AY152</f>
        <v>---</v>
      </c>
      <c r="AZ152" s="122" t="str">
        <f>[2]LWG!AZ152</f>
        <v>---</v>
      </c>
      <c r="BA152" s="122" t="str">
        <f>[2]LWG!BA152</f>
        <v>---</v>
      </c>
      <c r="BB152" s="122" t="str">
        <f>[2]LWG!BB152</f>
        <v>---</v>
      </c>
      <c r="BC152" s="122" t="str">
        <f>[2]LWG!BC152</f>
        <v>---</v>
      </c>
      <c r="BD152" s="122" t="str">
        <f>[2]LWG!BD152</f>
        <v>---</v>
      </c>
      <c r="BE152" s="122" t="str">
        <f>[2]LWG!BE152</f>
        <v>---</v>
      </c>
      <c r="BF152" s="122" t="str">
        <f>[2]LWG!BF152</f>
        <v>---</v>
      </c>
      <c r="BG152" s="122">
        <f>[2]LWG!BG152</f>
        <v>0</v>
      </c>
      <c r="BH152" s="122" t="str">
        <f>[2]LWG!BH152</f>
        <v>---</v>
      </c>
      <c r="BI152" s="122" t="str">
        <f>[2]LWG!BI152</f>
        <v>---</v>
      </c>
      <c r="BJ152" s="122" t="str">
        <f>[2]LWG!BJ152</f>
        <v>---</v>
      </c>
      <c r="BK152" s="122" t="str">
        <f>[2]LWG!BK152</f>
        <v>---</v>
      </c>
      <c r="BL152" s="122" t="str">
        <f>[2]LWG!BL152</f>
        <v>---</v>
      </c>
      <c r="BM152" s="122" t="str">
        <f>[2]LWG!BM152</f>
        <v>---</v>
      </c>
      <c r="BN152" s="122" t="str">
        <f>[2]LWG!BN152</f>
        <v>---</v>
      </c>
      <c r="BO152" s="122" t="str">
        <f>[2]LWG!BO152</f>
        <v>---</v>
      </c>
      <c r="BP152" s="122" t="str">
        <f>[2]LWG!BP152</f>
        <v>---</v>
      </c>
      <c r="BQ152" s="122">
        <f>[2]LWG!BQ152</f>
        <v>0</v>
      </c>
      <c r="BR152" s="118"/>
      <c r="BS152" s="123">
        <f>[2]LWG!BS152</f>
        <v>44402</v>
      </c>
      <c r="BT152" s="122">
        <f>[2]LWG!BT152</f>
        <v>0</v>
      </c>
      <c r="BU152" s="122">
        <f>[2]LWG!BU152</f>
        <v>0</v>
      </c>
      <c r="BV152" s="122">
        <f>[2]LWG!BV152</f>
        <v>0</v>
      </c>
      <c r="BW152" s="122">
        <f>[2]LWG!BW152</f>
        <v>0</v>
      </c>
      <c r="BX152" s="122">
        <f>[2]LWG!BX152</f>
        <v>0</v>
      </c>
      <c r="BY152" s="122">
        <f>[2]LWG!BY152</f>
        <v>0</v>
      </c>
      <c r="BZ152" s="122">
        <f>[2]LWG!BZ152</f>
        <v>1</v>
      </c>
      <c r="CA152" s="122">
        <f>[2]LWG!CA152</f>
        <v>0</v>
      </c>
      <c r="CB152" s="122">
        <f>[2]LWG!CB152</f>
        <v>0</v>
      </c>
      <c r="CC152" s="122">
        <f>[2]LWG!CC152</f>
        <v>1</v>
      </c>
      <c r="CD152" s="122">
        <f>[2]LWG!CD152</f>
        <v>0</v>
      </c>
      <c r="CE152" s="122">
        <f>[2]LWG!CE152</f>
        <v>0</v>
      </c>
      <c r="CF152" s="122">
        <f>[2]LWG!CF152</f>
        <v>0</v>
      </c>
      <c r="CG152" s="122">
        <f>[2]LWG!CG152</f>
        <v>0</v>
      </c>
      <c r="CH152" s="122">
        <f>[2]LWG!CH152</f>
        <v>0</v>
      </c>
      <c r="CI152" s="122">
        <f>[2]LWG!CI152</f>
        <v>0</v>
      </c>
      <c r="CJ152" s="122">
        <f>[2]LWG!CJ152</f>
        <v>0</v>
      </c>
      <c r="CK152" s="122">
        <f>[2]LWG!CK152</f>
        <v>0</v>
      </c>
      <c r="CL152" s="122">
        <f>[2]LWG!CL152</f>
        <v>0</v>
      </c>
      <c r="CM152" s="122">
        <f>[2]LWG!CM152</f>
        <v>0</v>
      </c>
      <c r="CN152" s="122">
        <f>[2]LWG!CN152</f>
        <v>47</v>
      </c>
    </row>
    <row r="153" spans="1:92" ht="13.5" customHeight="1">
      <c r="A153" s="66">
        <v>44403</v>
      </c>
      <c r="B153" s="118">
        <v>0</v>
      </c>
      <c r="C153" s="118">
        <v>0</v>
      </c>
      <c r="D153" s="118">
        <v>120</v>
      </c>
      <c r="E153" s="118">
        <v>940</v>
      </c>
      <c r="F153" s="118">
        <v>0</v>
      </c>
      <c r="G153" s="118">
        <v>0</v>
      </c>
      <c r="H153" s="118">
        <v>0</v>
      </c>
      <c r="I153" s="118">
        <v>0</v>
      </c>
      <c r="J153" s="118">
        <v>15</v>
      </c>
      <c r="K153" s="118">
        <v>1075</v>
      </c>
      <c r="L153" s="118">
        <v>0</v>
      </c>
      <c r="M153" s="118">
        <v>0</v>
      </c>
      <c r="N153" s="118">
        <v>0</v>
      </c>
      <c r="O153" s="118">
        <v>0</v>
      </c>
      <c r="P153" s="118">
        <v>0</v>
      </c>
      <c r="Q153" s="118">
        <v>0</v>
      </c>
      <c r="R153" s="118">
        <v>0</v>
      </c>
      <c r="S153" s="118">
        <v>0</v>
      </c>
      <c r="T153" s="118">
        <v>0</v>
      </c>
      <c r="U153" s="118">
        <v>0</v>
      </c>
      <c r="V153" s="119">
        <v>20.239999999999998</v>
      </c>
      <c r="W153" s="119">
        <v>6.29</v>
      </c>
      <c r="X153" s="119">
        <v>63.5</v>
      </c>
      <c r="Y153" s="120">
        <v>44403</v>
      </c>
      <c r="Z153" s="119" t="s">
        <v>178</v>
      </c>
      <c r="AA153" s="119" t="s">
        <v>178</v>
      </c>
      <c r="AB153" s="119">
        <v>0</v>
      </c>
      <c r="AC153" s="119">
        <v>0.5</v>
      </c>
      <c r="AD153" s="119" t="s">
        <v>178</v>
      </c>
      <c r="AE153" s="119" t="s">
        <v>178</v>
      </c>
      <c r="AF153" s="119" t="s">
        <v>178</v>
      </c>
      <c r="AG153" s="119" t="s">
        <v>178</v>
      </c>
      <c r="AH153" s="119">
        <v>0</v>
      </c>
      <c r="AI153" s="119">
        <v>0.5</v>
      </c>
      <c r="AJ153" s="118">
        <v>0</v>
      </c>
      <c r="AK153" s="118">
        <v>0</v>
      </c>
      <c r="AL153" s="118">
        <v>0</v>
      </c>
      <c r="AM153" s="118">
        <v>3</v>
      </c>
      <c r="AN153" s="118">
        <v>0</v>
      </c>
      <c r="AO153" s="118">
        <v>0</v>
      </c>
      <c r="AP153" s="118">
        <v>0</v>
      </c>
      <c r="AQ153" s="118">
        <v>0</v>
      </c>
      <c r="AR153" s="118">
        <v>0</v>
      </c>
      <c r="AS153" s="118">
        <v>3</v>
      </c>
      <c r="AT153" s="121">
        <v>2.7906976744186047E-3</v>
      </c>
      <c r="AU153" s="118"/>
      <c r="AV153" s="118"/>
      <c r="AW153" s="120">
        <f>[2]LWG!AW153</f>
        <v>44403</v>
      </c>
      <c r="AX153" s="122">
        <f>[2]LWG!AX153</f>
        <v>0</v>
      </c>
      <c r="AY153" s="122">
        <f>[2]LWG!AY153</f>
        <v>0</v>
      </c>
      <c r="AZ153" s="122">
        <f>[2]LWG!AZ153</f>
        <v>190</v>
      </c>
      <c r="BA153" s="122">
        <f>[2]LWG!BA153</f>
        <v>1651</v>
      </c>
      <c r="BB153" s="122">
        <f>[2]LWG!BB153</f>
        <v>9</v>
      </c>
      <c r="BC153" s="122">
        <f>[2]LWG!BC153</f>
        <v>0</v>
      </c>
      <c r="BD153" s="122">
        <f>[2]LWG!BD153</f>
        <v>0</v>
      </c>
      <c r="BE153" s="122">
        <f>[2]LWG!BE153</f>
        <v>0</v>
      </c>
      <c r="BF153" s="122">
        <f>[2]LWG!BF153</f>
        <v>20</v>
      </c>
      <c r="BG153" s="122">
        <f>[2]LWG!BG153</f>
        <v>1870</v>
      </c>
      <c r="BH153" s="122" t="str">
        <f>[2]LWG!BH153</f>
        <v>---</v>
      </c>
      <c r="BI153" s="122" t="str">
        <f>[2]LWG!BI153</f>
        <v>---</v>
      </c>
      <c r="BJ153" s="122" t="str">
        <f>[2]LWG!BJ153</f>
        <v>---</v>
      </c>
      <c r="BK153" s="122" t="str">
        <f>[2]LWG!BK153</f>
        <v>---</v>
      </c>
      <c r="BL153" s="122" t="str">
        <f>[2]LWG!BL153</f>
        <v>---</v>
      </c>
      <c r="BM153" s="122" t="str">
        <f>[2]LWG!BM153</f>
        <v>---</v>
      </c>
      <c r="BN153" s="122" t="str">
        <f>[2]LWG!BN153</f>
        <v>---</v>
      </c>
      <c r="BO153" s="122" t="str">
        <f>[2]LWG!BO153</f>
        <v>---</v>
      </c>
      <c r="BP153" s="122" t="str">
        <f>[2]LWG!BP153</f>
        <v>---</v>
      </c>
      <c r="BQ153" s="122">
        <f>[2]LWG!BQ153</f>
        <v>0</v>
      </c>
      <c r="BR153" s="118"/>
      <c r="BS153" s="123">
        <f>[2]LWG!BS153</f>
        <v>44403</v>
      </c>
      <c r="BT153" s="122">
        <f>[2]LWG!BT153</f>
        <v>2</v>
      </c>
      <c r="BU153" s="122">
        <f>[2]LWG!BU153</f>
        <v>0</v>
      </c>
      <c r="BV153" s="122">
        <f>[2]LWG!BV153</f>
        <v>0</v>
      </c>
      <c r="BW153" s="122">
        <f>[2]LWG!BW153</f>
        <v>0</v>
      </c>
      <c r="BX153" s="122">
        <f>[2]LWG!BX153</f>
        <v>0</v>
      </c>
      <c r="BY153" s="122">
        <f>[2]LWG!BY153</f>
        <v>0</v>
      </c>
      <c r="BZ153" s="122">
        <f>[2]LWG!BZ153</f>
        <v>0</v>
      </c>
      <c r="CA153" s="122">
        <f>[2]LWG!CA153</f>
        <v>1</v>
      </c>
      <c r="CB153" s="122">
        <f>[2]LWG!CB153</f>
        <v>0</v>
      </c>
      <c r="CC153" s="122">
        <f>[2]LWG!CC153</f>
        <v>3</v>
      </c>
      <c r="CD153" s="122">
        <f>[2]LWG!CD153</f>
        <v>0</v>
      </c>
      <c r="CE153" s="122">
        <f>[2]LWG!CE153</f>
        <v>0</v>
      </c>
      <c r="CF153" s="122">
        <f>[2]LWG!CF153</f>
        <v>0</v>
      </c>
      <c r="CG153" s="122">
        <f>[2]LWG!CG153</f>
        <v>0</v>
      </c>
      <c r="CH153" s="122">
        <f>[2]LWG!CH153</f>
        <v>0</v>
      </c>
      <c r="CI153" s="122">
        <f>[2]LWG!CI153</f>
        <v>0</v>
      </c>
      <c r="CJ153" s="122">
        <f>[2]LWG!CJ153</f>
        <v>0</v>
      </c>
      <c r="CK153" s="122">
        <f>[2]LWG!CK153</f>
        <v>0</v>
      </c>
      <c r="CL153" s="122">
        <f>[2]LWG!CL153</f>
        <v>0</v>
      </c>
      <c r="CM153" s="122">
        <f>[2]LWG!CM153</f>
        <v>0</v>
      </c>
      <c r="CN153" s="122">
        <f>[2]LWG!CN153</f>
        <v>56.7</v>
      </c>
    </row>
    <row r="154" spans="1:92" ht="13.5" customHeight="1">
      <c r="A154" s="66">
        <v>44404</v>
      </c>
      <c r="B154" s="118">
        <v>0</v>
      </c>
      <c r="C154" s="118">
        <v>0</v>
      </c>
      <c r="D154" s="118">
        <v>80</v>
      </c>
      <c r="E154" s="118">
        <v>695</v>
      </c>
      <c r="F154" s="118">
        <v>10</v>
      </c>
      <c r="G154" s="118">
        <v>0</v>
      </c>
      <c r="H154" s="118">
        <v>0</v>
      </c>
      <c r="I154" s="118">
        <v>0</v>
      </c>
      <c r="J154" s="118">
        <v>5</v>
      </c>
      <c r="K154" s="118">
        <v>790</v>
      </c>
      <c r="L154" s="118">
        <v>0</v>
      </c>
      <c r="M154" s="118">
        <v>0</v>
      </c>
      <c r="N154" s="118">
        <v>0</v>
      </c>
      <c r="O154" s="118">
        <v>0</v>
      </c>
      <c r="P154" s="118">
        <v>2</v>
      </c>
      <c r="Q154" s="118">
        <v>0</v>
      </c>
      <c r="R154" s="118">
        <v>0</v>
      </c>
      <c r="S154" s="118">
        <v>0</v>
      </c>
      <c r="T154" s="118">
        <v>0</v>
      </c>
      <c r="U154" s="118">
        <v>2</v>
      </c>
      <c r="V154" s="119">
        <v>19.55</v>
      </c>
      <c r="W154" s="119">
        <v>6.9</v>
      </c>
      <c r="X154" s="119">
        <v>63.7</v>
      </c>
      <c r="Y154" s="120">
        <v>44404</v>
      </c>
      <c r="Z154" s="119" t="s">
        <v>178</v>
      </c>
      <c r="AA154" s="119" t="s">
        <v>178</v>
      </c>
      <c r="AB154" s="119">
        <v>0</v>
      </c>
      <c r="AC154" s="119">
        <v>0</v>
      </c>
      <c r="AD154" s="119">
        <v>0</v>
      </c>
      <c r="AE154" s="119" t="s">
        <v>178</v>
      </c>
      <c r="AF154" s="119" t="s">
        <v>178</v>
      </c>
      <c r="AG154" s="119" t="s">
        <v>178</v>
      </c>
      <c r="AH154" s="119">
        <v>0</v>
      </c>
      <c r="AI154" s="119">
        <v>0</v>
      </c>
      <c r="AJ154" s="118">
        <v>0</v>
      </c>
      <c r="AK154" s="118">
        <v>0</v>
      </c>
      <c r="AL154" s="118">
        <v>0</v>
      </c>
      <c r="AM154" s="118">
        <v>2</v>
      </c>
      <c r="AN154" s="118">
        <v>0</v>
      </c>
      <c r="AO154" s="118">
        <v>0</v>
      </c>
      <c r="AP154" s="118">
        <v>0</v>
      </c>
      <c r="AQ154" s="118">
        <v>0</v>
      </c>
      <c r="AR154" s="118">
        <v>0</v>
      </c>
      <c r="AS154" s="118">
        <v>2</v>
      </c>
      <c r="AT154" s="121">
        <v>2.5316455696202532E-3</v>
      </c>
      <c r="AU154" s="118"/>
      <c r="AV154" s="118"/>
      <c r="AW154" s="120">
        <f>[2]LWG!AW154</f>
        <v>44404</v>
      </c>
      <c r="AX154" s="122" t="str">
        <f>[2]LWG!AX154</f>
        <v>---</v>
      </c>
      <c r="AY154" s="122" t="str">
        <f>[2]LWG!AY154</f>
        <v>---</v>
      </c>
      <c r="AZ154" s="122" t="str">
        <f>[2]LWG!AZ154</f>
        <v>---</v>
      </c>
      <c r="BA154" s="122" t="str">
        <f>[2]LWG!BA154</f>
        <v>---</v>
      </c>
      <c r="BB154" s="122" t="str">
        <f>[2]LWG!BB154</f>
        <v>---</v>
      </c>
      <c r="BC154" s="122" t="str">
        <f>[2]LWG!BC154</f>
        <v>---</v>
      </c>
      <c r="BD154" s="122" t="str">
        <f>[2]LWG!BD154</f>
        <v>---</v>
      </c>
      <c r="BE154" s="122" t="str">
        <f>[2]LWG!BE154</f>
        <v>---</v>
      </c>
      <c r="BF154" s="122" t="str">
        <f>[2]LWG!BF154</f>
        <v>---</v>
      </c>
      <c r="BG154" s="122">
        <f>[2]LWG!BG154</f>
        <v>0</v>
      </c>
      <c r="BH154" s="122" t="str">
        <f>[2]LWG!BH154</f>
        <v>---</v>
      </c>
      <c r="BI154" s="122" t="str">
        <f>[2]LWG!BI154</f>
        <v>---</v>
      </c>
      <c r="BJ154" s="122" t="str">
        <f>[2]LWG!BJ154</f>
        <v>---</v>
      </c>
      <c r="BK154" s="122" t="str">
        <f>[2]LWG!BK154</f>
        <v>---</v>
      </c>
      <c r="BL154" s="122" t="str">
        <f>[2]LWG!BL154</f>
        <v>---</v>
      </c>
      <c r="BM154" s="122" t="str">
        <f>[2]LWG!BM154</f>
        <v>---</v>
      </c>
      <c r="BN154" s="122" t="str">
        <f>[2]LWG!BN154</f>
        <v>---</v>
      </c>
      <c r="BO154" s="122" t="str">
        <f>[2]LWG!BO154</f>
        <v>---</v>
      </c>
      <c r="BP154" s="122" t="str">
        <f>[2]LWG!BP154</f>
        <v>---</v>
      </c>
      <c r="BQ154" s="122">
        <f>[2]LWG!BQ154</f>
        <v>0</v>
      </c>
      <c r="BR154" s="118"/>
      <c r="BS154" s="123">
        <f>[2]LWG!BS154</f>
        <v>44404</v>
      </c>
      <c r="BT154" s="122">
        <f>[2]LWG!BT154</f>
        <v>0</v>
      </c>
      <c r="BU154" s="122">
        <f>[2]LWG!BU154</f>
        <v>0</v>
      </c>
      <c r="BV154" s="122">
        <f>[2]LWG!BV154</f>
        <v>0</v>
      </c>
      <c r="BW154" s="122">
        <f>[2]LWG!BW154</f>
        <v>0</v>
      </c>
      <c r="BX154" s="122">
        <f>[2]LWG!BX154</f>
        <v>0</v>
      </c>
      <c r="BY154" s="122">
        <f>[2]LWG!BY154</f>
        <v>1</v>
      </c>
      <c r="BZ154" s="122">
        <f>[2]LWG!BZ154</f>
        <v>0</v>
      </c>
      <c r="CA154" s="122">
        <f>[2]LWG!CA154</f>
        <v>0</v>
      </c>
      <c r="CB154" s="122">
        <f>[2]LWG!CB154</f>
        <v>0</v>
      </c>
      <c r="CC154" s="122">
        <f>[2]LWG!CC154</f>
        <v>1</v>
      </c>
      <c r="CD154" s="122">
        <f>[2]LWG!CD154</f>
        <v>0</v>
      </c>
      <c r="CE154" s="122">
        <f>[2]LWG!CE154</f>
        <v>0</v>
      </c>
      <c r="CF154" s="122">
        <f>[2]LWG!CF154</f>
        <v>0</v>
      </c>
      <c r="CG154" s="122">
        <f>[2]LWG!CG154</f>
        <v>0</v>
      </c>
      <c r="CH154" s="122">
        <f>[2]LWG!CH154</f>
        <v>0</v>
      </c>
      <c r="CI154" s="122">
        <f>[2]LWG!CI154</f>
        <v>0</v>
      </c>
      <c r="CJ154" s="122">
        <f>[2]LWG!CJ154</f>
        <v>0</v>
      </c>
      <c r="CK154" s="122">
        <f>[2]LWG!CK154</f>
        <v>0</v>
      </c>
      <c r="CL154" s="122">
        <f>[2]LWG!CL154</f>
        <v>0</v>
      </c>
      <c r="CM154" s="122">
        <f>[2]LWG!CM154</f>
        <v>0</v>
      </c>
      <c r="CN154" s="122">
        <f>[2]LWG!CN154</f>
        <v>45.5</v>
      </c>
    </row>
    <row r="155" spans="1:92" ht="13.5" customHeight="1">
      <c r="A155" s="66">
        <v>44405</v>
      </c>
      <c r="B155" s="118">
        <v>0</v>
      </c>
      <c r="C155" s="118">
        <v>0</v>
      </c>
      <c r="D155" s="118">
        <v>60</v>
      </c>
      <c r="E155" s="118">
        <v>830</v>
      </c>
      <c r="F155" s="118">
        <v>5</v>
      </c>
      <c r="G155" s="118">
        <v>0</v>
      </c>
      <c r="H155" s="118">
        <v>0</v>
      </c>
      <c r="I155" s="118">
        <v>0</v>
      </c>
      <c r="J155" s="118">
        <v>5</v>
      </c>
      <c r="K155" s="118">
        <v>900</v>
      </c>
      <c r="L155" s="118">
        <v>0</v>
      </c>
      <c r="M155" s="118">
        <v>0</v>
      </c>
      <c r="N155" s="118">
        <v>0</v>
      </c>
      <c r="O155" s="118">
        <v>0</v>
      </c>
      <c r="P155" s="118">
        <v>1</v>
      </c>
      <c r="Q155" s="118">
        <v>0</v>
      </c>
      <c r="R155" s="118">
        <v>0</v>
      </c>
      <c r="S155" s="118">
        <v>0</v>
      </c>
      <c r="T155" s="118">
        <v>0</v>
      </c>
      <c r="U155" s="118">
        <v>1</v>
      </c>
      <c r="V155" s="119">
        <v>22.14</v>
      </c>
      <c r="W155" s="119">
        <v>9.59</v>
      </c>
      <c r="X155" s="119">
        <v>64.2</v>
      </c>
      <c r="Y155" s="120">
        <v>44405</v>
      </c>
      <c r="Z155" s="119" t="s">
        <v>178</v>
      </c>
      <c r="AA155" s="119" t="s">
        <v>178</v>
      </c>
      <c r="AB155" s="119">
        <v>0</v>
      </c>
      <c r="AC155" s="119">
        <v>0</v>
      </c>
      <c r="AD155" s="119">
        <v>0</v>
      </c>
      <c r="AE155" s="119" t="s">
        <v>178</v>
      </c>
      <c r="AF155" s="119" t="s">
        <v>178</v>
      </c>
      <c r="AG155" s="119" t="s">
        <v>178</v>
      </c>
      <c r="AH155" s="119">
        <v>0</v>
      </c>
      <c r="AI155" s="119">
        <v>0</v>
      </c>
      <c r="AJ155" s="118">
        <v>0</v>
      </c>
      <c r="AK155" s="118">
        <v>0</v>
      </c>
      <c r="AL155" s="118">
        <v>0</v>
      </c>
      <c r="AM155" s="118">
        <v>4</v>
      </c>
      <c r="AN155" s="118">
        <v>0</v>
      </c>
      <c r="AO155" s="118">
        <v>0</v>
      </c>
      <c r="AP155" s="118">
        <v>0</v>
      </c>
      <c r="AQ155" s="118">
        <v>0</v>
      </c>
      <c r="AR155" s="118">
        <v>0</v>
      </c>
      <c r="AS155" s="118">
        <v>4</v>
      </c>
      <c r="AT155" s="121">
        <v>4.4444444444444444E-3</v>
      </c>
      <c r="AU155" s="118"/>
      <c r="AV155" s="118"/>
      <c r="AW155" s="120">
        <f>[2]LWG!AW155</f>
        <v>44405</v>
      </c>
      <c r="AX155" s="122">
        <f>[2]LWG!AX155</f>
        <v>0</v>
      </c>
      <c r="AY155" s="122">
        <f>[2]LWG!AY155</f>
        <v>0</v>
      </c>
      <c r="AZ155" s="122">
        <f>[2]LWG!AZ155</f>
        <v>140</v>
      </c>
      <c r="BA155" s="122">
        <f>[2]LWG!BA155</f>
        <v>1519</v>
      </c>
      <c r="BB155" s="122">
        <f>[2]LWG!BB155</f>
        <v>12</v>
      </c>
      <c r="BC155" s="122">
        <f>[2]LWG!BC155</f>
        <v>0</v>
      </c>
      <c r="BD155" s="122">
        <f>[2]LWG!BD155</f>
        <v>0</v>
      </c>
      <c r="BE155" s="122">
        <f>[2]LWG!BE155</f>
        <v>0</v>
      </c>
      <c r="BF155" s="122">
        <f>[2]LWG!BF155</f>
        <v>10</v>
      </c>
      <c r="BG155" s="122">
        <f>[2]LWG!BG155</f>
        <v>1681</v>
      </c>
      <c r="BH155" s="122" t="str">
        <f>[2]LWG!BH155</f>
        <v>---</v>
      </c>
      <c r="BI155" s="122" t="str">
        <f>[2]LWG!BI155</f>
        <v>---</v>
      </c>
      <c r="BJ155" s="122" t="str">
        <f>[2]LWG!BJ155</f>
        <v>---</v>
      </c>
      <c r="BK155" s="122" t="str">
        <f>[2]LWG!BK155</f>
        <v>---</v>
      </c>
      <c r="BL155" s="122" t="str">
        <f>[2]LWG!BL155</f>
        <v>---</v>
      </c>
      <c r="BM155" s="122" t="str">
        <f>[2]LWG!BM155</f>
        <v>---</v>
      </c>
      <c r="BN155" s="122" t="str">
        <f>[2]LWG!BN155</f>
        <v>---</v>
      </c>
      <c r="BO155" s="122" t="str">
        <f>[2]LWG!BO155</f>
        <v>---</v>
      </c>
      <c r="BP155" s="122" t="str">
        <f>[2]LWG!BP155</f>
        <v>---</v>
      </c>
      <c r="BQ155" s="122">
        <f>[2]LWG!BQ155</f>
        <v>0</v>
      </c>
      <c r="BR155" s="118"/>
      <c r="BS155" s="123">
        <f>[2]LWG!BS155</f>
        <v>44405</v>
      </c>
      <c r="BT155" s="122">
        <f>[2]LWG!BT155</f>
        <v>0</v>
      </c>
      <c r="BU155" s="122">
        <f>[2]LWG!BU155</f>
        <v>0</v>
      </c>
      <c r="BV155" s="122">
        <f>[2]LWG!BV155</f>
        <v>1</v>
      </c>
      <c r="BW155" s="122">
        <f>[2]LWG!BW155</f>
        <v>0</v>
      </c>
      <c r="BX155" s="122">
        <f>[2]LWG!BX155</f>
        <v>0</v>
      </c>
      <c r="BY155" s="122">
        <f>[2]LWG!BY155</f>
        <v>0</v>
      </c>
      <c r="BZ155" s="122">
        <f>[2]LWG!BZ155</f>
        <v>0</v>
      </c>
      <c r="CA155" s="122">
        <f>[2]LWG!CA155</f>
        <v>0</v>
      </c>
      <c r="CB155" s="122">
        <f>[2]LWG!CB155</f>
        <v>0</v>
      </c>
      <c r="CC155" s="122">
        <f>[2]LWG!CC155</f>
        <v>1</v>
      </c>
      <c r="CD155" s="122">
        <f>[2]LWG!CD155</f>
        <v>0</v>
      </c>
      <c r="CE155" s="122">
        <f>[2]LWG!CE155</f>
        <v>0</v>
      </c>
      <c r="CF155" s="122">
        <f>[2]LWG!CF155</f>
        <v>0</v>
      </c>
      <c r="CG155" s="122">
        <f>[2]LWG!CG155</f>
        <v>0</v>
      </c>
      <c r="CH155" s="122">
        <f>[2]LWG!CH155</f>
        <v>0</v>
      </c>
      <c r="CI155" s="122">
        <f>[2]LWG!CI155</f>
        <v>0</v>
      </c>
      <c r="CJ155" s="122">
        <f>[2]LWG!CJ155</f>
        <v>0</v>
      </c>
      <c r="CK155" s="122">
        <f>[2]LWG!CK155</f>
        <v>0</v>
      </c>
      <c r="CL155" s="122">
        <f>[2]LWG!CL155</f>
        <v>0</v>
      </c>
      <c r="CM155" s="122">
        <f>[2]LWG!CM155</f>
        <v>0</v>
      </c>
      <c r="CN155" s="122">
        <f>[2]LWG!CN155</f>
        <v>53.4</v>
      </c>
    </row>
    <row r="156" spans="1:92" ht="13.5" customHeight="1">
      <c r="A156" s="66">
        <v>44406</v>
      </c>
      <c r="B156" s="118">
        <v>0</v>
      </c>
      <c r="C156" s="118">
        <v>0</v>
      </c>
      <c r="D156" s="118">
        <v>140</v>
      </c>
      <c r="E156" s="118">
        <v>910</v>
      </c>
      <c r="F156" s="118">
        <v>0</v>
      </c>
      <c r="G156" s="118">
        <v>0</v>
      </c>
      <c r="H156" s="118">
        <v>0</v>
      </c>
      <c r="I156" s="118">
        <v>0</v>
      </c>
      <c r="J156" s="118">
        <v>5</v>
      </c>
      <c r="K156" s="118">
        <v>1055</v>
      </c>
      <c r="L156" s="118">
        <v>0</v>
      </c>
      <c r="M156" s="118">
        <v>0</v>
      </c>
      <c r="N156" s="118">
        <v>0</v>
      </c>
      <c r="O156" s="118">
        <v>0</v>
      </c>
      <c r="P156" s="118">
        <v>0</v>
      </c>
      <c r="Q156" s="118">
        <v>0</v>
      </c>
      <c r="R156" s="118">
        <v>0</v>
      </c>
      <c r="S156" s="118">
        <v>0</v>
      </c>
      <c r="T156" s="118">
        <v>0</v>
      </c>
      <c r="U156" s="118">
        <v>0</v>
      </c>
      <c r="V156" s="119">
        <v>23.52</v>
      </c>
      <c r="W156" s="119">
        <v>10.92</v>
      </c>
      <c r="X156" s="119">
        <v>64.900000000000006</v>
      </c>
      <c r="Y156" s="120">
        <v>44406</v>
      </c>
      <c r="Z156" s="119" t="s">
        <v>178</v>
      </c>
      <c r="AA156" s="119" t="s">
        <v>178</v>
      </c>
      <c r="AB156" s="119">
        <v>0</v>
      </c>
      <c r="AC156" s="119">
        <v>0.6</v>
      </c>
      <c r="AD156" s="119" t="s">
        <v>178</v>
      </c>
      <c r="AE156" s="119" t="s">
        <v>178</v>
      </c>
      <c r="AF156" s="119" t="s">
        <v>178</v>
      </c>
      <c r="AG156" s="119" t="s">
        <v>178</v>
      </c>
      <c r="AH156" s="119">
        <v>0</v>
      </c>
      <c r="AI156" s="119">
        <v>0.5</v>
      </c>
      <c r="AJ156" s="118">
        <v>0</v>
      </c>
      <c r="AK156" s="118">
        <v>0</v>
      </c>
      <c r="AL156" s="118">
        <v>0</v>
      </c>
      <c r="AM156" s="118">
        <v>3</v>
      </c>
      <c r="AN156" s="118">
        <v>0</v>
      </c>
      <c r="AO156" s="118">
        <v>0</v>
      </c>
      <c r="AP156" s="118">
        <v>0</v>
      </c>
      <c r="AQ156" s="118">
        <v>0</v>
      </c>
      <c r="AR156" s="118">
        <v>0</v>
      </c>
      <c r="AS156" s="118">
        <v>3</v>
      </c>
      <c r="AT156" s="121">
        <v>2.843601895734597E-3</v>
      </c>
      <c r="AU156" s="118"/>
      <c r="AV156" s="118"/>
      <c r="AW156" s="120">
        <f>[2]LWG!AW156</f>
        <v>44406</v>
      </c>
      <c r="AX156" s="122" t="str">
        <f>[2]LWG!AX156</f>
        <v>---</v>
      </c>
      <c r="AY156" s="122" t="str">
        <f>[2]LWG!AY156</f>
        <v>---</v>
      </c>
      <c r="AZ156" s="122" t="str">
        <f>[2]LWG!AZ156</f>
        <v>---</v>
      </c>
      <c r="BA156" s="122" t="str">
        <f>[2]LWG!BA156</f>
        <v>---</v>
      </c>
      <c r="BB156" s="122" t="str">
        <f>[2]LWG!BB156</f>
        <v>---</v>
      </c>
      <c r="BC156" s="122" t="str">
        <f>[2]LWG!BC156</f>
        <v>---</v>
      </c>
      <c r="BD156" s="122" t="str">
        <f>[2]LWG!BD156</f>
        <v>---</v>
      </c>
      <c r="BE156" s="122" t="str">
        <f>[2]LWG!BE156</f>
        <v>---</v>
      </c>
      <c r="BF156" s="122" t="str">
        <f>[2]LWG!BF156</f>
        <v>---</v>
      </c>
      <c r="BG156" s="122">
        <f>[2]LWG!BG156</f>
        <v>0</v>
      </c>
      <c r="BH156" s="122" t="str">
        <f>[2]LWG!BH156</f>
        <v>---</v>
      </c>
      <c r="BI156" s="122" t="str">
        <f>[2]LWG!BI156</f>
        <v>---</v>
      </c>
      <c r="BJ156" s="122" t="str">
        <f>[2]LWG!BJ156</f>
        <v>---</v>
      </c>
      <c r="BK156" s="122" t="str">
        <f>[2]LWG!BK156</f>
        <v>---</v>
      </c>
      <c r="BL156" s="122" t="str">
        <f>[2]LWG!BL156</f>
        <v>---</v>
      </c>
      <c r="BM156" s="122" t="str">
        <f>[2]LWG!BM156</f>
        <v>---</v>
      </c>
      <c r="BN156" s="122" t="str">
        <f>[2]LWG!BN156</f>
        <v>---</v>
      </c>
      <c r="BO156" s="122" t="str">
        <f>[2]LWG!BO156</f>
        <v>---</v>
      </c>
      <c r="BP156" s="122" t="str">
        <f>[2]LWG!BP156</f>
        <v>---</v>
      </c>
      <c r="BQ156" s="122">
        <f>[2]LWG!BQ156</f>
        <v>0</v>
      </c>
      <c r="BR156" s="118"/>
      <c r="BS156" s="123">
        <f>[2]LWG!BS156</f>
        <v>44406</v>
      </c>
      <c r="BT156" s="122">
        <f>[2]LWG!BT156</f>
        <v>0</v>
      </c>
      <c r="BU156" s="122">
        <f>[2]LWG!BU156</f>
        <v>0</v>
      </c>
      <c r="BV156" s="122">
        <f>[2]LWG!BV156</f>
        <v>0</v>
      </c>
      <c r="BW156" s="122">
        <f>[2]LWG!BW156</f>
        <v>1</v>
      </c>
      <c r="BX156" s="122">
        <f>[2]LWG!BX156</f>
        <v>1</v>
      </c>
      <c r="BY156" s="122">
        <f>[2]LWG!BY156</f>
        <v>0</v>
      </c>
      <c r="BZ156" s="122">
        <f>[2]LWG!BZ156</f>
        <v>0</v>
      </c>
      <c r="CA156" s="122">
        <f>[2]LWG!CA156</f>
        <v>0</v>
      </c>
      <c r="CB156" s="122">
        <f>[2]LWG!CB156</f>
        <v>0</v>
      </c>
      <c r="CC156" s="122">
        <f>[2]LWG!CC156</f>
        <v>2</v>
      </c>
      <c r="CD156" s="122">
        <f>[2]LWG!CD156</f>
        <v>0</v>
      </c>
      <c r="CE156" s="122">
        <f>[2]LWG!CE156</f>
        <v>0</v>
      </c>
      <c r="CF156" s="122">
        <f>[2]LWG!CF156</f>
        <v>0</v>
      </c>
      <c r="CG156" s="122">
        <f>[2]LWG!CG156</f>
        <v>0</v>
      </c>
      <c r="CH156" s="122">
        <f>[2]LWG!CH156</f>
        <v>0</v>
      </c>
      <c r="CI156" s="122">
        <f>[2]LWG!CI156</f>
        <v>0</v>
      </c>
      <c r="CJ156" s="122">
        <f>[2]LWG!CJ156</f>
        <v>0</v>
      </c>
      <c r="CK156" s="122">
        <f>[2]LWG!CK156</f>
        <v>0</v>
      </c>
      <c r="CL156" s="122">
        <f>[2]LWG!CL156</f>
        <v>0</v>
      </c>
      <c r="CM156" s="122">
        <f>[2]LWG!CM156</f>
        <v>0</v>
      </c>
      <c r="CN156" s="122">
        <f>[2]LWG!CN156</f>
        <v>61.8</v>
      </c>
    </row>
    <row r="157" spans="1:92" ht="13.5" customHeight="1">
      <c r="A157" s="66">
        <v>44407</v>
      </c>
      <c r="B157" s="118">
        <v>0</v>
      </c>
      <c r="C157" s="118">
        <v>0</v>
      </c>
      <c r="D157" s="118">
        <v>190</v>
      </c>
      <c r="E157" s="118">
        <v>1180</v>
      </c>
      <c r="F157" s="118">
        <v>0</v>
      </c>
      <c r="G157" s="118">
        <v>10</v>
      </c>
      <c r="H157" s="118">
        <v>0</v>
      </c>
      <c r="I157" s="118">
        <v>0</v>
      </c>
      <c r="J157" s="118">
        <v>5</v>
      </c>
      <c r="K157" s="118">
        <v>1385</v>
      </c>
      <c r="L157" s="118">
        <v>0</v>
      </c>
      <c r="M157" s="118">
        <v>0</v>
      </c>
      <c r="N157" s="118">
        <v>0</v>
      </c>
      <c r="O157" s="118">
        <v>0</v>
      </c>
      <c r="P157" s="118">
        <v>0</v>
      </c>
      <c r="Q157" s="118">
        <v>2</v>
      </c>
      <c r="R157" s="118">
        <v>0</v>
      </c>
      <c r="S157" s="118">
        <v>0</v>
      </c>
      <c r="T157" s="118">
        <v>0</v>
      </c>
      <c r="U157" s="118">
        <v>2</v>
      </c>
      <c r="V157" s="119">
        <v>24.84</v>
      </c>
      <c r="W157" s="119">
        <v>12.31</v>
      </c>
      <c r="X157" s="119">
        <v>64.900000000000006</v>
      </c>
      <c r="Y157" s="120">
        <v>44407</v>
      </c>
      <c r="Z157" s="119" t="s">
        <v>178</v>
      </c>
      <c r="AA157" s="119" t="s">
        <v>178</v>
      </c>
      <c r="AB157" s="119">
        <v>0</v>
      </c>
      <c r="AC157" s="119">
        <v>0.4</v>
      </c>
      <c r="AD157" s="119" t="s">
        <v>178</v>
      </c>
      <c r="AE157" s="119">
        <v>0</v>
      </c>
      <c r="AF157" s="119" t="s">
        <v>178</v>
      </c>
      <c r="AG157" s="119" t="s">
        <v>178</v>
      </c>
      <c r="AH157" s="119">
        <v>0</v>
      </c>
      <c r="AI157" s="119">
        <v>0.4</v>
      </c>
      <c r="AJ157" s="118">
        <v>0</v>
      </c>
      <c r="AK157" s="118">
        <v>0</v>
      </c>
      <c r="AL157" s="118">
        <v>0</v>
      </c>
      <c r="AM157" s="118">
        <v>3</v>
      </c>
      <c r="AN157" s="118">
        <v>0</v>
      </c>
      <c r="AO157" s="118">
        <v>1</v>
      </c>
      <c r="AP157" s="118">
        <v>0</v>
      </c>
      <c r="AQ157" s="118">
        <v>0</v>
      </c>
      <c r="AR157" s="118">
        <v>0</v>
      </c>
      <c r="AS157" s="118">
        <v>4</v>
      </c>
      <c r="AT157" s="121">
        <v>2.8880866425992778E-3</v>
      </c>
      <c r="AU157" s="118"/>
      <c r="AV157" s="118"/>
      <c r="AW157" s="120">
        <f>[2]LWG!AW157</f>
        <v>44407</v>
      </c>
      <c r="AX157" s="122">
        <f>[2]LWG!AX157</f>
        <v>0</v>
      </c>
      <c r="AY157" s="122">
        <f>[2]LWG!AY157</f>
        <v>0</v>
      </c>
      <c r="AZ157" s="122">
        <f>[2]LWG!AZ157</f>
        <v>330</v>
      </c>
      <c r="BA157" s="122">
        <f>[2]LWG!BA157</f>
        <v>2084</v>
      </c>
      <c r="BB157" s="122">
        <f>[2]LWG!BB157</f>
        <v>0</v>
      </c>
      <c r="BC157" s="122">
        <f>[2]LWG!BC157</f>
        <v>7</v>
      </c>
      <c r="BD157" s="122">
        <f>[2]LWG!BD157</f>
        <v>0</v>
      </c>
      <c r="BE157" s="122">
        <f>[2]LWG!BE157</f>
        <v>0</v>
      </c>
      <c r="BF157" s="122">
        <f>[2]LWG!BF157</f>
        <v>10</v>
      </c>
      <c r="BG157" s="122">
        <f>[2]LWG!BG157</f>
        <v>2431</v>
      </c>
      <c r="BH157" s="122" t="str">
        <f>[2]LWG!BH157</f>
        <v>---</v>
      </c>
      <c r="BI157" s="122" t="str">
        <f>[2]LWG!BI157</f>
        <v>---</v>
      </c>
      <c r="BJ157" s="122" t="str">
        <f>[2]LWG!BJ157</f>
        <v>---</v>
      </c>
      <c r="BK157" s="122" t="str">
        <f>[2]LWG!BK157</f>
        <v>---</v>
      </c>
      <c r="BL157" s="122" t="str">
        <f>[2]LWG!BL157</f>
        <v>---</v>
      </c>
      <c r="BM157" s="122" t="str">
        <f>[2]LWG!BM157</f>
        <v>---</v>
      </c>
      <c r="BN157" s="122" t="str">
        <f>[2]LWG!BN157</f>
        <v>---</v>
      </c>
      <c r="BO157" s="122" t="str">
        <f>[2]LWG!BO157</f>
        <v>---</v>
      </c>
      <c r="BP157" s="122" t="str">
        <f>[2]LWG!BP157</f>
        <v>---</v>
      </c>
      <c r="BQ157" s="122">
        <f>[2]LWG!BQ157</f>
        <v>0</v>
      </c>
      <c r="BR157" s="118"/>
      <c r="BS157" s="123">
        <f>[2]LWG!BS157</f>
        <v>44407</v>
      </c>
      <c r="BT157" s="122">
        <f>[2]LWG!BT157</f>
        <v>0</v>
      </c>
      <c r="BU157" s="122">
        <f>[2]LWG!BU157</f>
        <v>3</v>
      </c>
      <c r="BV157" s="122">
        <f>[2]LWG!BV157</f>
        <v>0</v>
      </c>
      <c r="BW157" s="122">
        <f>[2]LWG!BW157</f>
        <v>0</v>
      </c>
      <c r="BX157" s="122">
        <f>[2]LWG!BX157</f>
        <v>0</v>
      </c>
      <c r="BY157" s="122">
        <f>[2]LWG!BY157</f>
        <v>0</v>
      </c>
      <c r="BZ157" s="122">
        <f>[2]LWG!BZ157</f>
        <v>0</v>
      </c>
      <c r="CA157" s="122">
        <f>[2]LWG!CA157</f>
        <v>0</v>
      </c>
      <c r="CB157" s="122">
        <f>[2]LWG!CB157</f>
        <v>0</v>
      </c>
      <c r="CC157" s="122">
        <f>[2]LWG!CC157</f>
        <v>3</v>
      </c>
      <c r="CD157" s="122">
        <f>[2]LWG!CD157</f>
        <v>0</v>
      </c>
      <c r="CE157" s="122">
        <f>[2]LWG!CE157</f>
        <v>0</v>
      </c>
      <c r="CF157" s="122">
        <f>[2]LWG!CF157</f>
        <v>0</v>
      </c>
      <c r="CG157" s="122">
        <f>[2]LWG!CG157</f>
        <v>0</v>
      </c>
      <c r="CH157" s="122">
        <f>[2]LWG!CH157</f>
        <v>0</v>
      </c>
      <c r="CI157" s="122">
        <f>[2]LWG!CI157</f>
        <v>0</v>
      </c>
      <c r="CJ157" s="122">
        <f>[2]LWG!CJ157</f>
        <v>0</v>
      </c>
      <c r="CK157" s="122">
        <f>[2]LWG!CK157</f>
        <v>0</v>
      </c>
      <c r="CL157" s="122">
        <f>[2]LWG!CL157</f>
        <v>0</v>
      </c>
      <c r="CM157" s="122">
        <f>[2]LWG!CM157</f>
        <v>0</v>
      </c>
      <c r="CN157" s="122">
        <f>[2]LWG!CN157</f>
        <v>91.1</v>
      </c>
    </row>
    <row r="158" spans="1:92" ht="13.5" customHeight="1">
      <c r="A158" s="66">
        <v>44408</v>
      </c>
      <c r="B158" s="118">
        <v>0</v>
      </c>
      <c r="C158" s="118">
        <v>0</v>
      </c>
      <c r="D158" s="118">
        <v>105</v>
      </c>
      <c r="E158" s="118">
        <v>810</v>
      </c>
      <c r="F158" s="118">
        <v>0</v>
      </c>
      <c r="G158" s="118">
        <v>5</v>
      </c>
      <c r="H158" s="118">
        <v>0</v>
      </c>
      <c r="I158" s="118">
        <v>0</v>
      </c>
      <c r="J158" s="118">
        <v>5</v>
      </c>
      <c r="K158" s="118">
        <v>925</v>
      </c>
      <c r="L158" s="118">
        <v>0</v>
      </c>
      <c r="M158" s="118">
        <v>0</v>
      </c>
      <c r="N158" s="118">
        <v>0</v>
      </c>
      <c r="O158" s="118">
        <v>0</v>
      </c>
      <c r="P158" s="118">
        <v>0</v>
      </c>
      <c r="Q158" s="118">
        <v>1</v>
      </c>
      <c r="R158" s="118">
        <v>0</v>
      </c>
      <c r="S158" s="118">
        <v>0</v>
      </c>
      <c r="T158" s="118">
        <v>0</v>
      </c>
      <c r="U158" s="118">
        <v>1</v>
      </c>
      <c r="V158" s="119">
        <v>23.06</v>
      </c>
      <c r="W158" s="119">
        <v>10.5</v>
      </c>
      <c r="X158" s="119">
        <v>65.8</v>
      </c>
      <c r="Y158" s="120">
        <v>44408</v>
      </c>
      <c r="Z158" s="119" t="s">
        <v>178</v>
      </c>
      <c r="AA158" s="119" t="s">
        <v>178</v>
      </c>
      <c r="AB158" s="119">
        <v>0</v>
      </c>
      <c r="AC158" s="119">
        <v>0</v>
      </c>
      <c r="AD158" s="119" t="s">
        <v>178</v>
      </c>
      <c r="AE158" s="119">
        <v>0</v>
      </c>
      <c r="AF158" s="119" t="s">
        <v>178</v>
      </c>
      <c r="AG158" s="119" t="s">
        <v>178</v>
      </c>
      <c r="AH158" s="119">
        <v>0</v>
      </c>
      <c r="AI158" s="119">
        <v>0</v>
      </c>
      <c r="AJ158" s="118">
        <v>0</v>
      </c>
      <c r="AK158" s="118">
        <v>0</v>
      </c>
      <c r="AL158" s="118">
        <v>0</v>
      </c>
      <c r="AM158" s="118">
        <v>0</v>
      </c>
      <c r="AN158" s="118">
        <v>0</v>
      </c>
      <c r="AO158" s="118">
        <v>0</v>
      </c>
      <c r="AP158" s="118">
        <v>0</v>
      </c>
      <c r="AQ158" s="118">
        <v>0</v>
      </c>
      <c r="AR158" s="118">
        <v>0</v>
      </c>
      <c r="AS158" s="118">
        <v>0</v>
      </c>
      <c r="AT158" s="121">
        <v>0</v>
      </c>
      <c r="AU158" s="118"/>
      <c r="AV158" s="118"/>
      <c r="AW158" s="120">
        <f>[2]LWG!AW158</f>
        <v>44408</v>
      </c>
      <c r="AX158" s="122" t="str">
        <f>[2]LWG!AX158</f>
        <v>---</v>
      </c>
      <c r="AY158" s="122" t="str">
        <f>[2]LWG!AY158</f>
        <v>---</v>
      </c>
      <c r="AZ158" s="122" t="str">
        <f>[2]LWG!AZ158</f>
        <v>---</v>
      </c>
      <c r="BA158" s="122" t="str">
        <f>[2]LWG!BA158</f>
        <v>---</v>
      </c>
      <c r="BB158" s="122" t="str">
        <f>[2]LWG!BB158</f>
        <v>---</v>
      </c>
      <c r="BC158" s="122" t="str">
        <f>[2]LWG!BC158</f>
        <v>---</v>
      </c>
      <c r="BD158" s="122" t="str">
        <f>[2]LWG!BD158</f>
        <v>---</v>
      </c>
      <c r="BE158" s="122" t="str">
        <f>[2]LWG!BE158</f>
        <v>---</v>
      </c>
      <c r="BF158" s="122" t="str">
        <f>[2]LWG!BF158</f>
        <v>---</v>
      </c>
      <c r="BG158" s="122">
        <f>[2]LWG!BG158</f>
        <v>0</v>
      </c>
      <c r="BH158" s="122" t="str">
        <f>[2]LWG!BH158</f>
        <v>---</v>
      </c>
      <c r="BI158" s="122" t="str">
        <f>[2]LWG!BI158</f>
        <v>---</v>
      </c>
      <c r="BJ158" s="122" t="str">
        <f>[2]LWG!BJ158</f>
        <v>---</v>
      </c>
      <c r="BK158" s="122" t="str">
        <f>[2]LWG!BK158</f>
        <v>---</v>
      </c>
      <c r="BL158" s="122" t="str">
        <f>[2]LWG!BL158</f>
        <v>---</v>
      </c>
      <c r="BM158" s="122" t="str">
        <f>[2]LWG!BM158</f>
        <v>---</v>
      </c>
      <c r="BN158" s="122" t="str">
        <f>[2]LWG!BN158</f>
        <v>---</v>
      </c>
      <c r="BO158" s="122" t="str">
        <f>[2]LWG!BO158</f>
        <v>---</v>
      </c>
      <c r="BP158" s="122" t="str">
        <f>[2]LWG!BP158</f>
        <v>---</v>
      </c>
      <c r="BQ158" s="122">
        <f>[2]LWG!BQ158</f>
        <v>0</v>
      </c>
      <c r="BR158" s="118"/>
      <c r="BS158" s="123">
        <f>[2]LWG!BS158</f>
        <v>44408</v>
      </c>
      <c r="BT158" s="122">
        <f>[2]LWG!BT158</f>
        <v>0</v>
      </c>
      <c r="BU158" s="122">
        <f>[2]LWG!BU158</f>
        <v>0</v>
      </c>
      <c r="BV158" s="122">
        <f>[2]LWG!BV158</f>
        <v>1</v>
      </c>
      <c r="BW158" s="122">
        <f>[2]LWG!BW158</f>
        <v>0</v>
      </c>
      <c r="BX158" s="122">
        <f>[2]LWG!BX158</f>
        <v>0</v>
      </c>
      <c r="BY158" s="122">
        <f>[2]LWG!BY158</f>
        <v>0</v>
      </c>
      <c r="BZ158" s="122">
        <f>[2]LWG!BZ158</f>
        <v>0</v>
      </c>
      <c r="CA158" s="122">
        <f>[2]LWG!CA158</f>
        <v>0</v>
      </c>
      <c r="CB158" s="122">
        <f>[2]LWG!CB158</f>
        <v>0</v>
      </c>
      <c r="CC158" s="122">
        <f>[2]LWG!CC158</f>
        <v>1</v>
      </c>
      <c r="CD158" s="122">
        <f>[2]LWG!CD158</f>
        <v>0</v>
      </c>
      <c r="CE158" s="122">
        <f>[2]LWG!CE158</f>
        <v>0</v>
      </c>
      <c r="CF158" s="122">
        <f>[2]LWG!CF158</f>
        <v>0</v>
      </c>
      <c r="CG158" s="122">
        <f>[2]LWG!CG158</f>
        <v>0</v>
      </c>
      <c r="CH158" s="122">
        <f>[2]LWG!CH158</f>
        <v>0</v>
      </c>
      <c r="CI158" s="122">
        <f>[2]LWG!CI158</f>
        <v>0</v>
      </c>
      <c r="CJ158" s="122">
        <f>[2]LWG!CJ158</f>
        <v>0</v>
      </c>
      <c r="CK158" s="122">
        <f>[2]LWG!CK158</f>
        <v>0</v>
      </c>
      <c r="CL158" s="122">
        <f>[2]LWG!CL158</f>
        <v>0</v>
      </c>
      <c r="CM158" s="122">
        <f>[2]LWG!CM158</f>
        <v>0</v>
      </c>
      <c r="CN158" s="122">
        <f>[2]LWG!CN158</f>
        <v>60.9</v>
      </c>
    </row>
    <row r="159" spans="1:92" ht="13.5" customHeight="1">
      <c r="A159" s="66">
        <v>44409</v>
      </c>
      <c r="B159" s="118">
        <v>0</v>
      </c>
      <c r="C159" s="118">
        <v>0</v>
      </c>
      <c r="D159" s="118">
        <v>90</v>
      </c>
      <c r="E159" s="118">
        <v>810</v>
      </c>
      <c r="F159" s="118">
        <v>0</v>
      </c>
      <c r="G159" s="118">
        <v>0</v>
      </c>
      <c r="H159" s="118">
        <v>0</v>
      </c>
      <c r="I159" s="118">
        <v>0</v>
      </c>
      <c r="J159" s="118">
        <v>0</v>
      </c>
      <c r="K159" s="118">
        <v>900</v>
      </c>
      <c r="L159" s="118">
        <v>0</v>
      </c>
      <c r="M159" s="118">
        <v>0</v>
      </c>
      <c r="N159" s="118">
        <v>0</v>
      </c>
      <c r="O159" s="118">
        <v>0</v>
      </c>
      <c r="P159" s="118">
        <v>0</v>
      </c>
      <c r="Q159" s="118">
        <v>0</v>
      </c>
      <c r="R159" s="118">
        <v>0</v>
      </c>
      <c r="S159" s="118">
        <v>0</v>
      </c>
      <c r="T159" s="118">
        <v>0</v>
      </c>
      <c r="U159" s="118">
        <v>0</v>
      </c>
      <c r="V159" s="119">
        <v>23.68</v>
      </c>
      <c r="W159" s="119">
        <v>11.07</v>
      </c>
      <c r="X159" s="119">
        <v>66</v>
      </c>
      <c r="Y159" s="120">
        <v>44409</v>
      </c>
      <c r="Z159" s="119" t="s">
        <v>178</v>
      </c>
      <c r="AA159" s="119" t="s">
        <v>178</v>
      </c>
      <c r="AB159" s="119">
        <v>0</v>
      </c>
      <c r="AC159" s="119">
        <v>0.6</v>
      </c>
      <c r="AD159" s="119" t="s">
        <v>178</v>
      </c>
      <c r="AE159" s="119" t="s">
        <v>178</v>
      </c>
      <c r="AF159" s="119" t="s">
        <v>178</v>
      </c>
      <c r="AG159" s="119" t="s">
        <v>178</v>
      </c>
      <c r="AH159" s="119" t="s">
        <v>178</v>
      </c>
      <c r="AI159" s="119">
        <v>0.6</v>
      </c>
      <c r="AJ159" s="118">
        <v>0</v>
      </c>
      <c r="AK159" s="118">
        <v>0</v>
      </c>
      <c r="AL159" s="118">
        <v>1</v>
      </c>
      <c r="AM159" s="118">
        <v>6</v>
      </c>
      <c r="AN159" s="118">
        <v>0</v>
      </c>
      <c r="AO159" s="118">
        <v>0</v>
      </c>
      <c r="AP159" s="118">
        <v>0</v>
      </c>
      <c r="AQ159" s="118">
        <v>0</v>
      </c>
      <c r="AR159" s="118">
        <v>0</v>
      </c>
      <c r="AS159" s="118">
        <v>7</v>
      </c>
      <c r="AT159" s="121">
        <v>7.7777777777777776E-3</v>
      </c>
      <c r="AU159" s="118"/>
      <c r="AV159" s="118"/>
      <c r="AW159" s="120">
        <f>[2]LWG!AW159</f>
        <v>44409</v>
      </c>
      <c r="AX159" s="122">
        <f>[2]LWG!AX159</f>
        <v>0</v>
      </c>
      <c r="AY159" s="122">
        <f>[2]LWG!AY159</f>
        <v>0</v>
      </c>
      <c r="AZ159" s="122">
        <f>[2]LWG!AZ159</f>
        <v>194</v>
      </c>
      <c r="BA159" s="122">
        <f>[2]LWG!BA159</f>
        <v>1614</v>
      </c>
      <c r="BB159" s="122">
        <f>[2]LWG!BB159</f>
        <v>0</v>
      </c>
      <c r="BC159" s="122">
        <f>[2]LWG!BC159</f>
        <v>4</v>
      </c>
      <c r="BD159" s="122">
        <f>[2]LWG!BD159</f>
        <v>0</v>
      </c>
      <c r="BE159" s="122">
        <f>[2]LWG!BE159</f>
        <v>0</v>
      </c>
      <c r="BF159" s="122">
        <f>[2]LWG!BF159</f>
        <v>5</v>
      </c>
      <c r="BG159" s="122">
        <f>[2]LWG!BG159</f>
        <v>1817</v>
      </c>
      <c r="BH159" s="122" t="str">
        <f>[2]LWG!BH159</f>
        <v>---</v>
      </c>
      <c r="BI159" s="122" t="str">
        <f>[2]LWG!BI159</f>
        <v>---</v>
      </c>
      <c r="BJ159" s="122" t="str">
        <f>[2]LWG!BJ159</f>
        <v>---</v>
      </c>
      <c r="BK159" s="122" t="str">
        <f>[2]LWG!BK159</f>
        <v>---</v>
      </c>
      <c r="BL159" s="122" t="str">
        <f>[2]LWG!BL159</f>
        <v>---</v>
      </c>
      <c r="BM159" s="122" t="str">
        <f>[2]LWG!BM159</f>
        <v>---</v>
      </c>
      <c r="BN159" s="122" t="str">
        <f>[2]LWG!BN159</f>
        <v>---</v>
      </c>
      <c r="BO159" s="122" t="str">
        <f>[2]LWG!BO159</f>
        <v>---</v>
      </c>
      <c r="BP159" s="122" t="str">
        <f>[2]LWG!BP159</f>
        <v>---</v>
      </c>
      <c r="BQ159" s="122">
        <f>[2]LWG!BQ159</f>
        <v>0</v>
      </c>
      <c r="BR159" s="118"/>
      <c r="BS159" s="123">
        <f>[2]LWG!BS159</f>
        <v>44409</v>
      </c>
      <c r="BT159" s="122">
        <f>[2]LWG!BT159</f>
        <v>0</v>
      </c>
      <c r="BU159" s="122">
        <f>[2]LWG!BU159</f>
        <v>0</v>
      </c>
      <c r="BV159" s="122">
        <f>[2]LWG!BV159</f>
        <v>0</v>
      </c>
      <c r="BW159" s="122">
        <f>[2]LWG!BW159</f>
        <v>1</v>
      </c>
      <c r="BX159" s="122">
        <f>[2]LWG!BX159</f>
        <v>0</v>
      </c>
      <c r="BY159" s="122">
        <f>[2]LWG!BY159</f>
        <v>1</v>
      </c>
      <c r="BZ159" s="122">
        <f>[2]LWG!BZ159</f>
        <v>2</v>
      </c>
      <c r="CA159" s="122">
        <f>[2]LWG!CA159</f>
        <v>0</v>
      </c>
      <c r="CB159" s="122">
        <f>[2]LWG!CB159</f>
        <v>0</v>
      </c>
      <c r="CC159" s="122">
        <f>[2]LWG!CC159</f>
        <v>4</v>
      </c>
      <c r="CD159" s="122">
        <f>[2]LWG!CD159</f>
        <v>0</v>
      </c>
      <c r="CE159" s="122">
        <f>[2]LWG!CE159</f>
        <v>0</v>
      </c>
      <c r="CF159" s="122">
        <f>[2]LWG!CF159</f>
        <v>0</v>
      </c>
      <c r="CG159" s="122">
        <f>[2]LWG!CG159</f>
        <v>0</v>
      </c>
      <c r="CH159" s="122">
        <f>[2]LWG!CH159</f>
        <v>0</v>
      </c>
      <c r="CI159" s="122">
        <f>[2]LWG!CI159</f>
        <v>0</v>
      </c>
      <c r="CJ159" s="122">
        <f>[2]LWG!CJ159</f>
        <v>0</v>
      </c>
      <c r="CK159" s="122">
        <f>[2]LWG!CK159</f>
        <v>0</v>
      </c>
      <c r="CL159" s="122">
        <f>[2]LWG!CL159</f>
        <v>0</v>
      </c>
      <c r="CM159" s="122">
        <f>[2]LWG!CM159</f>
        <v>0</v>
      </c>
      <c r="CN159" s="122">
        <f>[2]LWG!CN159</f>
        <v>53.2</v>
      </c>
    </row>
    <row r="160" spans="1:92" ht="13.5" customHeight="1">
      <c r="A160" s="66">
        <v>44410</v>
      </c>
      <c r="B160" s="118">
        <v>0</v>
      </c>
      <c r="C160" s="118">
        <v>0</v>
      </c>
      <c r="D160" s="118">
        <v>100</v>
      </c>
      <c r="E160" s="118">
        <v>1660</v>
      </c>
      <c r="F160" s="118">
        <v>0</v>
      </c>
      <c r="G160" s="118">
        <v>0</v>
      </c>
      <c r="H160" s="118">
        <v>0</v>
      </c>
      <c r="I160" s="118">
        <v>0</v>
      </c>
      <c r="J160" s="118">
        <v>0</v>
      </c>
      <c r="K160" s="118">
        <v>1760</v>
      </c>
      <c r="L160" s="118">
        <v>0</v>
      </c>
      <c r="M160" s="118">
        <v>0</v>
      </c>
      <c r="N160" s="118">
        <v>0</v>
      </c>
      <c r="O160" s="118">
        <v>0</v>
      </c>
      <c r="P160" s="118">
        <v>0</v>
      </c>
      <c r="Q160" s="118">
        <v>0</v>
      </c>
      <c r="R160" s="118">
        <v>0</v>
      </c>
      <c r="S160" s="118">
        <v>0</v>
      </c>
      <c r="T160" s="118">
        <v>0</v>
      </c>
      <c r="U160" s="118">
        <v>0</v>
      </c>
      <c r="V160" s="119">
        <v>27.44</v>
      </c>
      <c r="W160" s="119">
        <v>14.94</v>
      </c>
      <c r="X160" s="119">
        <v>66.599999999999994</v>
      </c>
      <c r="Y160" s="120">
        <v>44410</v>
      </c>
      <c r="Z160" s="119" t="s">
        <v>178</v>
      </c>
      <c r="AA160" s="119" t="s">
        <v>178</v>
      </c>
      <c r="AB160" s="119">
        <v>5</v>
      </c>
      <c r="AC160" s="119">
        <v>0.3</v>
      </c>
      <c r="AD160" s="119" t="s">
        <v>178</v>
      </c>
      <c r="AE160" s="119" t="s">
        <v>178</v>
      </c>
      <c r="AF160" s="119" t="s">
        <v>178</v>
      </c>
      <c r="AG160" s="119" t="s">
        <v>178</v>
      </c>
      <c r="AH160" s="119" t="s">
        <v>178</v>
      </c>
      <c r="AI160" s="119">
        <v>0.6</v>
      </c>
      <c r="AJ160" s="118">
        <v>0</v>
      </c>
      <c r="AK160" s="118">
        <v>0</v>
      </c>
      <c r="AL160" s="118">
        <v>0</v>
      </c>
      <c r="AM160" s="118">
        <v>0</v>
      </c>
      <c r="AN160" s="118">
        <v>0</v>
      </c>
      <c r="AO160" s="118">
        <v>0</v>
      </c>
      <c r="AP160" s="118">
        <v>0</v>
      </c>
      <c r="AQ160" s="118">
        <v>0</v>
      </c>
      <c r="AR160" s="118">
        <v>0</v>
      </c>
      <c r="AS160" s="118">
        <v>0</v>
      </c>
      <c r="AT160" s="121">
        <v>0</v>
      </c>
      <c r="AU160" s="118"/>
      <c r="AV160" s="118"/>
      <c r="AW160" s="120">
        <f>[2]LWG!AW160</f>
        <v>44410</v>
      </c>
      <c r="AX160" s="122" t="str">
        <f>[2]LWG!AX160</f>
        <v>---</v>
      </c>
      <c r="AY160" s="122" t="str">
        <f>[2]LWG!AY160</f>
        <v>---</v>
      </c>
      <c r="AZ160" s="122" t="str">
        <f>[2]LWG!AZ160</f>
        <v>---</v>
      </c>
      <c r="BA160" s="122" t="str">
        <f>[2]LWG!BA160</f>
        <v>---</v>
      </c>
      <c r="BB160" s="122" t="str">
        <f>[2]LWG!BB160</f>
        <v>---</v>
      </c>
      <c r="BC160" s="122" t="str">
        <f>[2]LWG!BC160</f>
        <v>---</v>
      </c>
      <c r="BD160" s="122" t="str">
        <f>[2]LWG!BD160</f>
        <v>---</v>
      </c>
      <c r="BE160" s="122" t="str">
        <f>[2]LWG!BE160</f>
        <v>---</v>
      </c>
      <c r="BF160" s="122" t="str">
        <f>[2]LWG!BF160</f>
        <v>---</v>
      </c>
      <c r="BG160" s="122">
        <f>[2]LWG!BG160</f>
        <v>0</v>
      </c>
      <c r="BH160" s="122" t="str">
        <f>[2]LWG!BH160</f>
        <v>---</v>
      </c>
      <c r="BI160" s="122" t="str">
        <f>[2]LWG!BI160</f>
        <v>---</v>
      </c>
      <c r="BJ160" s="122" t="str">
        <f>[2]LWG!BJ160</f>
        <v>---</v>
      </c>
      <c r="BK160" s="122" t="str">
        <f>[2]LWG!BK160</f>
        <v>---</v>
      </c>
      <c r="BL160" s="122" t="str">
        <f>[2]LWG!BL160</f>
        <v>---</v>
      </c>
      <c r="BM160" s="122" t="str">
        <f>[2]LWG!BM160</f>
        <v>---</v>
      </c>
      <c r="BN160" s="122" t="str">
        <f>[2]LWG!BN160</f>
        <v>---</v>
      </c>
      <c r="BO160" s="122" t="str">
        <f>[2]LWG!BO160</f>
        <v>---</v>
      </c>
      <c r="BP160" s="122" t="str">
        <f>[2]LWG!BP160</f>
        <v>---</v>
      </c>
      <c r="BQ160" s="122">
        <f>[2]LWG!BQ160</f>
        <v>0</v>
      </c>
      <c r="BR160" s="118"/>
      <c r="BS160" s="123">
        <f>[2]LWG!BS160</f>
        <v>44410</v>
      </c>
      <c r="BT160" s="122">
        <f>[2]LWG!BT160</f>
        <v>0</v>
      </c>
      <c r="BU160" s="122">
        <f>[2]LWG!BU160</f>
        <v>0</v>
      </c>
      <c r="BV160" s="122">
        <f>[2]LWG!BV160</f>
        <v>0</v>
      </c>
      <c r="BW160" s="122">
        <f>[2]LWG!BW160</f>
        <v>0</v>
      </c>
      <c r="BX160" s="122">
        <f>[2]LWG!BX160</f>
        <v>0</v>
      </c>
      <c r="BY160" s="122">
        <f>[2]LWG!BY160</f>
        <v>0</v>
      </c>
      <c r="BZ160" s="122">
        <f>[2]LWG!BZ160</f>
        <v>0</v>
      </c>
      <c r="CA160" s="122">
        <f>[2]LWG!CA160</f>
        <v>0</v>
      </c>
      <c r="CB160" s="122">
        <f>[2]LWG!CB160</f>
        <v>0</v>
      </c>
      <c r="CC160" s="122">
        <f>[2]LWG!CC160</f>
        <v>0</v>
      </c>
      <c r="CD160" s="122">
        <f>[2]LWG!CD160</f>
        <v>0</v>
      </c>
      <c r="CE160" s="122">
        <f>[2]LWG!CE160</f>
        <v>0</v>
      </c>
      <c r="CF160" s="122">
        <f>[2]LWG!CF160</f>
        <v>0</v>
      </c>
      <c r="CG160" s="122">
        <f>[2]LWG!CG160</f>
        <v>0</v>
      </c>
      <c r="CH160" s="122">
        <f>[2]LWG!CH160</f>
        <v>0</v>
      </c>
      <c r="CI160" s="122">
        <f>[2]LWG!CI160</f>
        <v>0</v>
      </c>
      <c r="CJ160" s="122">
        <f>[2]LWG!CJ160</f>
        <v>0</v>
      </c>
      <c r="CK160" s="122">
        <f>[2]LWG!CK160</f>
        <v>0</v>
      </c>
      <c r="CL160" s="122">
        <f>[2]LWG!CL160</f>
        <v>0</v>
      </c>
      <c r="CM160" s="122">
        <f>[2]LWG!CM160</f>
        <v>0</v>
      </c>
      <c r="CN160" s="122">
        <f>[2]LWG!CN160</f>
        <v>106.2</v>
      </c>
    </row>
    <row r="161" spans="1:92" ht="13.5" customHeight="1">
      <c r="A161" s="66">
        <v>44411</v>
      </c>
      <c r="B161" s="118">
        <v>0</v>
      </c>
      <c r="C161" s="118">
        <v>0</v>
      </c>
      <c r="D161" s="118">
        <v>340</v>
      </c>
      <c r="E161" s="118">
        <v>3125</v>
      </c>
      <c r="F161" s="118">
        <v>0</v>
      </c>
      <c r="G161" s="118">
        <v>0</v>
      </c>
      <c r="H161" s="118">
        <v>0</v>
      </c>
      <c r="I161" s="118">
        <v>0</v>
      </c>
      <c r="J161" s="118">
        <v>0</v>
      </c>
      <c r="K161" s="118">
        <v>3465</v>
      </c>
      <c r="L161" s="118">
        <v>0</v>
      </c>
      <c r="M161" s="118">
        <v>0</v>
      </c>
      <c r="N161" s="118">
        <v>0</v>
      </c>
      <c r="O161" s="118">
        <v>0</v>
      </c>
      <c r="P161" s="118">
        <v>0</v>
      </c>
      <c r="Q161" s="118">
        <v>0</v>
      </c>
      <c r="R161" s="118">
        <v>0</v>
      </c>
      <c r="S161" s="118">
        <v>0</v>
      </c>
      <c r="T161" s="118">
        <v>0</v>
      </c>
      <c r="U161" s="118">
        <v>0</v>
      </c>
      <c r="V161" s="119">
        <v>25.85</v>
      </c>
      <c r="W161" s="119">
        <v>12.77</v>
      </c>
      <c r="X161" s="119">
        <v>67.3</v>
      </c>
      <c r="Y161" s="120">
        <v>44411</v>
      </c>
      <c r="Z161" s="119" t="s">
        <v>178</v>
      </c>
      <c r="AA161" s="119" t="s">
        <v>178</v>
      </c>
      <c r="AB161" s="119">
        <v>0</v>
      </c>
      <c r="AC161" s="119">
        <v>0</v>
      </c>
      <c r="AD161" s="119" t="s">
        <v>178</v>
      </c>
      <c r="AE161" s="119" t="s">
        <v>178</v>
      </c>
      <c r="AF161" s="119" t="s">
        <v>178</v>
      </c>
      <c r="AG161" s="119" t="s">
        <v>178</v>
      </c>
      <c r="AH161" s="119" t="s">
        <v>178</v>
      </c>
      <c r="AI161" s="119">
        <v>0</v>
      </c>
      <c r="AJ161" s="118">
        <v>0</v>
      </c>
      <c r="AK161" s="118">
        <v>0</v>
      </c>
      <c r="AL161" s="118">
        <v>0</v>
      </c>
      <c r="AM161" s="118">
        <v>12</v>
      </c>
      <c r="AN161" s="118">
        <v>0</v>
      </c>
      <c r="AO161" s="118">
        <v>0</v>
      </c>
      <c r="AP161" s="118">
        <v>0</v>
      </c>
      <c r="AQ161" s="118">
        <v>0</v>
      </c>
      <c r="AR161" s="118">
        <v>0</v>
      </c>
      <c r="AS161" s="118">
        <v>12</v>
      </c>
      <c r="AT161" s="121">
        <v>3.4632034632034632E-3</v>
      </c>
      <c r="AU161" s="118"/>
      <c r="AV161" s="118"/>
      <c r="AW161" s="120">
        <f>[2]LWG!AW161</f>
        <v>44411</v>
      </c>
      <c r="AX161" s="122">
        <f>[2]LWG!AX161</f>
        <v>0</v>
      </c>
      <c r="AY161" s="122">
        <f>[2]LWG!AY161</f>
        <v>0</v>
      </c>
      <c r="AZ161" s="122">
        <f>[2]LWG!AZ161</f>
        <v>440</v>
      </c>
      <c r="BA161" s="122">
        <f>[2]LWG!BA161</f>
        <v>4773</v>
      </c>
      <c r="BB161" s="122">
        <f>[2]LWG!BB161</f>
        <v>0</v>
      </c>
      <c r="BC161" s="122">
        <f>[2]LWG!BC161</f>
        <v>0</v>
      </c>
      <c r="BD161" s="122">
        <f>[2]LWG!BD161</f>
        <v>0</v>
      </c>
      <c r="BE161" s="122">
        <f>[2]LWG!BE161</f>
        <v>0</v>
      </c>
      <c r="BF161" s="122">
        <f>[2]LWG!BF161</f>
        <v>0</v>
      </c>
      <c r="BG161" s="122">
        <f>[2]LWG!BG161</f>
        <v>5213</v>
      </c>
      <c r="BH161" s="122" t="str">
        <f>[2]LWG!BH161</f>
        <v>---</v>
      </c>
      <c r="BI161" s="122" t="str">
        <f>[2]LWG!BI161</f>
        <v>---</v>
      </c>
      <c r="BJ161" s="122" t="str">
        <f>[2]LWG!BJ161</f>
        <v>---</v>
      </c>
      <c r="BK161" s="122" t="str">
        <f>[2]LWG!BK161</f>
        <v>---</v>
      </c>
      <c r="BL161" s="122" t="str">
        <f>[2]LWG!BL161</f>
        <v>---</v>
      </c>
      <c r="BM161" s="122" t="str">
        <f>[2]LWG!BM161</f>
        <v>---</v>
      </c>
      <c r="BN161" s="122" t="str">
        <f>[2]LWG!BN161</f>
        <v>---</v>
      </c>
      <c r="BO161" s="122" t="str">
        <f>[2]LWG!BO161</f>
        <v>---</v>
      </c>
      <c r="BP161" s="122" t="str">
        <f>[2]LWG!BP161</f>
        <v>---</v>
      </c>
      <c r="BQ161" s="122">
        <f>[2]LWG!BQ161</f>
        <v>0</v>
      </c>
      <c r="BR161" s="118"/>
      <c r="BS161" s="123">
        <f>[2]LWG!BS161</f>
        <v>44411</v>
      </c>
      <c r="BT161" s="122">
        <f>[2]LWG!BT161</f>
        <v>0</v>
      </c>
      <c r="BU161" s="122">
        <f>[2]LWG!BU161</f>
        <v>0</v>
      </c>
      <c r="BV161" s="122">
        <f>[2]LWG!BV161</f>
        <v>0</v>
      </c>
      <c r="BW161" s="122">
        <f>[2]LWG!BW161</f>
        <v>1</v>
      </c>
      <c r="BX161" s="122">
        <f>[2]LWG!BX161</f>
        <v>0</v>
      </c>
      <c r="BY161" s="122">
        <f>[2]LWG!BY161</f>
        <v>0</v>
      </c>
      <c r="BZ161" s="122">
        <f>[2]LWG!BZ161</f>
        <v>0</v>
      </c>
      <c r="CA161" s="122">
        <f>[2]LWG!CA161</f>
        <v>0</v>
      </c>
      <c r="CB161" s="122">
        <f>[2]LWG!CB161</f>
        <v>0</v>
      </c>
      <c r="CC161" s="122">
        <f>[2]LWG!CC161</f>
        <v>1</v>
      </c>
      <c r="CD161" s="122">
        <f>[2]LWG!CD161</f>
        <v>0</v>
      </c>
      <c r="CE161" s="122">
        <f>[2]LWG!CE161</f>
        <v>0</v>
      </c>
      <c r="CF161" s="122">
        <f>[2]LWG!CF161</f>
        <v>0</v>
      </c>
      <c r="CG161" s="122">
        <f>[2]LWG!CG161</f>
        <v>0</v>
      </c>
      <c r="CH161" s="122">
        <f>[2]LWG!CH161</f>
        <v>0</v>
      </c>
      <c r="CI161" s="122">
        <f>[2]LWG!CI161</f>
        <v>0</v>
      </c>
      <c r="CJ161" s="122">
        <f>[2]LWG!CJ161</f>
        <v>0</v>
      </c>
      <c r="CK161" s="122">
        <f>[2]LWG!CK161</f>
        <v>0</v>
      </c>
      <c r="CL161" s="122">
        <f>[2]LWG!CL161</f>
        <v>0</v>
      </c>
      <c r="CM161" s="122">
        <f>[2]LWG!CM161</f>
        <v>0</v>
      </c>
      <c r="CN161" s="122">
        <f>[2]LWG!CN161</f>
        <v>217.9</v>
      </c>
    </row>
    <row r="162" spans="1:92" ht="13.5" customHeight="1">
      <c r="A162" s="66">
        <v>44412</v>
      </c>
      <c r="B162" s="118">
        <v>0</v>
      </c>
      <c r="C162" s="118">
        <v>0</v>
      </c>
      <c r="D162" s="118">
        <v>280</v>
      </c>
      <c r="E162" s="118">
        <v>2540</v>
      </c>
      <c r="F162" s="118">
        <v>0</v>
      </c>
      <c r="G162" s="118">
        <v>0</v>
      </c>
      <c r="H162" s="118">
        <v>0</v>
      </c>
      <c r="I162" s="118">
        <v>0</v>
      </c>
      <c r="J162" s="118">
        <v>0</v>
      </c>
      <c r="K162" s="118">
        <v>2820</v>
      </c>
      <c r="L162" s="118">
        <v>0</v>
      </c>
      <c r="M162" s="118">
        <v>0</v>
      </c>
      <c r="N162" s="118">
        <v>0</v>
      </c>
      <c r="O162" s="118">
        <v>0</v>
      </c>
      <c r="P162" s="118">
        <v>0</v>
      </c>
      <c r="Q162" s="118">
        <v>0</v>
      </c>
      <c r="R162" s="118">
        <v>0</v>
      </c>
      <c r="S162" s="118">
        <v>0</v>
      </c>
      <c r="T162" s="118">
        <v>0</v>
      </c>
      <c r="U162" s="118">
        <v>0</v>
      </c>
      <c r="V162" s="119">
        <v>29.42</v>
      </c>
      <c r="W162" s="119">
        <v>16.8</v>
      </c>
      <c r="X162" s="119">
        <v>67.5</v>
      </c>
      <c r="Y162" s="120">
        <v>44412</v>
      </c>
      <c r="Z162" s="119" t="s">
        <v>178</v>
      </c>
      <c r="AA162" s="119" t="s">
        <v>178</v>
      </c>
      <c r="AB162" s="119">
        <v>0</v>
      </c>
      <c r="AC162" s="119">
        <v>0</v>
      </c>
      <c r="AD162" s="119" t="s">
        <v>178</v>
      </c>
      <c r="AE162" s="119" t="s">
        <v>178</v>
      </c>
      <c r="AF162" s="119" t="s">
        <v>178</v>
      </c>
      <c r="AG162" s="119" t="s">
        <v>178</v>
      </c>
      <c r="AH162" s="119" t="s">
        <v>178</v>
      </c>
      <c r="AI162" s="119">
        <v>0</v>
      </c>
      <c r="AJ162" s="118">
        <v>0</v>
      </c>
      <c r="AK162" s="118">
        <v>0</v>
      </c>
      <c r="AL162" s="118">
        <v>0</v>
      </c>
      <c r="AM162" s="118">
        <v>2</v>
      </c>
      <c r="AN162" s="118">
        <v>0</v>
      </c>
      <c r="AO162" s="118">
        <v>0</v>
      </c>
      <c r="AP162" s="118">
        <v>0</v>
      </c>
      <c r="AQ162" s="118">
        <v>0</v>
      </c>
      <c r="AR162" s="118">
        <v>0</v>
      </c>
      <c r="AS162" s="118">
        <v>2</v>
      </c>
      <c r="AT162" s="121">
        <v>7.0921985815602842E-4</v>
      </c>
      <c r="AU162" s="118"/>
      <c r="AV162" s="118"/>
      <c r="AW162" s="120">
        <f>[2]LWG!AW162</f>
        <v>44412</v>
      </c>
      <c r="AX162" s="122" t="str">
        <f>[2]LWG!AX162</f>
        <v>---</v>
      </c>
      <c r="AY162" s="122" t="str">
        <f>[2]LWG!AY162</f>
        <v>---</v>
      </c>
      <c r="AZ162" s="122" t="str">
        <f>[2]LWG!AZ162</f>
        <v>---</v>
      </c>
      <c r="BA162" s="122" t="str">
        <f>[2]LWG!BA162</f>
        <v>---</v>
      </c>
      <c r="BB162" s="122" t="str">
        <f>[2]LWG!BB162</f>
        <v>---</v>
      </c>
      <c r="BC162" s="122" t="str">
        <f>[2]LWG!BC162</f>
        <v>---</v>
      </c>
      <c r="BD162" s="122" t="str">
        <f>[2]LWG!BD162</f>
        <v>---</v>
      </c>
      <c r="BE162" s="122" t="str">
        <f>[2]LWG!BE162</f>
        <v>---</v>
      </c>
      <c r="BF162" s="122" t="str">
        <f>[2]LWG!BF162</f>
        <v>---</v>
      </c>
      <c r="BG162" s="122">
        <f>[2]LWG!BG162</f>
        <v>0</v>
      </c>
      <c r="BH162" s="122" t="str">
        <f>[2]LWG!BH162</f>
        <v>---</v>
      </c>
      <c r="BI162" s="122" t="str">
        <f>[2]LWG!BI162</f>
        <v>---</v>
      </c>
      <c r="BJ162" s="122" t="str">
        <f>[2]LWG!BJ162</f>
        <v>---</v>
      </c>
      <c r="BK162" s="122" t="str">
        <f>[2]LWG!BK162</f>
        <v>---</v>
      </c>
      <c r="BL162" s="122" t="str">
        <f>[2]LWG!BL162</f>
        <v>---</v>
      </c>
      <c r="BM162" s="122" t="str">
        <f>[2]LWG!BM162</f>
        <v>---</v>
      </c>
      <c r="BN162" s="122" t="str">
        <f>[2]LWG!BN162</f>
        <v>---</v>
      </c>
      <c r="BO162" s="122" t="str">
        <f>[2]LWG!BO162</f>
        <v>---</v>
      </c>
      <c r="BP162" s="122" t="str">
        <f>[2]LWG!BP162</f>
        <v>---</v>
      </c>
      <c r="BQ162" s="122">
        <f>[2]LWG!BQ162</f>
        <v>0</v>
      </c>
      <c r="BR162" s="118"/>
      <c r="BS162" s="123">
        <f>[2]LWG!BS162</f>
        <v>44412</v>
      </c>
      <c r="BT162" s="122">
        <f>[2]LWG!BT162</f>
        <v>0</v>
      </c>
      <c r="BU162" s="122">
        <f>[2]LWG!BU162</f>
        <v>0</v>
      </c>
      <c r="BV162" s="122">
        <f>[2]LWG!BV162</f>
        <v>0</v>
      </c>
      <c r="BW162" s="122">
        <f>[2]LWG!BW162</f>
        <v>1</v>
      </c>
      <c r="BX162" s="122">
        <f>[2]LWG!BX162</f>
        <v>0</v>
      </c>
      <c r="BY162" s="122">
        <f>[2]LWG!BY162</f>
        <v>0</v>
      </c>
      <c r="BZ162" s="122">
        <f>[2]LWG!BZ162</f>
        <v>0</v>
      </c>
      <c r="CA162" s="122">
        <f>[2]LWG!CA162</f>
        <v>0</v>
      </c>
      <c r="CB162" s="122">
        <f>[2]LWG!CB162</f>
        <v>0</v>
      </c>
      <c r="CC162" s="122">
        <f>[2]LWG!CC162</f>
        <v>1</v>
      </c>
      <c r="CD162" s="122">
        <f>[2]LWG!CD162</f>
        <v>0</v>
      </c>
      <c r="CE162" s="122">
        <f>[2]LWG!CE162</f>
        <v>0</v>
      </c>
      <c r="CF162" s="122">
        <f>[2]LWG!CF162</f>
        <v>0</v>
      </c>
      <c r="CG162" s="122">
        <f>[2]LWG!CG162</f>
        <v>0</v>
      </c>
      <c r="CH162" s="122">
        <f>[2]LWG!CH162</f>
        <v>0</v>
      </c>
      <c r="CI162" s="122">
        <f>[2]LWG!CI162</f>
        <v>0</v>
      </c>
      <c r="CJ162" s="122">
        <f>[2]LWG!CJ162</f>
        <v>0</v>
      </c>
      <c r="CK162" s="122">
        <f>[2]LWG!CK162</f>
        <v>0</v>
      </c>
      <c r="CL162" s="122">
        <f>[2]LWG!CL162</f>
        <v>0</v>
      </c>
      <c r="CM162" s="122">
        <f>[2]LWG!CM162</f>
        <v>0</v>
      </c>
      <c r="CN162" s="122">
        <f>[2]LWG!CN162</f>
        <v>176.9</v>
      </c>
    </row>
    <row r="163" spans="1:92" ht="13.5" customHeight="1">
      <c r="A163" s="66">
        <v>44413</v>
      </c>
      <c r="B163" s="118">
        <v>0</v>
      </c>
      <c r="C163" s="118">
        <v>0</v>
      </c>
      <c r="D163" s="118">
        <v>280</v>
      </c>
      <c r="E163" s="118">
        <v>3130</v>
      </c>
      <c r="F163" s="118">
        <v>0</v>
      </c>
      <c r="G163" s="118">
        <v>0</v>
      </c>
      <c r="H163" s="118">
        <v>0</v>
      </c>
      <c r="I163" s="118">
        <v>0</v>
      </c>
      <c r="J163" s="118">
        <v>0</v>
      </c>
      <c r="K163" s="118">
        <v>3410</v>
      </c>
      <c r="L163" s="118">
        <v>0</v>
      </c>
      <c r="M163" s="118">
        <v>0</v>
      </c>
      <c r="N163" s="118">
        <v>0</v>
      </c>
      <c r="O163" s="118">
        <v>0</v>
      </c>
      <c r="P163" s="118">
        <v>0</v>
      </c>
      <c r="Q163" s="118">
        <v>0</v>
      </c>
      <c r="R163" s="118">
        <v>0</v>
      </c>
      <c r="S163" s="118">
        <v>0</v>
      </c>
      <c r="T163" s="118">
        <v>0</v>
      </c>
      <c r="U163" s="118">
        <v>0</v>
      </c>
      <c r="V163" s="119">
        <v>27.19</v>
      </c>
      <c r="W163" s="119">
        <v>14.59</v>
      </c>
      <c r="X163" s="119">
        <v>66.900000000000006</v>
      </c>
      <c r="Y163" s="120">
        <v>44413</v>
      </c>
      <c r="Z163" s="119" t="s">
        <v>178</v>
      </c>
      <c r="AA163" s="119" t="s">
        <v>178</v>
      </c>
      <c r="AB163" s="119">
        <v>0</v>
      </c>
      <c r="AC163" s="119">
        <v>0.3</v>
      </c>
      <c r="AD163" s="119" t="s">
        <v>178</v>
      </c>
      <c r="AE163" s="119" t="s">
        <v>178</v>
      </c>
      <c r="AF163" s="119" t="s">
        <v>178</v>
      </c>
      <c r="AG163" s="119" t="s">
        <v>178</v>
      </c>
      <c r="AH163" s="119" t="s">
        <v>178</v>
      </c>
      <c r="AI163" s="119">
        <v>0.3</v>
      </c>
      <c r="AJ163" s="118">
        <v>0</v>
      </c>
      <c r="AK163" s="118">
        <v>0</v>
      </c>
      <c r="AL163" s="118">
        <v>0</v>
      </c>
      <c r="AM163" s="118">
        <v>3</v>
      </c>
      <c r="AN163" s="118">
        <v>0</v>
      </c>
      <c r="AO163" s="118">
        <v>0</v>
      </c>
      <c r="AP163" s="118">
        <v>0</v>
      </c>
      <c r="AQ163" s="118">
        <v>0</v>
      </c>
      <c r="AR163" s="118">
        <v>0</v>
      </c>
      <c r="AS163" s="118">
        <v>3</v>
      </c>
      <c r="AT163" s="121">
        <v>8.7976539589442815E-4</v>
      </c>
      <c r="AU163" s="118"/>
      <c r="AV163" s="118"/>
      <c r="AW163" s="120">
        <f>[2]LWG!AW163</f>
        <v>44413</v>
      </c>
      <c r="AX163" s="122">
        <f>[2]LWG!AX163</f>
        <v>0</v>
      </c>
      <c r="AY163" s="122">
        <f>[2]LWG!AY163</f>
        <v>0</v>
      </c>
      <c r="AZ163" s="122">
        <f>[2]LWG!AZ163</f>
        <v>560</v>
      </c>
      <c r="BA163" s="122">
        <f>[2]LWG!BA163</f>
        <v>5665</v>
      </c>
      <c r="BB163" s="122">
        <f>[2]LWG!BB163</f>
        <v>0</v>
      </c>
      <c r="BC163" s="122">
        <f>[2]LWG!BC163</f>
        <v>0</v>
      </c>
      <c r="BD163" s="122">
        <f>[2]LWG!BD163</f>
        <v>0</v>
      </c>
      <c r="BE163" s="122">
        <f>[2]LWG!BE163</f>
        <v>0</v>
      </c>
      <c r="BF163" s="122">
        <f>[2]LWG!BF163</f>
        <v>0</v>
      </c>
      <c r="BG163" s="122">
        <f>[2]LWG!BG163</f>
        <v>6225</v>
      </c>
      <c r="BH163" s="122" t="str">
        <f>[2]LWG!BH163</f>
        <v>---</v>
      </c>
      <c r="BI163" s="122" t="str">
        <f>[2]LWG!BI163</f>
        <v>---</v>
      </c>
      <c r="BJ163" s="122" t="str">
        <f>[2]LWG!BJ163</f>
        <v>---</v>
      </c>
      <c r="BK163" s="122" t="str">
        <f>[2]LWG!BK163</f>
        <v>---</v>
      </c>
      <c r="BL163" s="122" t="str">
        <f>[2]LWG!BL163</f>
        <v>---</v>
      </c>
      <c r="BM163" s="122" t="str">
        <f>[2]LWG!BM163</f>
        <v>---</v>
      </c>
      <c r="BN163" s="122" t="str">
        <f>[2]LWG!BN163</f>
        <v>---</v>
      </c>
      <c r="BO163" s="122" t="str">
        <f>[2]LWG!BO163</f>
        <v>---</v>
      </c>
      <c r="BP163" s="122" t="str">
        <f>[2]LWG!BP163</f>
        <v>---</v>
      </c>
      <c r="BQ163" s="122">
        <f>[2]LWG!BQ163</f>
        <v>0</v>
      </c>
      <c r="BR163" s="118"/>
      <c r="BS163" s="123">
        <f>[2]LWG!BS163</f>
        <v>44413</v>
      </c>
      <c r="BT163" s="122">
        <f>[2]LWG!BT163</f>
        <v>0</v>
      </c>
      <c r="BU163" s="122">
        <f>[2]LWG!BU163</f>
        <v>0</v>
      </c>
      <c r="BV163" s="122">
        <f>[2]LWG!BV163</f>
        <v>2</v>
      </c>
      <c r="BW163" s="122">
        <f>[2]LWG!BW163</f>
        <v>0</v>
      </c>
      <c r="BX163" s="122">
        <f>[2]LWG!BX163</f>
        <v>0</v>
      </c>
      <c r="BY163" s="122">
        <f>[2]LWG!BY163</f>
        <v>0</v>
      </c>
      <c r="BZ163" s="122">
        <f>[2]LWG!BZ163</f>
        <v>0</v>
      </c>
      <c r="CA163" s="122">
        <f>[2]LWG!CA163</f>
        <v>0</v>
      </c>
      <c r="CB163" s="122">
        <f>[2]LWG!CB163</f>
        <v>0</v>
      </c>
      <c r="CC163" s="122">
        <f>[2]LWG!CC163</f>
        <v>2</v>
      </c>
      <c r="CD163" s="122">
        <f>[2]LWG!CD163</f>
        <v>0</v>
      </c>
      <c r="CE163" s="122">
        <f>[2]LWG!CE163</f>
        <v>0</v>
      </c>
      <c r="CF163" s="122">
        <f>[2]LWG!CF163</f>
        <v>0</v>
      </c>
      <c r="CG163" s="122">
        <f>[2]LWG!CG163</f>
        <v>0</v>
      </c>
      <c r="CH163" s="122">
        <f>[2]LWG!CH163</f>
        <v>0</v>
      </c>
      <c r="CI163" s="122">
        <f>[2]LWG!CI163</f>
        <v>0</v>
      </c>
      <c r="CJ163" s="122">
        <f>[2]LWG!CJ163</f>
        <v>0</v>
      </c>
      <c r="CK163" s="122">
        <f>[2]LWG!CK163</f>
        <v>0</v>
      </c>
      <c r="CL163" s="122">
        <f>[2]LWG!CL163</f>
        <v>0</v>
      </c>
      <c r="CM163" s="122">
        <f>[2]LWG!CM163</f>
        <v>0</v>
      </c>
      <c r="CN163" s="122">
        <f>[2]LWG!CN163</f>
        <v>214.6</v>
      </c>
    </row>
    <row r="164" spans="1:92" ht="13.5" customHeight="1">
      <c r="A164" s="66">
        <v>44414</v>
      </c>
      <c r="B164" s="118">
        <v>0</v>
      </c>
      <c r="C164" s="118">
        <v>0</v>
      </c>
      <c r="D164" s="118">
        <v>170</v>
      </c>
      <c r="E164" s="118">
        <v>3710</v>
      </c>
      <c r="F164" s="118">
        <v>0</v>
      </c>
      <c r="G164" s="118">
        <v>0</v>
      </c>
      <c r="H164" s="118">
        <v>0</v>
      </c>
      <c r="I164" s="118">
        <v>0</v>
      </c>
      <c r="J164" s="118">
        <v>0</v>
      </c>
      <c r="K164" s="118">
        <v>3880</v>
      </c>
      <c r="L164" s="118">
        <v>0</v>
      </c>
      <c r="M164" s="118">
        <v>0</v>
      </c>
      <c r="N164" s="118">
        <v>0</v>
      </c>
      <c r="O164" s="118">
        <v>0</v>
      </c>
      <c r="P164" s="118">
        <v>0</v>
      </c>
      <c r="Q164" s="118">
        <v>0</v>
      </c>
      <c r="R164" s="118">
        <v>0</v>
      </c>
      <c r="S164" s="118">
        <v>0</v>
      </c>
      <c r="T164" s="118">
        <v>0</v>
      </c>
      <c r="U164" s="118">
        <v>0</v>
      </c>
      <c r="V164" s="119">
        <v>28.83</v>
      </c>
      <c r="W164" s="119">
        <v>16.350000000000001</v>
      </c>
      <c r="X164" s="119">
        <v>67.3</v>
      </c>
      <c r="Y164" s="120">
        <v>44414</v>
      </c>
      <c r="Z164" s="119" t="s">
        <v>178</v>
      </c>
      <c r="AA164" s="119" t="s">
        <v>178</v>
      </c>
      <c r="AB164" s="119">
        <v>0</v>
      </c>
      <c r="AC164" s="119">
        <v>0.3</v>
      </c>
      <c r="AD164" s="119" t="s">
        <v>178</v>
      </c>
      <c r="AE164" s="119" t="s">
        <v>178</v>
      </c>
      <c r="AF164" s="119" t="s">
        <v>178</v>
      </c>
      <c r="AG164" s="119" t="s">
        <v>178</v>
      </c>
      <c r="AH164" s="119" t="s">
        <v>178</v>
      </c>
      <c r="AI164" s="119">
        <v>0.3</v>
      </c>
      <c r="AJ164" s="118">
        <v>0</v>
      </c>
      <c r="AK164" s="118">
        <v>0</v>
      </c>
      <c r="AL164" s="118">
        <v>0</v>
      </c>
      <c r="AM164" s="118">
        <v>7</v>
      </c>
      <c r="AN164" s="118">
        <v>0</v>
      </c>
      <c r="AO164" s="118">
        <v>0</v>
      </c>
      <c r="AP164" s="118">
        <v>0</v>
      </c>
      <c r="AQ164" s="118">
        <v>0</v>
      </c>
      <c r="AR164" s="118">
        <v>0</v>
      </c>
      <c r="AS164" s="118">
        <v>7</v>
      </c>
      <c r="AT164" s="121">
        <v>1.8041237113402063E-3</v>
      </c>
      <c r="AU164" s="118"/>
      <c r="AV164" s="118"/>
      <c r="AW164" s="120">
        <f>[2]LWG!AW164</f>
        <v>44414</v>
      </c>
      <c r="AX164" s="122" t="str">
        <f>[2]LWG!AX164</f>
        <v>---</v>
      </c>
      <c r="AY164" s="122" t="str">
        <f>[2]LWG!AY164</f>
        <v>---</v>
      </c>
      <c r="AZ164" s="122" t="str">
        <f>[2]LWG!AZ164</f>
        <v>---</v>
      </c>
      <c r="BA164" s="122" t="str">
        <f>[2]LWG!BA164</f>
        <v>---</v>
      </c>
      <c r="BB164" s="122" t="str">
        <f>[2]LWG!BB164</f>
        <v>---</v>
      </c>
      <c r="BC164" s="122" t="str">
        <f>[2]LWG!BC164</f>
        <v>---</v>
      </c>
      <c r="BD164" s="122" t="str">
        <f>[2]LWG!BD164</f>
        <v>---</v>
      </c>
      <c r="BE164" s="122" t="str">
        <f>[2]LWG!BE164</f>
        <v>---</v>
      </c>
      <c r="BF164" s="122" t="str">
        <f>[2]LWG!BF164</f>
        <v>---</v>
      </c>
      <c r="BG164" s="122">
        <f>[2]LWG!BG164</f>
        <v>0</v>
      </c>
      <c r="BH164" s="122" t="str">
        <f>[2]LWG!BH164</f>
        <v>---</v>
      </c>
      <c r="BI164" s="122" t="str">
        <f>[2]LWG!BI164</f>
        <v>---</v>
      </c>
      <c r="BJ164" s="122" t="str">
        <f>[2]LWG!BJ164</f>
        <v>---</v>
      </c>
      <c r="BK164" s="122" t="str">
        <f>[2]LWG!BK164</f>
        <v>---</v>
      </c>
      <c r="BL164" s="122" t="str">
        <f>[2]LWG!BL164</f>
        <v>---</v>
      </c>
      <c r="BM164" s="122" t="str">
        <f>[2]LWG!BM164</f>
        <v>---</v>
      </c>
      <c r="BN164" s="122" t="str">
        <f>[2]LWG!BN164</f>
        <v>---</v>
      </c>
      <c r="BO164" s="122" t="str">
        <f>[2]LWG!BO164</f>
        <v>---</v>
      </c>
      <c r="BP164" s="122" t="str">
        <f>[2]LWG!BP164</f>
        <v>---</v>
      </c>
      <c r="BQ164" s="122">
        <f>[2]LWG!BQ164</f>
        <v>0</v>
      </c>
      <c r="BR164" s="118"/>
      <c r="BS164" s="123">
        <f>[2]LWG!BS164</f>
        <v>44414</v>
      </c>
      <c r="BT164" s="122">
        <f>[2]LWG!BT164</f>
        <v>0</v>
      </c>
      <c r="BU164" s="122">
        <f>[2]LWG!BU164</f>
        <v>0</v>
      </c>
      <c r="BV164" s="122">
        <f>[2]LWG!BV164</f>
        <v>0</v>
      </c>
      <c r="BW164" s="122">
        <f>[2]LWG!BW164</f>
        <v>0</v>
      </c>
      <c r="BX164" s="122">
        <f>[2]LWG!BX164</f>
        <v>0</v>
      </c>
      <c r="BY164" s="122">
        <f>[2]LWG!BY164</f>
        <v>0</v>
      </c>
      <c r="BZ164" s="122">
        <f>[2]LWG!BZ164</f>
        <v>0</v>
      </c>
      <c r="CA164" s="122">
        <f>[2]LWG!CA164</f>
        <v>0</v>
      </c>
      <c r="CB164" s="122">
        <f>[2]LWG!CB164</f>
        <v>0</v>
      </c>
      <c r="CC164" s="122">
        <f>[2]LWG!CC164</f>
        <v>0</v>
      </c>
      <c r="CD164" s="122">
        <f>[2]LWG!CD164</f>
        <v>0</v>
      </c>
      <c r="CE164" s="122">
        <f>[2]LWG!CE164</f>
        <v>0</v>
      </c>
      <c r="CF164" s="122">
        <f>[2]LWG!CF164</f>
        <v>0</v>
      </c>
      <c r="CG164" s="122">
        <f>[2]LWG!CG164</f>
        <v>0</v>
      </c>
      <c r="CH164" s="122">
        <f>[2]LWG!CH164</f>
        <v>0</v>
      </c>
      <c r="CI164" s="122">
        <f>[2]LWG!CI164</f>
        <v>0</v>
      </c>
      <c r="CJ164" s="122">
        <f>[2]LWG!CJ164</f>
        <v>0</v>
      </c>
      <c r="CK164" s="122">
        <f>[2]LWG!CK164</f>
        <v>0</v>
      </c>
      <c r="CL164" s="122">
        <f>[2]LWG!CL164</f>
        <v>0</v>
      </c>
      <c r="CM164" s="122">
        <f>[2]LWG!CM164</f>
        <v>0</v>
      </c>
      <c r="CN164" s="122">
        <f>[2]LWG!CN164</f>
        <v>216.6</v>
      </c>
    </row>
    <row r="165" spans="1:92" ht="13.5" customHeight="1">
      <c r="A165" s="66">
        <v>44415</v>
      </c>
      <c r="B165" s="118">
        <v>0</v>
      </c>
      <c r="C165" s="118">
        <v>0</v>
      </c>
      <c r="D165" s="118">
        <v>140</v>
      </c>
      <c r="E165" s="118">
        <v>4000</v>
      </c>
      <c r="F165" s="118">
        <v>0</v>
      </c>
      <c r="G165" s="118">
        <v>0</v>
      </c>
      <c r="H165" s="118">
        <v>0</v>
      </c>
      <c r="I165" s="118">
        <v>0</v>
      </c>
      <c r="J165" s="118">
        <v>0</v>
      </c>
      <c r="K165" s="118">
        <v>4140</v>
      </c>
      <c r="L165" s="118">
        <v>0</v>
      </c>
      <c r="M165" s="118">
        <v>0</v>
      </c>
      <c r="N165" s="118">
        <v>0</v>
      </c>
      <c r="O165" s="118">
        <v>0</v>
      </c>
      <c r="P165" s="118">
        <v>0</v>
      </c>
      <c r="Q165" s="118">
        <v>0</v>
      </c>
      <c r="R165" s="118">
        <v>0</v>
      </c>
      <c r="S165" s="118">
        <v>0</v>
      </c>
      <c r="T165" s="118">
        <v>0</v>
      </c>
      <c r="U165" s="118">
        <v>0</v>
      </c>
      <c r="V165" s="119">
        <v>25.59</v>
      </c>
      <c r="W165" s="119">
        <v>12.93</v>
      </c>
      <c r="X165" s="119">
        <v>66.7</v>
      </c>
      <c r="Y165" s="120">
        <v>44415</v>
      </c>
      <c r="Z165" s="119" t="s">
        <v>178</v>
      </c>
      <c r="AA165" s="119" t="s">
        <v>178</v>
      </c>
      <c r="AB165" s="119">
        <v>14.3</v>
      </c>
      <c r="AC165" s="119">
        <v>1</v>
      </c>
      <c r="AD165" s="119" t="s">
        <v>178</v>
      </c>
      <c r="AE165" s="119" t="s">
        <v>178</v>
      </c>
      <c r="AF165" s="119" t="s">
        <v>178</v>
      </c>
      <c r="AG165" s="119" t="s">
        <v>178</v>
      </c>
      <c r="AH165" s="119" t="s">
        <v>178</v>
      </c>
      <c r="AI165" s="119">
        <v>1.5</v>
      </c>
      <c r="AJ165" s="118">
        <v>0</v>
      </c>
      <c r="AK165" s="118">
        <v>0</v>
      </c>
      <c r="AL165" s="118">
        <v>0</v>
      </c>
      <c r="AM165" s="118">
        <v>10</v>
      </c>
      <c r="AN165" s="118">
        <v>0</v>
      </c>
      <c r="AO165" s="118">
        <v>0</v>
      </c>
      <c r="AP165" s="118">
        <v>0</v>
      </c>
      <c r="AQ165" s="118">
        <v>0</v>
      </c>
      <c r="AR165" s="118">
        <v>0</v>
      </c>
      <c r="AS165" s="118">
        <v>10</v>
      </c>
      <c r="AT165" s="121">
        <v>2.4154589371980675E-3</v>
      </c>
      <c r="AU165" s="118"/>
      <c r="AV165" s="118"/>
      <c r="AW165" s="120">
        <f>[2]LWG!AW165</f>
        <v>44415</v>
      </c>
      <c r="AX165" s="122">
        <f>[2]LWG!AX165</f>
        <v>0</v>
      </c>
      <c r="AY165" s="122">
        <f>[2]LWG!AY165</f>
        <v>0</v>
      </c>
      <c r="AZ165" s="122">
        <f>[2]LWG!AZ165</f>
        <v>310</v>
      </c>
      <c r="BA165" s="122">
        <f>[2]LWG!BA165</f>
        <v>7693</v>
      </c>
      <c r="BB165" s="122">
        <f>[2]LWG!BB165</f>
        <v>0</v>
      </c>
      <c r="BC165" s="122">
        <f>[2]LWG!BC165</f>
        <v>0</v>
      </c>
      <c r="BD165" s="122">
        <f>[2]LWG!BD165</f>
        <v>0</v>
      </c>
      <c r="BE165" s="122">
        <f>[2]LWG!BE165</f>
        <v>0</v>
      </c>
      <c r="BF165" s="122">
        <f>[2]LWG!BF165</f>
        <v>0</v>
      </c>
      <c r="BG165" s="122">
        <f>[2]LWG!BG165</f>
        <v>8003</v>
      </c>
      <c r="BH165" s="122" t="str">
        <f>[2]LWG!BH165</f>
        <v>---</v>
      </c>
      <c r="BI165" s="122" t="str">
        <f>[2]LWG!BI165</f>
        <v>---</v>
      </c>
      <c r="BJ165" s="122" t="str">
        <f>[2]LWG!BJ165</f>
        <v>---</v>
      </c>
      <c r="BK165" s="122" t="str">
        <f>[2]LWG!BK165</f>
        <v>---</v>
      </c>
      <c r="BL165" s="122" t="str">
        <f>[2]LWG!BL165</f>
        <v>---</v>
      </c>
      <c r="BM165" s="122" t="str">
        <f>[2]LWG!BM165</f>
        <v>---</v>
      </c>
      <c r="BN165" s="122" t="str">
        <f>[2]LWG!BN165</f>
        <v>---</v>
      </c>
      <c r="BO165" s="122" t="str">
        <f>[2]LWG!BO165</f>
        <v>---</v>
      </c>
      <c r="BP165" s="122" t="str">
        <f>[2]LWG!BP165</f>
        <v>---</v>
      </c>
      <c r="BQ165" s="122">
        <f>[2]LWG!BQ165</f>
        <v>0</v>
      </c>
      <c r="BR165" s="118"/>
      <c r="BS165" s="123">
        <f>[2]LWG!BS165</f>
        <v>44415</v>
      </c>
      <c r="BT165" s="122">
        <f>[2]LWG!BT165</f>
        <v>0</v>
      </c>
      <c r="BU165" s="122">
        <f>[2]LWG!BU165</f>
        <v>1</v>
      </c>
      <c r="BV165" s="122">
        <f>[2]LWG!BV165</f>
        <v>0</v>
      </c>
      <c r="BW165" s="122">
        <f>[2]LWG!BW165</f>
        <v>0</v>
      </c>
      <c r="BX165" s="122">
        <f>[2]LWG!BX165</f>
        <v>0</v>
      </c>
      <c r="BY165" s="122">
        <f>[2]LWG!BY165</f>
        <v>1</v>
      </c>
      <c r="BZ165" s="122">
        <f>[2]LWG!BZ165</f>
        <v>1</v>
      </c>
      <c r="CA165" s="122">
        <f>[2]LWG!CA165</f>
        <v>0</v>
      </c>
      <c r="CB165" s="122">
        <f>[2]LWG!CB165</f>
        <v>0</v>
      </c>
      <c r="CC165" s="122">
        <f>[2]LWG!CC165</f>
        <v>3</v>
      </c>
      <c r="CD165" s="122">
        <f>[2]LWG!CD165</f>
        <v>0</v>
      </c>
      <c r="CE165" s="122">
        <f>[2]LWG!CE165</f>
        <v>0</v>
      </c>
      <c r="CF165" s="122">
        <f>[2]LWG!CF165</f>
        <v>0</v>
      </c>
      <c r="CG165" s="122">
        <f>[2]LWG!CG165</f>
        <v>0</v>
      </c>
      <c r="CH165" s="122">
        <f>[2]LWG!CH165</f>
        <v>0</v>
      </c>
      <c r="CI165" s="122">
        <f>[2]LWG!CI165</f>
        <v>0</v>
      </c>
      <c r="CJ165" s="122">
        <f>[2]LWG!CJ165</f>
        <v>0</v>
      </c>
      <c r="CK165" s="122">
        <f>[2]LWG!CK165</f>
        <v>0</v>
      </c>
      <c r="CL165" s="122">
        <f>[2]LWG!CL165</f>
        <v>0</v>
      </c>
      <c r="CM165" s="122">
        <f>[2]LWG!CM165</f>
        <v>0</v>
      </c>
      <c r="CN165" s="122">
        <f>[2]LWG!CN165</f>
        <v>216.7</v>
      </c>
    </row>
    <row r="166" spans="1:92" ht="13.5" customHeight="1">
      <c r="A166" s="66">
        <v>44416</v>
      </c>
      <c r="B166" s="118">
        <v>0</v>
      </c>
      <c r="C166" s="118">
        <v>0</v>
      </c>
      <c r="D166" s="118">
        <v>80</v>
      </c>
      <c r="E166" s="118">
        <v>4660</v>
      </c>
      <c r="F166" s="118">
        <v>0</v>
      </c>
      <c r="G166" s="118">
        <v>0</v>
      </c>
      <c r="H166" s="118">
        <v>0</v>
      </c>
      <c r="I166" s="118">
        <v>0</v>
      </c>
      <c r="J166" s="118">
        <v>0</v>
      </c>
      <c r="K166" s="118">
        <v>4740</v>
      </c>
      <c r="L166" s="118">
        <v>0</v>
      </c>
      <c r="M166" s="118">
        <v>0</v>
      </c>
      <c r="N166" s="118">
        <v>0</v>
      </c>
      <c r="O166" s="118">
        <v>2</v>
      </c>
      <c r="P166" s="118">
        <v>0</v>
      </c>
      <c r="Q166" s="118">
        <v>0</v>
      </c>
      <c r="R166" s="118">
        <v>0</v>
      </c>
      <c r="S166" s="118">
        <v>0</v>
      </c>
      <c r="T166" s="118">
        <v>0</v>
      </c>
      <c r="U166" s="118">
        <v>2</v>
      </c>
      <c r="V166" s="119">
        <v>24.71</v>
      </c>
      <c r="W166" s="119">
        <v>12.17</v>
      </c>
      <c r="X166" s="119">
        <v>66.2</v>
      </c>
      <c r="Y166" s="120">
        <v>44416</v>
      </c>
      <c r="Z166" s="119" t="s">
        <v>178</v>
      </c>
      <c r="AA166" s="119" t="s">
        <v>178</v>
      </c>
      <c r="AB166" s="119">
        <v>0</v>
      </c>
      <c r="AC166" s="119">
        <v>0.4</v>
      </c>
      <c r="AD166" s="119" t="s">
        <v>178</v>
      </c>
      <c r="AE166" s="119" t="s">
        <v>178</v>
      </c>
      <c r="AF166" s="119" t="s">
        <v>178</v>
      </c>
      <c r="AG166" s="119" t="s">
        <v>178</v>
      </c>
      <c r="AH166" s="119" t="s">
        <v>178</v>
      </c>
      <c r="AI166" s="119">
        <v>0.4</v>
      </c>
      <c r="AJ166" s="118">
        <v>0</v>
      </c>
      <c r="AK166" s="118">
        <v>0</v>
      </c>
      <c r="AL166" s="118">
        <v>0</v>
      </c>
      <c r="AM166" s="118">
        <v>5</v>
      </c>
      <c r="AN166" s="118">
        <v>0</v>
      </c>
      <c r="AO166" s="118">
        <v>0</v>
      </c>
      <c r="AP166" s="118">
        <v>0</v>
      </c>
      <c r="AQ166" s="118">
        <v>0</v>
      </c>
      <c r="AR166" s="118">
        <v>0</v>
      </c>
      <c r="AS166" s="118">
        <v>5</v>
      </c>
      <c r="AT166" s="121">
        <v>1.0548523206751054E-3</v>
      </c>
      <c r="AU166" s="118"/>
      <c r="AV166" s="118"/>
      <c r="AW166" s="120">
        <f>[2]LWG!AW166</f>
        <v>44416</v>
      </c>
      <c r="AX166" s="122" t="str">
        <f>[2]LWG!AX166</f>
        <v>---</v>
      </c>
      <c r="AY166" s="122" t="str">
        <f>[2]LWG!AY166</f>
        <v>---</v>
      </c>
      <c r="AZ166" s="122" t="str">
        <f>[2]LWG!AZ166</f>
        <v>---</v>
      </c>
      <c r="BA166" s="122" t="str">
        <f>[2]LWG!BA166</f>
        <v>---</v>
      </c>
      <c r="BB166" s="122" t="str">
        <f>[2]LWG!BB166</f>
        <v>---</v>
      </c>
      <c r="BC166" s="122" t="str">
        <f>[2]LWG!BC166</f>
        <v>---</v>
      </c>
      <c r="BD166" s="122" t="str">
        <f>[2]LWG!BD166</f>
        <v>---</v>
      </c>
      <c r="BE166" s="122" t="str">
        <f>[2]LWG!BE166</f>
        <v>---</v>
      </c>
      <c r="BF166" s="122" t="str">
        <f>[2]LWG!BF166</f>
        <v>---</v>
      </c>
      <c r="BG166" s="122">
        <f>[2]LWG!BG166</f>
        <v>0</v>
      </c>
      <c r="BH166" s="122" t="str">
        <f>[2]LWG!BH166</f>
        <v>---</v>
      </c>
      <c r="BI166" s="122" t="str">
        <f>[2]LWG!BI166</f>
        <v>---</v>
      </c>
      <c r="BJ166" s="122" t="str">
        <f>[2]LWG!BJ166</f>
        <v>---</v>
      </c>
      <c r="BK166" s="122" t="str">
        <f>[2]LWG!BK166</f>
        <v>---</v>
      </c>
      <c r="BL166" s="122" t="str">
        <f>[2]LWG!BL166</f>
        <v>---</v>
      </c>
      <c r="BM166" s="122" t="str">
        <f>[2]LWG!BM166</f>
        <v>---</v>
      </c>
      <c r="BN166" s="122" t="str">
        <f>[2]LWG!BN166</f>
        <v>---</v>
      </c>
      <c r="BO166" s="122" t="str">
        <f>[2]LWG!BO166</f>
        <v>---</v>
      </c>
      <c r="BP166" s="122" t="str">
        <f>[2]LWG!BP166</f>
        <v>---</v>
      </c>
      <c r="BQ166" s="122">
        <f>[2]LWG!BQ166</f>
        <v>0</v>
      </c>
      <c r="BR166" s="118"/>
      <c r="BS166" s="123">
        <f>[2]LWG!BS166</f>
        <v>44416</v>
      </c>
      <c r="BT166" s="122">
        <f>[2]LWG!BT166</f>
        <v>1</v>
      </c>
      <c r="BU166" s="122">
        <f>[2]LWG!BU166</f>
        <v>0</v>
      </c>
      <c r="BV166" s="122">
        <f>[2]LWG!BV166</f>
        <v>1</v>
      </c>
      <c r="BW166" s="122">
        <f>[2]LWG!BW166</f>
        <v>1</v>
      </c>
      <c r="BX166" s="122">
        <f>[2]LWG!BX166</f>
        <v>0</v>
      </c>
      <c r="BY166" s="122">
        <f>[2]LWG!BY166</f>
        <v>0</v>
      </c>
      <c r="BZ166" s="122">
        <f>[2]LWG!BZ166</f>
        <v>1</v>
      </c>
      <c r="CA166" s="122">
        <f>[2]LWG!CA166</f>
        <v>0</v>
      </c>
      <c r="CB166" s="122">
        <f>[2]LWG!CB166</f>
        <v>0</v>
      </c>
      <c r="CC166" s="122">
        <f>[2]LWG!CC166</f>
        <v>4</v>
      </c>
      <c r="CD166" s="122">
        <f>[2]LWG!CD166</f>
        <v>0</v>
      </c>
      <c r="CE166" s="122">
        <f>[2]LWG!CE166</f>
        <v>0</v>
      </c>
      <c r="CF166" s="122">
        <f>[2]LWG!CF166</f>
        <v>0</v>
      </c>
      <c r="CG166" s="122">
        <f>[2]LWG!CG166</f>
        <v>0</v>
      </c>
      <c r="CH166" s="122">
        <f>[2]LWG!CH166</f>
        <v>0</v>
      </c>
      <c r="CI166" s="122">
        <f>[2]LWG!CI166</f>
        <v>0</v>
      </c>
      <c r="CJ166" s="122">
        <f>[2]LWG!CJ166</f>
        <v>0</v>
      </c>
      <c r="CK166" s="122">
        <f>[2]LWG!CK166</f>
        <v>0</v>
      </c>
      <c r="CL166" s="122">
        <f>[2]LWG!CL166</f>
        <v>0</v>
      </c>
      <c r="CM166" s="122">
        <f>[2]LWG!CM166</f>
        <v>0</v>
      </c>
      <c r="CN166" s="122">
        <f>[2]LWG!CN166</f>
        <v>242.6</v>
      </c>
    </row>
    <row r="167" spans="1:92" ht="13.5" customHeight="1">
      <c r="A167" s="66">
        <v>44417</v>
      </c>
      <c r="B167" s="118">
        <v>0</v>
      </c>
      <c r="C167" s="118">
        <v>0</v>
      </c>
      <c r="D167" s="118">
        <v>140</v>
      </c>
      <c r="E167" s="118">
        <v>2640</v>
      </c>
      <c r="F167" s="118">
        <v>0</v>
      </c>
      <c r="G167" s="118">
        <v>0</v>
      </c>
      <c r="H167" s="118">
        <v>0</v>
      </c>
      <c r="I167" s="118">
        <v>0</v>
      </c>
      <c r="J167" s="118">
        <v>0</v>
      </c>
      <c r="K167" s="118">
        <v>2780</v>
      </c>
      <c r="L167" s="118">
        <v>0</v>
      </c>
      <c r="M167" s="118">
        <v>0</v>
      </c>
      <c r="N167" s="118">
        <v>0</v>
      </c>
      <c r="O167" s="118">
        <v>0</v>
      </c>
      <c r="P167" s="118">
        <v>0</v>
      </c>
      <c r="Q167" s="118">
        <v>0</v>
      </c>
      <c r="R167" s="118">
        <v>0</v>
      </c>
      <c r="S167" s="118">
        <v>0</v>
      </c>
      <c r="T167" s="118">
        <v>0</v>
      </c>
      <c r="U167" s="118">
        <v>0</v>
      </c>
      <c r="V167" s="119">
        <v>27.15</v>
      </c>
      <c r="W167" s="119">
        <v>14.8</v>
      </c>
      <c r="X167" s="119">
        <v>66.400000000000006</v>
      </c>
      <c r="Y167" s="120">
        <v>44417</v>
      </c>
      <c r="Z167" s="119" t="s">
        <v>178</v>
      </c>
      <c r="AA167" s="119" t="s">
        <v>178</v>
      </c>
      <c r="AB167" s="119">
        <v>0</v>
      </c>
      <c r="AC167" s="119">
        <v>0.8</v>
      </c>
      <c r="AD167" s="119" t="s">
        <v>178</v>
      </c>
      <c r="AE167" s="119" t="s">
        <v>178</v>
      </c>
      <c r="AF167" s="119" t="s">
        <v>178</v>
      </c>
      <c r="AG167" s="119" t="s">
        <v>178</v>
      </c>
      <c r="AH167" s="119" t="s">
        <v>178</v>
      </c>
      <c r="AI167" s="119">
        <v>0.7</v>
      </c>
      <c r="AJ167" s="118">
        <v>0</v>
      </c>
      <c r="AK167" s="118">
        <v>0</v>
      </c>
      <c r="AL167" s="118">
        <v>2</v>
      </c>
      <c r="AM167" s="118">
        <v>9</v>
      </c>
      <c r="AN167" s="118">
        <v>0</v>
      </c>
      <c r="AO167" s="118">
        <v>0</v>
      </c>
      <c r="AP167" s="118">
        <v>0</v>
      </c>
      <c r="AQ167" s="118">
        <v>0</v>
      </c>
      <c r="AR167" s="118">
        <v>0</v>
      </c>
      <c r="AS167" s="118">
        <v>11</v>
      </c>
      <c r="AT167" s="121">
        <v>3.9568345323741008E-3</v>
      </c>
      <c r="AU167" s="118"/>
      <c r="AV167" s="118"/>
      <c r="AW167" s="120">
        <f>[2]LWG!AW167</f>
        <v>44417</v>
      </c>
      <c r="AX167" s="122">
        <f>[2]LWG!AX167</f>
        <v>0</v>
      </c>
      <c r="AY167" s="122">
        <f>[2]LWG!AY167</f>
        <v>0</v>
      </c>
      <c r="AZ167" s="122">
        <f>[2]LWG!AZ167</f>
        <v>218</v>
      </c>
      <c r="BA167" s="122">
        <f>[2]LWG!BA167</f>
        <v>7284</v>
      </c>
      <c r="BB167" s="122">
        <f>[2]LWG!BB167</f>
        <v>0</v>
      </c>
      <c r="BC167" s="122">
        <f>[2]LWG!BC167</f>
        <v>0</v>
      </c>
      <c r="BD167" s="122">
        <f>[2]LWG!BD167</f>
        <v>0</v>
      </c>
      <c r="BE167" s="122">
        <f>[2]LWG!BE167</f>
        <v>0</v>
      </c>
      <c r="BF167" s="122">
        <f>[2]LWG!BF167</f>
        <v>0</v>
      </c>
      <c r="BG167" s="122">
        <f>[2]LWG!BG167</f>
        <v>7502</v>
      </c>
      <c r="BH167" s="122" t="str">
        <f>[2]LWG!BH167</f>
        <v>---</v>
      </c>
      <c r="BI167" s="122" t="str">
        <f>[2]LWG!BI167</f>
        <v>---</v>
      </c>
      <c r="BJ167" s="122" t="str">
        <f>[2]LWG!BJ167</f>
        <v>---</v>
      </c>
      <c r="BK167" s="122" t="str">
        <f>[2]LWG!BK167</f>
        <v>---</v>
      </c>
      <c r="BL167" s="122" t="str">
        <f>[2]LWG!BL167</f>
        <v>---</v>
      </c>
      <c r="BM167" s="122" t="str">
        <f>[2]LWG!BM167</f>
        <v>---</v>
      </c>
      <c r="BN167" s="122" t="str">
        <f>[2]LWG!BN167</f>
        <v>---</v>
      </c>
      <c r="BO167" s="122" t="str">
        <f>[2]LWG!BO167</f>
        <v>---</v>
      </c>
      <c r="BP167" s="122" t="str">
        <f>[2]LWG!BP167</f>
        <v>---</v>
      </c>
      <c r="BQ167" s="122">
        <f>[2]LWG!BQ167</f>
        <v>0</v>
      </c>
      <c r="BR167" s="118"/>
      <c r="BS167" s="123">
        <f>[2]LWG!BS167</f>
        <v>44417</v>
      </c>
      <c r="BT167" s="122">
        <f>[2]LWG!BT167</f>
        <v>0</v>
      </c>
      <c r="BU167" s="122">
        <f>[2]LWG!BU167</f>
        <v>0</v>
      </c>
      <c r="BV167" s="122">
        <f>[2]LWG!BV167</f>
        <v>0</v>
      </c>
      <c r="BW167" s="122">
        <f>[2]LWG!BW167</f>
        <v>0</v>
      </c>
      <c r="BX167" s="122">
        <f>[2]LWG!BX167</f>
        <v>0</v>
      </c>
      <c r="BY167" s="122">
        <f>[2]LWG!BY167</f>
        <v>0</v>
      </c>
      <c r="BZ167" s="122">
        <f>[2]LWG!BZ167</f>
        <v>0</v>
      </c>
      <c r="CA167" s="122">
        <f>[2]LWG!CA167</f>
        <v>0</v>
      </c>
      <c r="CB167" s="122">
        <f>[2]LWG!CB167</f>
        <v>0</v>
      </c>
      <c r="CC167" s="122">
        <f>[2]LWG!CC167</f>
        <v>0</v>
      </c>
      <c r="CD167" s="122">
        <f>[2]LWG!CD167</f>
        <v>0</v>
      </c>
      <c r="CE167" s="122">
        <f>[2]LWG!CE167</f>
        <v>0</v>
      </c>
      <c r="CF167" s="122">
        <f>[2]LWG!CF167</f>
        <v>0</v>
      </c>
      <c r="CG167" s="122">
        <f>[2]LWG!CG167</f>
        <v>0</v>
      </c>
      <c r="CH167" s="122">
        <f>[2]LWG!CH167</f>
        <v>0</v>
      </c>
      <c r="CI167" s="122">
        <f>[2]LWG!CI167</f>
        <v>0</v>
      </c>
      <c r="CJ167" s="122">
        <f>[2]LWG!CJ167</f>
        <v>0</v>
      </c>
      <c r="CK167" s="122">
        <f>[2]LWG!CK167</f>
        <v>0</v>
      </c>
      <c r="CL167" s="122">
        <f>[2]LWG!CL167</f>
        <v>0</v>
      </c>
      <c r="CM167" s="122">
        <f>[2]LWG!CM167</f>
        <v>0</v>
      </c>
      <c r="CN167" s="122">
        <f>[2]LWG!CN167</f>
        <v>135.19999999999999</v>
      </c>
    </row>
    <row r="168" spans="1:92" ht="13.5" customHeight="1">
      <c r="A168" s="66">
        <v>44418</v>
      </c>
      <c r="B168" s="118">
        <v>0</v>
      </c>
      <c r="C168" s="118">
        <v>0</v>
      </c>
      <c r="D168" s="118">
        <v>140</v>
      </c>
      <c r="E168" s="118">
        <v>1780</v>
      </c>
      <c r="F168" s="118">
        <v>0</v>
      </c>
      <c r="G168" s="118">
        <v>0</v>
      </c>
      <c r="H168" s="118">
        <v>0</v>
      </c>
      <c r="I168" s="118">
        <v>0</v>
      </c>
      <c r="J168" s="118">
        <v>0</v>
      </c>
      <c r="K168" s="118">
        <v>1920</v>
      </c>
      <c r="L168" s="118">
        <v>0</v>
      </c>
      <c r="M168" s="118">
        <v>0</v>
      </c>
      <c r="N168" s="118">
        <v>0</v>
      </c>
      <c r="O168" s="118">
        <v>1</v>
      </c>
      <c r="P168" s="118">
        <v>0</v>
      </c>
      <c r="Q168" s="118">
        <v>0</v>
      </c>
      <c r="R168" s="118">
        <v>0</v>
      </c>
      <c r="S168" s="118">
        <v>0</v>
      </c>
      <c r="T168" s="118">
        <v>0</v>
      </c>
      <c r="U168" s="118">
        <v>1</v>
      </c>
      <c r="V168" s="119">
        <v>24.75</v>
      </c>
      <c r="W168" s="119">
        <v>16.21</v>
      </c>
      <c r="X168" s="119">
        <v>66.2</v>
      </c>
      <c r="Y168" s="120">
        <v>44418</v>
      </c>
      <c r="Z168" s="119" t="s">
        <v>178</v>
      </c>
      <c r="AA168" s="119" t="s">
        <v>178</v>
      </c>
      <c r="AB168" s="119">
        <v>0</v>
      </c>
      <c r="AC168" s="119">
        <v>1.1000000000000001</v>
      </c>
      <c r="AD168" s="119" t="s">
        <v>178</v>
      </c>
      <c r="AE168" s="119" t="s">
        <v>178</v>
      </c>
      <c r="AF168" s="119" t="s">
        <v>178</v>
      </c>
      <c r="AG168" s="119" t="s">
        <v>178</v>
      </c>
      <c r="AH168" s="119" t="s">
        <v>178</v>
      </c>
      <c r="AI168" s="119">
        <v>1</v>
      </c>
      <c r="AJ168" s="118">
        <v>0</v>
      </c>
      <c r="AK168" s="118">
        <v>0</v>
      </c>
      <c r="AL168" s="118">
        <v>0</v>
      </c>
      <c r="AM168" s="118">
        <v>1</v>
      </c>
      <c r="AN168" s="118">
        <v>0</v>
      </c>
      <c r="AO168" s="118">
        <v>0</v>
      </c>
      <c r="AP168" s="118">
        <v>0</v>
      </c>
      <c r="AQ168" s="118">
        <v>0</v>
      </c>
      <c r="AR168" s="118">
        <v>0</v>
      </c>
      <c r="AS168" s="118">
        <v>1</v>
      </c>
      <c r="AT168" s="121">
        <v>5.2083333333333333E-4</v>
      </c>
      <c r="AU168" s="118"/>
      <c r="AV168" s="118"/>
      <c r="AW168" s="120">
        <f>[2]LWG!AW168</f>
        <v>44418</v>
      </c>
      <c r="AX168" s="122" t="str">
        <f>[2]LWG!AX168</f>
        <v>---</v>
      </c>
      <c r="AY168" s="122" t="str">
        <f>[2]LWG!AY168</f>
        <v>---</v>
      </c>
      <c r="AZ168" s="122" t="str">
        <f>[2]LWG!AZ168</f>
        <v>---</v>
      </c>
      <c r="BA168" s="122" t="str">
        <f>[2]LWG!BA168</f>
        <v>---</v>
      </c>
      <c r="BB168" s="122" t="str">
        <f>[2]LWG!BB168</f>
        <v>---</v>
      </c>
      <c r="BC168" s="122" t="str">
        <f>[2]LWG!BC168</f>
        <v>---</v>
      </c>
      <c r="BD168" s="122" t="str">
        <f>[2]LWG!BD168</f>
        <v>---</v>
      </c>
      <c r="BE168" s="122" t="str">
        <f>[2]LWG!BE168</f>
        <v>---</v>
      </c>
      <c r="BF168" s="122" t="str">
        <f>[2]LWG!BF168</f>
        <v>---</v>
      </c>
      <c r="BG168" s="122">
        <f>[2]LWG!BG168</f>
        <v>0</v>
      </c>
      <c r="BH168" s="122" t="str">
        <f>[2]LWG!BH168</f>
        <v>---</v>
      </c>
      <c r="BI168" s="122" t="str">
        <f>[2]LWG!BI168</f>
        <v>---</v>
      </c>
      <c r="BJ168" s="122" t="str">
        <f>[2]LWG!BJ168</f>
        <v>---</v>
      </c>
      <c r="BK168" s="122" t="str">
        <f>[2]LWG!BK168</f>
        <v>---</v>
      </c>
      <c r="BL168" s="122" t="str">
        <f>[2]LWG!BL168</f>
        <v>---</v>
      </c>
      <c r="BM168" s="122" t="str">
        <f>[2]LWG!BM168</f>
        <v>---</v>
      </c>
      <c r="BN168" s="122" t="str">
        <f>[2]LWG!BN168</f>
        <v>---</v>
      </c>
      <c r="BO168" s="122" t="str">
        <f>[2]LWG!BO168</f>
        <v>---</v>
      </c>
      <c r="BP168" s="122" t="str">
        <f>[2]LWG!BP168</f>
        <v>---</v>
      </c>
      <c r="BQ168" s="122">
        <f>[2]LWG!BQ168</f>
        <v>0</v>
      </c>
      <c r="BR168" s="118"/>
      <c r="BS168" s="123">
        <f>[2]LWG!BS168</f>
        <v>44418</v>
      </c>
      <c r="BT168" s="122">
        <f>[2]LWG!BT168</f>
        <v>0</v>
      </c>
      <c r="BU168" s="122">
        <f>[2]LWG!BU168</f>
        <v>0</v>
      </c>
      <c r="BV168" s="122">
        <f>[2]LWG!BV168</f>
        <v>0</v>
      </c>
      <c r="BW168" s="122">
        <f>[2]LWG!BW168</f>
        <v>0</v>
      </c>
      <c r="BX168" s="122">
        <f>[2]LWG!BX168</f>
        <v>0</v>
      </c>
      <c r="BY168" s="122">
        <f>[2]LWG!BY168</f>
        <v>0</v>
      </c>
      <c r="BZ168" s="122">
        <f>[2]LWG!BZ168</f>
        <v>0</v>
      </c>
      <c r="CA168" s="122">
        <f>[2]LWG!CA168</f>
        <v>0</v>
      </c>
      <c r="CB168" s="122">
        <f>[2]LWG!CB168</f>
        <v>0</v>
      </c>
      <c r="CC168" s="122">
        <f>[2]LWG!CC168</f>
        <v>0</v>
      </c>
      <c r="CD168" s="122">
        <f>[2]LWG!CD168</f>
        <v>0</v>
      </c>
      <c r="CE168" s="122">
        <f>[2]LWG!CE168</f>
        <v>0</v>
      </c>
      <c r="CF168" s="122">
        <f>[2]LWG!CF168</f>
        <v>0</v>
      </c>
      <c r="CG168" s="122">
        <f>[2]LWG!CG168</f>
        <v>0</v>
      </c>
      <c r="CH168" s="122">
        <f>[2]LWG!CH168</f>
        <v>0</v>
      </c>
      <c r="CI168" s="122">
        <f>[2]LWG!CI168</f>
        <v>0</v>
      </c>
      <c r="CJ168" s="122">
        <f>[2]LWG!CJ168</f>
        <v>0</v>
      </c>
      <c r="CK168" s="122">
        <f>[2]LWG!CK168</f>
        <v>0</v>
      </c>
      <c r="CL168" s="122">
        <f>[2]LWG!CL168</f>
        <v>0</v>
      </c>
      <c r="CM168" s="122">
        <f>[2]LWG!CM168</f>
        <v>0</v>
      </c>
      <c r="CN168" s="122">
        <f>[2]LWG!CN168</f>
        <v>93.4</v>
      </c>
    </row>
    <row r="169" spans="1:92" ht="13.5" customHeight="1">
      <c r="A169" s="66">
        <v>44419</v>
      </c>
      <c r="B169" s="118">
        <v>0</v>
      </c>
      <c r="C169" s="118">
        <v>0</v>
      </c>
      <c r="D169" s="118">
        <v>50</v>
      </c>
      <c r="E169" s="118">
        <v>830</v>
      </c>
      <c r="F169" s="118">
        <v>0</v>
      </c>
      <c r="G169" s="118">
        <v>0</v>
      </c>
      <c r="H169" s="118">
        <v>0</v>
      </c>
      <c r="I169" s="118">
        <v>0</v>
      </c>
      <c r="J169" s="118">
        <v>0</v>
      </c>
      <c r="K169" s="118">
        <v>880</v>
      </c>
      <c r="L169" s="118">
        <v>0</v>
      </c>
      <c r="M169" s="118">
        <v>0</v>
      </c>
      <c r="N169" s="118">
        <v>0</v>
      </c>
      <c r="O169" s="118">
        <v>0</v>
      </c>
      <c r="P169" s="118">
        <v>0</v>
      </c>
      <c r="Q169" s="118">
        <v>0</v>
      </c>
      <c r="R169" s="118">
        <v>0</v>
      </c>
      <c r="S169" s="118">
        <v>0</v>
      </c>
      <c r="T169" s="118">
        <v>0</v>
      </c>
      <c r="U169" s="118">
        <v>0</v>
      </c>
      <c r="V169" s="119">
        <v>21.92</v>
      </c>
      <c r="W169" s="119">
        <v>13.17</v>
      </c>
      <c r="X169" s="119">
        <v>66.400000000000006</v>
      </c>
      <c r="Y169" s="120">
        <v>44419</v>
      </c>
      <c r="Z169" s="119" t="s">
        <v>178</v>
      </c>
      <c r="AA169" s="119" t="s">
        <v>178</v>
      </c>
      <c r="AB169" s="119">
        <v>0</v>
      </c>
      <c r="AC169" s="119">
        <v>0</v>
      </c>
      <c r="AD169" s="119" t="s">
        <v>178</v>
      </c>
      <c r="AE169" s="119" t="s">
        <v>178</v>
      </c>
      <c r="AF169" s="119" t="s">
        <v>178</v>
      </c>
      <c r="AG169" s="119" t="s">
        <v>178</v>
      </c>
      <c r="AH169" s="119" t="s">
        <v>178</v>
      </c>
      <c r="AI169" s="119">
        <v>0</v>
      </c>
      <c r="AJ169" s="118">
        <v>0</v>
      </c>
      <c r="AK169" s="118">
        <v>0</v>
      </c>
      <c r="AL169" s="118">
        <v>0</v>
      </c>
      <c r="AM169" s="118">
        <v>3</v>
      </c>
      <c r="AN169" s="118">
        <v>0</v>
      </c>
      <c r="AO169" s="118">
        <v>0</v>
      </c>
      <c r="AP169" s="118">
        <v>0</v>
      </c>
      <c r="AQ169" s="118">
        <v>0</v>
      </c>
      <c r="AR169" s="118">
        <v>0</v>
      </c>
      <c r="AS169" s="118">
        <v>3</v>
      </c>
      <c r="AT169" s="121">
        <v>3.4090909090909089E-3</v>
      </c>
      <c r="AU169" s="118"/>
      <c r="AV169" s="118"/>
      <c r="AW169" s="120">
        <f>[2]LWG!AW169</f>
        <v>44419</v>
      </c>
      <c r="AX169" s="122">
        <f>[2]LWG!AX169</f>
        <v>0</v>
      </c>
      <c r="AY169" s="122">
        <f>[2]LWG!AY169</f>
        <v>0</v>
      </c>
      <c r="AZ169" s="122">
        <f>[2]LWG!AZ169</f>
        <v>190</v>
      </c>
      <c r="BA169" s="122">
        <f>[2]LWG!BA169</f>
        <v>2605</v>
      </c>
      <c r="BB169" s="122">
        <f>[2]LWG!BB169</f>
        <v>0</v>
      </c>
      <c r="BC169" s="122">
        <f>[2]LWG!BC169</f>
        <v>0</v>
      </c>
      <c r="BD169" s="122">
        <f>[2]LWG!BD169</f>
        <v>0</v>
      </c>
      <c r="BE169" s="122">
        <f>[2]LWG!BE169</f>
        <v>0</v>
      </c>
      <c r="BF169" s="122">
        <f>[2]LWG!BF169</f>
        <v>0</v>
      </c>
      <c r="BG169" s="122">
        <f>[2]LWG!BG169</f>
        <v>2795</v>
      </c>
      <c r="BH169" s="122" t="str">
        <f>[2]LWG!BH169</f>
        <v>---</v>
      </c>
      <c r="BI169" s="122" t="str">
        <f>[2]LWG!BI169</f>
        <v>---</v>
      </c>
      <c r="BJ169" s="122" t="str">
        <f>[2]LWG!BJ169</f>
        <v>---</v>
      </c>
      <c r="BK169" s="122" t="str">
        <f>[2]LWG!BK169</f>
        <v>---</v>
      </c>
      <c r="BL169" s="122" t="str">
        <f>[2]LWG!BL169</f>
        <v>---</v>
      </c>
      <c r="BM169" s="122" t="str">
        <f>[2]LWG!BM169</f>
        <v>---</v>
      </c>
      <c r="BN169" s="122" t="str">
        <f>[2]LWG!BN169</f>
        <v>---</v>
      </c>
      <c r="BO169" s="122" t="str">
        <f>[2]LWG!BO169</f>
        <v>---</v>
      </c>
      <c r="BP169" s="122" t="str">
        <f>[2]LWG!BP169</f>
        <v>---</v>
      </c>
      <c r="BQ169" s="122">
        <f>[2]LWG!BQ169</f>
        <v>0</v>
      </c>
      <c r="BR169" s="118"/>
      <c r="BS169" s="123">
        <f>[2]LWG!BS169</f>
        <v>44419</v>
      </c>
      <c r="BT169" s="122">
        <f>[2]LWG!BT169</f>
        <v>0</v>
      </c>
      <c r="BU169" s="122">
        <f>[2]LWG!BU169</f>
        <v>0</v>
      </c>
      <c r="BV169" s="122">
        <f>[2]LWG!BV169</f>
        <v>1</v>
      </c>
      <c r="BW169" s="122">
        <f>[2]LWG!BW169</f>
        <v>0</v>
      </c>
      <c r="BX169" s="122">
        <f>[2]LWG!BX169</f>
        <v>0</v>
      </c>
      <c r="BY169" s="122">
        <f>[2]LWG!BY169</f>
        <v>1</v>
      </c>
      <c r="BZ169" s="122">
        <f>[2]LWG!BZ169</f>
        <v>0</v>
      </c>
      <c r="CA169" s="122">
        <f>[2]LWG!CA169</f>
        <v>0</v>
      </c>
      <c r="CB169" s="122">
        <f>[2]LWG!CB169</f>
        <v>0</v>
      </c>
      <c r="CC169" s="122">
        <f>[2]LWG!CC169</f>
        <v>2</v>
      </c>
      <c r="CD169" s="122">
        <f>[2]LWG!CD169</f>
        <v>0</v>
      </c>
      <c r="CE169" s="122">
        <f>[2]LWG!CE169</f>
        <v>0</v>
      </c>
      <c r="CF169" s="122">
        <f>[2]LWG!CF169</f>
        <v>0</v>
      </c>
      <c r="CG169" s="122">
        <f>[2]LWG!CG169</f>
        <v>0</v>
      </c>
      <c r="CH169" s="122">
        <f>[2]LWG!CH169</f>
        <v>0</v>
      </c>
      <c r="CI169" s="122">
        <f>[2]LWG!CI169</f>
        <v>0</v>
      </c>
      <c r="CJ169" s="122">
        <f>[2]LWG!CJ169</f>
        <v>0</v>
      </c>
      <c r="CK169" s="122">
        <f>[2]LWG!CK169</f>
        <v>0</v>
      </c>
      <c r="CL169" s="122">
        <f>[2]LWG!CL169</f>
        <v>0</v>
      </c>
      <c r="CM169" s="122">
        <f>[2]LWG!CM169</f>
        <v>0</v>
      </c>
      <c r="CN169" s="122">
        <f>[2]LWG!CN169</f>
        <v>43</v>
      </c>
    </row>
    <row r="170" spans="1:92" ht="13.5" customHeight="1">
      <c r="A170" s="66">
        <v>44420</v>
      </c>
      <c r="B170" s="118">
        <v>0</v>
      </c>
      <c r="C170" s="118">
        <v>0</v>
      </c>
      <c r="D170" s="118">
        <v>10</v>
      </c>
      <c r="E170" s="118">
        <v>365</v>
      </c>
      <c r="F170" s="118">
        <v>0</v>
      </c>
      <c r="G170" s="118">
        <v>0</v>
      </c>
      <c r="H170" s="118">
        <v>0</v>
      </c>
      <c r="I170" s="118">
        <v>0</v>
      </c>
      <c r="J170" s="118">
        <v>0</v>
      </c>
      <c r="K170" s="118">
        <v>375</v>
      </c>
      <c r="L170" s="118">
        <v>0</v>
      </c>
      <c r="M170" s="118">
        <v>0</v>
      </c>
      <c r="N170" s="118">
        <v>0</v>
      </c>
      <c r="O170" s="118">
        <v>0</v>
      </c>
      <c r="P170" s="118">
        <v>0</v>
      </c>
      <c r="Q170" s="118">
        <v>0</v>
      </c>
      <c r="R170" s="118">
        <v>0</v>
      </c>
      <c r="S170" s="118">
        <v>0</v>
      </c>
      <c r="T170" s="118">
        <v>0</v>
      </c>
      <c r="U170" s="118">
        <v>0</v>
      </c>
      <c r="V170" s="119">
        <v>19.7</v>
      </c>
      <c r="W170" s="119">
        <v>10.98</v>
      </c>
      <c r="X170" s="119">
        <v>65.7</v>
      </c>
      <c r="Y170" s="120">
        <v>44420</v>
      </c>
      <c r="Z170" s="119" t="s">
        <v>178</v>
      </c>
      <c r="AA170" s="119" t="s">
        <v>178</v>
      </c>
      <c r="AB170" s="119">
        <v>0</v>
      </c>
      <c r="AC170" s="119">
        <v>0</v>
      </c>
      <c r="AD170" s="119" t="s">
        <v>178</v>
      </c>
      <c r="AE170" s="119" t="s">
        <v>178</v>
      </c>
      <c r="AF170" s="119" t="s">
        <v>178</v>
      </c>
      <c r="AG170" s="119" t="s">
        <v>178</v>
      </c>
      <c r="AH170" s="119" t="s">
        <v>178</v>
      </c>
      <c r="AI170" s="119">
        <v>0</v>
      </c>
      <c r="AJ170" s="118">
        <v>0</v>
      </c>
      <c r="AK170" s="118">
        <v>0</v>
      </c>
      <c r="AL170" s="118">
        <v>0</v>
      </c>
      <c r="AM170" s="118">
        <v>0</v>
      </c>
      <c r="AN170" s="118">
        <v>0</v>
      </c>
      <c r="AO170" s="118">
        <v>0</v>
      </c>
      <c r="AP170" s="118">
        <v>0</v>
      </c>
      <c r="AQ170" s="118">
        <v>0</v>
      </c>
      <c r="AR170" s="118">
        <v>0</v>
      </c>
      <c r="AS170" s="118">
        <v>0</v>
      </c>
      <c r="AT170" s="121">
        <v>0</v>
      </c>
      <c r="AU170" s="118"/>
      <c r="AV170" s="118"/>
      <c r="AW170" s="120">
        <f>[2]LWG!AW170</f>
        <v>44420</v>
      </c>
      <c r="AX170" s="122" t="str">
        <f>[2]LWG!AX170</f>
        <v>---</v>
      </c>
      <c r="AY170" s="122" t="str">
        <f>[2]LWG!AY170</f>
        <v>---</v>
      </c>
      <c r="AZ170" s="122" t="str">
        <f>[2]LWG!AZ170</f>
        <v>---</v>
      </c>
      <c r="BA170" s="122" t="str">
        <f>[2]LWG!BA170</f>
        <v>---</v>
      </c>
      <c r="BB170" s="122" t="str">
        <f>[2]LWG!BB170</f>
        <v>---</v>
      </c>
      <c r="BC170" s="122" t="str">
        <f>[2]LWG!BC170</f>
        <v>---</v>
      </c>
      <c r="BD170" s="122" t="str">
        <f>[2]LWG!BD170</f>
        <v>---</v>
      </c>
      <c r="BE170" s="122" t="str">
        <f>[2]LWG!BE170</f>
        <v>---</v>
      </c>
      <c r="BF170" s="122" t="str">
        <f>[2]LWG!BF170</f>
        <v>---</v>
      </c>
      <c r="BG170" s="122">
        <f>[2]LWG!BG170</f>
        <v>0</v>
      </c>
      <c r="BH170" s="122" t="str">
        <f>[2]LWG!BH170</f>
        <v>---</v>
      </c>
      <c r="BI170" s="122" t="str">
        <f>[2]LWG!BI170</f>
        <v>---</v>
      </c>
      <c r="BJ170" s="122" t="str">
        <f>[2]LWG!BJ170</f>
        <v>---</v>
      </c>
      <c r="BK170" s="122" t="str">
        <f>[2]LWG!BK170</f>
        <v>---</v>
      </c>
      <c r="BL170" s="122" t="str">
        <f>[2]LWG!BL170</f>
        <v>---</v>
      </c>
      <c r="BM170" s="122" t="str">
        <f>[2]LWG!BM170</f>
        <v>---</v>
      </c>
      <c r="BN170" s="122" t="str">
        <f>[2]LWG!BN170</f>
        <v>---</v>
      </c>
      <c r="BO170" s="122" t="str">
        <f>[2]LWG!BO170</f>
        <v>---</v>
      </c>
      <c r="BP170" s="122" t="str">
        <f>[2]LWG!BP170</f>
        <v>---</v>
      </c>
      <c r="BQ170" s="122">
        <f>[2]LWG!BQ170</f>
        <v>0</v>
      </c>
      <c r="BR170" s="118"/>
      <c r="BS170" s="123">
        <f>[2]LWG!BS170</f>
        <v>44420</v>
      </c>
      <c r="BT170" s="122">
        <f>[2]LWG!BT170</f>
        <v>1</v>
      </c>
      <c r="BU170" s="122">
        <f>[2]LWG!BU170</f>
        <v>0</v>
      </c>
      <c r="BV170" s="122">
        <f>[2]LWG!BV170</f>
        <v>1</v>
      </c>
      <c r="BW170" s="122">
        <f>[2]LWG!BW170</f>
        <v>0</v>
      </c>
      <c r="BX170" s="122">
        <f>[2]LWG!BX170</f>
        <v>0</v>
      </c>
      <c r="BY170" s="122">
        <f>[2]LWG!BY170</f>
        <v>1</v>
      </c>
      <c r="BZ170" s="122">
        <f>[2]LWG!BZ170</f>
        <v>0</v>
      </c>
      <c r="CA170" s="122">
        <f>[2]LWG!CA170</f>
        <v>0</v>
      </c>
      <c r="CB170" s="122">
        <f>[2]LWG!CB170</f>
        <v>0</v>
      </c>
      <c r="CC170" s="122">
        <f>[2]LWG!CC170</f>
        <v>3</v>
      </c>
      <c r="CD170" s="122">
        <f>[2]LWG!CD170</f>
        <v>0</v>
      </c>
      <c r="CE170" s="122">
        <f>[2]LWG!CE170</f>
        <v>0</v>
      </c>
      <c r="CF170" s="122">
        <f>[2]LWG!CF170</f>
        <v>0</v>
      </c>
      <c r="CG170" s="122">
        <f>[2]LWG!CG170</f>
        <v>0</v>
      </c>
      <c r="CH170" s="122">
        <f>[2]LWG!CH170</f>
        <v>0</v>
      </c>
      <c r="CI170" s="122">
        <f>[2]LWG!CI170</f>
        <v>0</v>
      </c>
      <c r="CJ170" s="122">
        <f>[2]LWG!CJ170</f>
        <v>0</v>
      </c>
      <c r="CK170" s="122">
        <f>[2]LWG!CK170</f>
        <v>0</v>
      </c>
      <c r="CL170" s="122">
        <f>[2]LWG!CL170</f>
        <v>0</v>
      </c>
      <c r="CM170" s="122">
        <f>[2]LWG!CM170</f>
        <v>0</v>
      </c>
      <c r="CN170" s="122">
        <f>[2]LWG!CN170</f>
        <v>16.7</v>
      </c>
    </row>
    <row r="171" spans="1:92" ht="13.5" customHeight="1">
      <c r="A171" s="66">
        <v>44421</v>
      </c>
      <c r="B171" s="118">
        <v>0</v>
      </c>
      <c r="C171" s="118">
        <v>0</v>
      </c>
      <c r="D171" s="118">
        <v>4</v>
      </c>
      <c r="E171" s="118">
        <v>260</v>
      </c>
      <c r="F171" s="118">
        <v>0</v>
      </c>
      <c r="G171" s="118">
        <v>0</v>
      </c>
      <c r="H171" s="118">
        <v>0</v>
      </c>
      <c r="I171" s="118">
        <v>0</v>
      </c>
      <c r="J171" s="118">
        <v>0</v>
      </c>
      <c r="K171" s="118">
        <v>264</v>
      </c>
      <c r="L171" s="118">
        <v>0</v>
      </c>
      <c r="M171" s="118">
        <v>0</v>
      </c>
      <c r="N171" s="118">
        <v>0</v>
      </c>
      <c r="O171" s="118">
        <v>0</v>
      </c>
      <c r="P171" s="118">
        <v>0</v>
      </c>
      <c r="Q171" s="118">
        <v>0</v>
      </c>
      <c r="R171" s="118">
        <v>0</v>
      </c>
      <c r="S171" s="118">
        <v>0</v>
      </c>
      <c r="T171" s="118">
        <v>0</v>
      </c>
      <c r="U171" s="118">
        <v>0</v>
      </c>
      <c r="V171" s="119">
        <v>24.27</v>
      </c>
      <c r="W171" s="119">
        <v>15.12</v>
      </c>
      <c r="X171" s="119">
        <v>65.8</v>
      </c>
      <c r="Y171" s="120">
        <v>44421</v>
      </c>
      <c r="Z171" s="119" t="s">
        <v>178</v>
      </c>
      <c r="AA171" s="119" t="s">
        <v>178</v>
      </c>
      <c r="AB171" s="119">
        <v>0</v>
      </c>
      <c r="AC171" s="119">
        <v>1.5</v>
      </c>
      <c r="AD171" s="119" t="s">
        <v>178</v>
      </c>
      <c r="AE171" s="119" t="s">
        <v>178</v>
      </c>
      <c r="AF171" s="119" t="s">
        <v>178</v>
      </c>
      <c r="AG171" s="119" t="s">
        <v>178</v>
      </c>
      <c r="AH171" s="119" t="s">
        <v>178</v>
      </c>
      <c r="AI171" s="119">
        <v>1.5</v>
      </c>
      <c r="AJ171" s="118">
        <v>0</v>
      </c>
      <c r="AK171" s="118">
        <v>0</v>
      </c>
      <c r="AL171" s="118">
        <v>0</v>
      </c>
      <c r="AM171" s="118">
        <v>1</v>
      </c>
      <c r="AN171" s="118">
        <v>0</v>
      </c>
      <c r="AO171" s="118">
        <v>0</v>
      </c>
      <c r="AP171" s="118">
        <v>0</v>
      </c>
      <c r="AQ171" s="118">
        <v>0</v>
      </c>
      <c r="AR171" s="118">
        <v>0</v>
      </c>
      <c r="AS171" s="118">
        <v>1</v>
      </c>
      <c r="AT171" s="121">
        <v>3.787878787878788E-3</v>
      </c>
      <c r="AU171" s="118"/>
      <c r="AV171" s="118"/>
      <c r="AW171" s="120">
        <f>[2]LWG!AW171</f>
        <v>44421</v>
      </c>
      <c r="AX171" s="122">
        <f>[2]LWG!AX171</f>
        <v>0</v>
      </c>
      <c r="AY171" s="122">
        <f>[2]LWG!AY171</f>
        <v>0</v>
      </c>
      <c r="AZ171" s="122">
        <f>[2]LWG!AZ171</f>
        <v>14</v>
      </c>
      <c r="BA171" s="122">
        <f>[2]LWG!BA171</f>
        <v>624</v>
      </c>
      <c r="BB171" s="122">
        <f>[2]LWG!BB171</f>
        <v>0</v>
      </c>
      <c r="BC171" s="122">
        <f>[2]LWG!BC171</f>
        <v>0</v>
      </c>
      <c r="BD171" s="122">
        <f>[2]LWG!BD171</f>
        <v>0</v>
      </c>
      <c r="BE171" s="122">
        <f>[2]LWG!BE171</f>
        <v>0</v>
      </c>
      <c r="BF171" s="122">
        <f>[2]LWG!BF171</f>
        <v>0</v>
      </c>
      <c r="BG171" s="122">
        <f>[2]LWG!BG171</f>
        <v>638</v>
      </c>
      <c r="BH171" s="122" t="str">
        <f>[2]LWG!BH171</f>
        <v>---</v>
      </c>
      <c r="BI171" s="122" t="str">
        <f>[2]LWG!BI171</f>
        <v>---</v>
      </c>
      <c r="BJ171" s="122" t="str">
        <f>[2]LWG!BJ171</f>
        <v>---</v>
      </c>
      <c r="BK171" s="122" t="str">
        <f>[2]LWG!BK171</f>
        <v>---</v>
      </c>
      <c r="BL171" s="122" t="str">
        <f>[2]LWG!BL171</f>
        <v>---</v>
      </c>
      <c r="BM171" s="122" t="str">
        <f>[2]LWG!BM171</f>
        <v>---</v>
      </c>
      <c r="BN171" s="122" t="str">
        <f>[2]LWG!BN171</f>
        <v>---</v>
      </c>
      <c r="BO171" s="122" t="str">
        <f>[2]LWG!BO171</f>
        <v>---</v>
      </c>
      <c r="BP171" s="122" t="str">
        <f>[2]LWG!BP171</f>
        <v>---</v>
      </c>
      <c r="BQ171" s="122">
        <f>[2]LWG!BQ171</f>
        <v>0</v>
      </c>
      <c r="BR171" s="118"/>
      <c r="BS171" s="123">
        <f>[2]LWG!BS171</f>
        <v>44421</v>
      </c>
      <c r="BT171" s="122">
        <f>[2]LWG!BT171</f>
        <v>0</v>
      </c>
      <c r="BU171" s="122">
        <f>[2]LWG!BU171</f>
        <v>0</v>
      </c>
      <c r="BV171" s="122">
        <f>[2]LWG!BV171</f>
        <v>0</v>
      </c>
      <c r="BW171" s="122">
        <f>[2]LWG!BW171</f>
        <v>0</v>
      </c>
      <c r="BX171" s="122">
        <f>[2]LWG!BX171</f>
        <v>0</v>
      </c>
      <c r="BY171" s="122">
        <f>[2]LWG!BY171</f>
        <v>0</v>
      </c>
      <c r="BZ171" s="122">
        <f>[2]LWG!BZ171</f>
        <v>0</v>
      </c>
      <c r="CA171" s="122">
        <f>[2]LWG!CA171</f>
        <v>0</v>
      </c>
      <c r="CB171" s="122">
        <f>[2]LWG!CB171</f>
        <v>0</v>
      </c>
      <c r="CC171" s="122">
        <f>[2]LWG!CC171</f>
        <v>0</v>
      </c>
      <c r="CD171" s="122">
        <f>[2]LWG!CD171</f>
        <v>0</v>
      </c>
      <c r="CE171" s="122">
        <f>[2]LWG!CE171</f>
        <v>0</v>
      </c>
      <c r="CF171" s="122">
        <f>[2]LWG!CF171</f>
        <v>0</v>
      </c>
      <c r="CG171" s="122">
        <f>[2]LWG!CG171</f>
        <v>0</v>
      </c>
      <c r="CH171" s="122">
        <f>[2]LWG!CH171</f>
        <v>0</v>
      </c>
      <c r="CI171" s="122">
        <f>[2]LWG!CI171</f>
        <v>0</v>
      </c>
      <c r="CJ171" s="122">
        <f>[2]LWG!CJ171</f>
        <v>0</v>
      </c>
      <c r="CK171" s="122">
        <f>[2]LWG!CK171</f>
        <v>0</v>
      </c>
      <c r="CL171" s="122">
        <f>[2]LWG!CL171</f>
        <v>0</v>
      </c>
      <c r="CM171" s="122">
        <f>[2]LWG!CM171</f>
        <v>0</v>
      </c>
      <c r="CN171" s="122">
        <f>[2]LWG!CN171</f>
        <v>11.7</v>
      </c>
    </row>
    <row r="172" spans="1:92" ht="13.5" customHeight="1">
      <c r="A172" s="66">
        <v>44422</v>
      </c>
      <c r="B172" s="118">
        <v>0</v>
      </c>
      <c r="C172" s="118">
        <v>0</v>
      </c>
      <c r="D172" s="118">
        <v>2</v>
      </c>
      <c r="E172" s="118">
        <v>380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382</v>
      </c>
      <c r="L172" s="118">
        <v>0</v>
      </c>
      <c r="M172" s="118">
        <v>0</v>
      </c>
      <c r="N172" s="118">
        <v>0</v>
      </c>
      <c r="O172" s="118">
        <v>0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9">
        <v>23.8</v>
      </c>
      <c r="W172" s="119">
        <v>11.2</v>
      </c>
      <c r="X172" s="119">
        <v>65.5</v>
      </c>
      <c r="Y172" s="120">
        <v>44422</v>
      </c>
      <c r="Z172" s="119" t="s">
        <v>178</v>
      </c>
      <c r="AA172" s="119" t="s">
        <v>178</v>
      </c>
      <c r="AB172" s="119">
        <v>0</v>
      </c>
      <c r="AC172" s="119">
        <v>1.1000000000000001</v>
      </c>
      <c r="AD172" s="119" t="s">
        <v>178</v>
      </c>
      <c r="AE172" s="119" t="s">
        <v>178</v>
      </c>
      <c r="AF172" s="119" t="s">
        <v>178</v>
      </c>
      <c r="AG172" s="119" t="s">
        <v>178</v>
      </c>
      <c r="AH172" s="119" t="s">
        <v>178</v>
      </c>
      <c r="AI172" s="119">
        <v>1</v>
      </c>
      <c r="AJ172" s="118">
        <v>0</v>
      </c>
      <c r="AK172" s="118">
        <v>0</v>
      </c>
      <c r="AL172" s="118">
        <v>0</v>
      </c>
      <c r="AM172" s="118">
        <v>0</v>
      </c>
      <c r="AN172" s="118">
        <v>0</v>
      </c>
      <c r="AO172" s="118">
        <v>0</v>
      </c>
      <c r="AP172" s="118">
        <v>0</v>
      </c>
      <c r="AQ172" s="118">
        <v>0</v>
      </c>
      <c r="AR172" s="118">
        <v>0</v>
      </c>
      <c r="AS172" s="118">
        <v>0</v>
      </c>
      <c r="AT172" s="121">
        <v>0</v>
      </c>
      <c r="AU172" s="118"/>
      <c r="AV172" s="118"/>
      <c r="AW172" s="120">
        <f>[2]LWG!AW172</f>
        <v>44422</v>
      </c>
      <c r="AX172" s="122" t="str">
        <f>[2]LWG!AX172</f>
        <v>---</v>
      </c>
      <c r="AY172" s="122" t="str">
        <f>[2]LWG!AY172</f>
        <v>---</v>
      </c>
      <c r="AZ172" s="122" t="str">
        <f>[2]LWG!AZ172</f>
        <v>---</v>
      </c>
      <c r="BA172" s="122" t="str">
        <f>[2]LWG!BA172</f>
        <v>---</v>
      </c>
      <c r="BB172" s="122" t="str">
        <f>[2]LWG!BB172</f>
        <v>---</v>
      </c>
      <c r="BC172" s="122" t="str">
        <f>[2]LWG!BC172</f>
        <v>---</v>
      </c>
      <c r="BD172" s="122" t="str">
        <f>[2]LWG!BD172</f>
        <v>---</v>
      </c>
      <c r="BE172" s="122" t="str">
        <f>[2]LWG!BE172</f>
        <v>---</v>
      </c>
      <c r="BF172" s="122" t="str">
        <f>[2]LWG!BF172</f>
        <v>---</v>
      </c>
      <c r="BG172" s="122">
        <f>[2]LWG!BG172</f>
        <v>0</v>
      </c>
      <c r="BH172" s="122" t="str">
        <f>[2]LWG!BH172</f>
        <v>---</v>
      </c>
      <c r="BI172" s="122" t="str">
        <f>[2]LWG!BI172</f>
        <v>---</v>
      </c>
      <c r="BJ172" s="122" t="str">
        <f>[2]LWG!BJ172</f>
        <v>---</v>
      </c>
      <c r="BK172" s="122" t="str">
        <f>[2]LWG!BK172</f>
        <v>---</v>
      </c>
      <c r="BL172" s="122" t="str">
        <f>[2]LWG!BL172</f>
        <v>---</v>
      </c>
      <c r="BM172" s="122" t="str">
        <f>[2]LWG!BM172</f>
        <v>---</v>
      </c>
      <c r="BN172" s="122" t="str">
        <f>[2]LWG!BN172</f>
        <v>---</v>
      </c>
      <c r="BO172" s="122" t="str">
        <f>[2]LWG!BO172</f>
        <v>---</v>
      </c>
      <c r="BP172" s="122" t="str">
        <f>[2]LWG!BP172</f>
        <v>---</v>
      </c>
      <c r="BQ172" s="122">
        <f>[2]LWG!BQ172</f>
        <v>0</v>
      </c>
      <c r="BR172" s="118"/>
      <c r="BS172" s="123">
        <f>[2]LWG!BS172</f>
        <v>44422</v>
      </c>
      <c r="BT172" s="122">
        <f>[2]LWG!BT172</f>
        <v>0</v>
      </c>
      <c r="BU172" s="122">
        <f>[2]LWG!BU172</f>
        <v>0</v>
      </c>
      <c r="BV172" s="122">
        <f>[2]LWG!BV172</f>
        <v>0</v>
      </c>
      <c r="BW172" s="122">
        <f>[2]LWG!BW172</f>
        <v>2</v>
      </c>
      <c r="BX172" s="122">
        <f>[2]LWG!BX172</f>
        <v>0</v>
      </c>
      <c r="BY172" s="122">
        <f>[2]LWG!BY172</f>
        <v>0</v>
      </c>
      <c r="BZ172" s="122">
        <f>[2]LWG!BZ172</f>
        <v>1</v>
      </c>
      <c r="CA172" s="122">
        <f>[2]LWG!CA172</f>
        <v>0</v>
      </c>
      <c r="CB172" s="122">
        <f>[2]LWG!CB172</f>
        <v>0</v>
      </c>
      <c r="CC172" s="122">
        <f>[2]LWG!CC172</f>
        <v>3</v>
      </c>
      <c r="CD172" s="122">
        <f>[2]LWG!CD172</f>
        <v>0</v>
      </c>
      <c r="CE172" s="122">
        <f>[2]LWG!CE172</f>
        <v>0</v>
      </c>
      <c r="CF172" s="122">
        <f>[2]LWG!CF172</f>
        <v>0</v>
      </c>
      <c r="CG172" s="122">
        <f>[2]LWG!CG172</f>
        <v>0</v>
      </c>
      <c r="CH172" s="122">
        <f>[2]LWG!CH172</f>
        <v>0</v>
      </c>
      <c r="CI172" s="122">
        <f>[2]LWG!CI172</f>
        <v>0</v>
      </c>
      <c r="CJ172" s="122">
        <f>[2]LWG!CJ172</f>
        <v>0</v>
      </c>
      <c r="CK172" s="122">
        <f>[2]LWG!CK172</f>
        <v>0</v>
      </c>
      <c r="CL172" s="122">
        <f>[2]LWG!CL172</f>
        <v>0</v>
      </c>
      <c r="CM172" s="122">
        <f>[2]LWG!CM172</f>
        <v>0</v>
      </c>
      <c r="CN172" s="122">
        <f>[2]LWG!CN172</f>
        <v>16.8</v>
      </c>
    </row>
    <row r="173" spans="1:92" ht="13.5" customHeight="1">
      <c r="A173" s="66">
        <v>44423</v>
      </c>
      <c r="B173" s="118">
        <v>0</v>
      </c>
      <c r="C173" s="118">
        <v>0</v>
      </c>
      <c r="D173" s="118">
        <v>2</v>
      </c>
      <c r="E173" s="118">
        <v>248</v>
      </c>
      <c r="F173" s="118">
        <v>0</v>
      </c>
      <c r="G173" s="118">
        <v>2</v>
      </c>
      <c r="H173" s="118">
        <v>0</v>
      </c>
      <c r="I173" s="118">
        <v>0</v>
      </c>
      <c r="J173" s="118">
        <v>0</v>
      </c>
      <c r="K173" s="118">
        <v>252</v>
      </c>
      <c r="L173" s="118">
        <v>0</v>
      </c>
      <c r="M173" s="118">
        <v>0</v>
      </c>
      <c r="N173" s="118">
        <v>0</v>
      </c>
      <c r="O173" s="118">
        <v>0</v>
      </c>
      <c r="P173" s="118">
        <v>0</v>
      </c>
      <c r="Q173" s="118">
        <v>1</v>
      </c>
      <c r="R173" s="118">
        <v>0</v>
      </c>
      <c r="S173" s="118">
        <v>0</v>
      </c>
      <c r="T173" s="118">
        <v>0</v>
      </c>
      <c r="U173" s="118">
        <v>1</v>
      </c>
      <c r="V173" s="119">
        <v>22.61</v>
      </c>
      <c r="W173" s="119">
        <v>10.039999999999999</v>
      </c>
      <c r="X173" s="119">
        <v>64.599999999999994</v>
      </c>
      <c r="Y173" s="120">
        <v>44423</v>
      </c>
      <c r="Z173" s="119" t="s">
        <v>178</v>
      </c>
      <c r="AA173" s="119" t="s">
        <v>178</v>
      </c>
      <c r="AB173" s="119">
        <v>0</v>
      </c>
      <c r="AC173" s="119">
        <v>0</v>
      </c>
      <c r="AD173" s="119" t="s">
        <v>178</v>
      </c>
      <c r="AE173" s="119">
        <v>0</v>
      </c>
      <c r="AF173" s="119" t="s">
        <v>178</v>
      </c>
      <c r="AG173" s="119" t="s">
        <v>178</v>
      </c>
      <c r="AH173" s="119" t="s">
        <v>178</v>
      </c>
      <c r="AI173" s="119">
        <v>0</v>
      </c>
      <c r="AJ173" s="118">
        <v>0</v>
      </c>
      <c r="AK173" s="118">
        <v>0</v>
      </c>
      <c r="AL173" s="118">
        <v>0</v>
      </c>
      <c r="AM173" s="118">
        <v>0</v>
      </c>
      <c r="AN173" s="118">
        <v>0</v>
      </c>
      <c r="AO173" s="118">
        <v>0</v>
      </c>
      <c r="AP173" s="118">
        <v>0</v>
      </c>
      <c r="AQ173" s="118">
        <v>0</v>
      </c>
      <c r="AR173" s="118">
        <v>0</v>
      </c>
      <c r="AS173" s="118">
        <v>0</v>
      </c>
      <c r="AT173" s="121">
        <v>0</v>
      </c>
      <c r="AU173" s="118"/>
      <c r="AV173" s="118"/>
      <c r="AW173" s="120">
        <f>[2]LWG!AW173</f>
        <v>44423</v>
      </c>
      <c r="AX173" s="122">
        <f>[2]LWG!AX173</f>
        <v>0</v>
      </c>
      <c r="AY173" s="122">
        <f>[2]LWG!AY173</f>
        <v>0</v>
      </c>
      <c r="AZ173" s="122">
        <f>[2]LWG!AZ173</f>
        <v>4</v>
      </c>
      <c r="BA173" s="122">
        <f>[2]LWG!BA173</f>
        <v>628</v>
      </c>
      <c r="BB173" s="122">
        <f>[2]LWG!BB173</f>
        <v>0</v>
      </c>
      <c r="BC173" s="122">
        <f>[2]LWG!BC173</f>
        <v>1</v>
      </c>
      <c r="BD173" s="122">
        <f>[2]LWG!BD173</f>
        <v>0</v>
      </c>
      <c r="BE173" s="122">
        <f>[2]LWG!BE173</f>
        <v>0</v>
      </c>
      <c r="BF173" s="122">
        <f>[2]LWG!BF173</f>
        <v>0</v>
      </c>
      <c r="BG173" s="122">
        <f>[2]LWG!BG173</f>
        <v>633</v>
      </c>
      <c r="BH173" s="122" t="str">
        <f>[2]LWG!BH173</f>
        <v>---</v>
      </c>
      <c r="BI173" s="122" t="str">
        <f>[2]LWG!BI173</f>
        <v>---</v>
      </c>
      <c r="BJ173" s="122" t="str">
        <f>[2]LWG!BJ173</f>
        <v>---</v>
      </c>
      <c r="BK173" s="122" t="str">
        <f>[2]LWG!BK173</f>
        <v>---</v>
      </c>
      <c r="BL173" s="122" t="str">
        <f>[2]LWG!BL173</f>
        <v>---</v>
      </c>
      <c r="BM173" s="122" t="str">
        <f>[2]LWG!BM173</f>
        <v>---</v>
      </c>
      <c r="BN173" s="122" t="str">
        <f>[2]LWG!BN173</f>
        <v>---</v>
      </c>
      <c r="BO173" s="122" t="str">
        <f>[2]LWG!BO173</f>
        <v>---</v>
      </c>
      <c r="BP173" s="122" t="str">
        <f>[2]LWG!BP173</f>
        <v>---</v>
      </c>
      <c r="BQ173" s="122">
        <f>[2]LWG!BQ173</f>
        <v>0</v>
      </c>
      <c r="BR173" s="118"/>
      <c r="BS173" s="123">
        <f>[2]LWG!BS173</f>
        <v>44423</v>
      </c>
      <c r="BT173" s="122">
        <f>[2]LWG!BT173</f>
        <v>0</v>
      </c>
      <c r="BU173" s="122">
        <f>[2]LWG!BU173</f>
        <v>1</v>
      </c>
      <c r="BV173" s="122">
        <f>[2]LWG!BV173</f>
        <v>0</v>
      </c>
      <c r="BW173" s="122">
        <f>[2]LWG!BW173</f>
        <v>1</v>
      </c>
      <c r="BX173" s="122">
        <f>[2]LWG!BX173</f>
        <v>2</v>
      </c>
      <c r="BY173" s="122">
        <f>[2]LWG!BY173</f>
        <v>0</v>
      </c>
      <c r="BZ173" s="122">
        <f>[2]LWG!BZ173</f>
        <v>0</v>
      </c>
      <c r="CA173" s="122">
        <f>[2]LWG!CA173</f>
        <v>0</v>
      </c>
      <c r="CB173" s="122">
        <f>[2]LWG!CB173</f>
        <v>0</v>
      </c>
      <c r="CC173" s="122">
        <f>[2]LWG!CC173</f>
        <v>4</v>
      </c>
      <c r="CD173" s="122">
        <f>[2]LWG!CD173</f>
        <v>0</v>
      </c>
      <c r="CE173" s="122">
        <f>[2]LWG!CE173</f>
        <v>0</v>
      </c>
      <c r="CF173" s="122">
        <f>[2]LWG!CF173</f>
        <v>0</v>
      </c>
      <c r="CG173" s="122">
        <f>[2]LWG!CG173</f>
        <v>0</v>
      </c>
      <c r="CH173" s="122">
        <f>[2]LWG!CH173</f>
        <v>0</v>
      </c>
      <c r="CI173" s="122">
        <f>[2]LWG!CI173</f>
        <v>0</v>
      </c>
      <c r="CJ173" s="122">
        <f>[2]LWG!CJ173</f>
        <v>0</v>
      </c>
      <c r="CK173" s="122">
        <f>[2]LWG!CK173</f>
        <v>0</v>
      </c>
      <c r="CL173" s="122">
        <f>[2]LWG!CL173</f>
        <v>0</v>
      </c>
      <c r="CM173" s="122">
        <f>[2]LWG!CM173</f>
        <v>0</v>
      </c>
      <c r="CN173" s="122">
        <f>[2]LWG!CN173</f>
        <v>11.3</v>
      </c>
    </row>
    <row r="174" spans="1:92" ht="13.5" customHeight="1">
      <c r="A174" s="66">
        <v>44424</v>
      </c>
      <c r="B174" s="118">
        <v>0</v>
      </c>
      <c r="C174" s="118">
        <v>0</v>
      </c>
      <c r="D174" s="118">
        <v>20</v>
      </c>
      <c r="E174" s="118">
        <v>418</v>
      </c>
      <c r="F174" s="118">
        <v>0</v>
      </c>
      <c r="G174" s="118">
        <v>0</v>
      </c>
      <c r="H174" s="118">
        <v>0</v>
      </c>
      <c r="I174" s="118">
        <v>0</v>
      </c>
      <c r="J174" s="118">
        <v>0</v>
      </c>
      <c r="K174" s="118">
        <v>438</v>
      </c>
      <c r="L174" s="118">
        <v>0</v>
      </c>
      <c r="M174" s="118">
        <v>0</v>
      </c>
      <c r="N174" s="118">
        <v>0</v>
      </c>
      <c r="O174" s="118">
        <v>0</v>
      </c>
      <c r="P174" s="118">
        <v>0</v>
      </c>
      <c r="Q174" s="118">
        <v>0</v>
      </c>
      <c r="R174" s="118">
        <v>0</v>
      </c>
      <c r="S174" s="118">
        <v>0</v>
      </c>
      <c r="T174" s="118">
        <v>0</v>
      </c>
      <c r="U174" s="118">
        <v>0</v>
      </c>
      <c r="V174" s="119">
        <v>19.54</v>
      </c>
      <c r="W174" s="119">
        <v>6.9</v>
      </c>
      <c r="X174" s="119">
        <v>64</v>
      </c>
      <c r="Y174" s="120">
        <v>44424</v>
      </c>
      <c r="Z174" s="119" t="s">
        <v>178</v>
      </c>
      <c r="AA174" s="119" t="s">
        <v>178</v>
      </c>
      <c r="AB174" s="119">
        <v>0</v>
      </c>
      <c r="AC174" s="119">
        <v>0</v>
      </c>
      <c r="AD174" s="119" t="s">
        <v>178</v>
      </c>
      <c r="AE174" s="119" t="s">
        <v>178</v>
      </c>
      <c r="AF174" s="119" t="s">
        <v>178</v>
      </c>
      <c r="AG174" s="119" t="s">
        <v>178</v>
      </c>
      <c r="AH174" s="119" t="s">
        <v>178</v>
      </c>
      <c r="AI174" s="119">
        <v>0</v>
      </c>
      <c r="AJ174" s="118">
        <v>0</v>
      </c>
      <c r="AK174" s="118">
        <v>0</v>
      </c>
      <c r="AL174" s="118">
        <v>0</v>
      </c>
      <c r="AM174" s="118">
        <v>0</v>
      </c>
      <c r="AN174" s="118">
        <v>0</v>
      </c>
      <c r="AO174" s="118">
        <v>0</v>
      </c>
      <c r="AP174" s="118">
        <v>0</v>
      </c>
      <c r="AQ174" s="118">
        <v>0</v>
      </c>
      <c r="AR174" s="118">
        <v>0</v>
      </c>
      <c r="AS174" s="118">
        <v>0</v>
      </c>
      <c r="AT174" s="121">
        <v>0</v>
      </c>
      <c r="AU174" s="118"/>
      <c r="AV174" s="118"/>
      <c r="AW174" s="120">
        <f>[2]LWG!AW174</f>
        <v>44424</v>
      </c>
      <c r="AX174" s="122" t="str">
        <f>[2]LWG!AX174</f>
        <v>---</v>
      </c>
      <c r="AY174" s="122" t="str">
        <f>[2]LWG!AY174</f>
        <v>---</v>
      </c>
      <c r="AZ174" s="122" t="str">
        <f>[2]LWG!AZ174</f>
        <v>---</v>
      </c>
      <c r="BA174" s="122" t="str">
        <f>[2]LWG!BA174</f>
        <v>---</v>
      </c>
      <c r="BB174" s="122" t="str">
        <f>[2]LWG!BB174</f>
        <v>---</v>
      </c>
      <c r="BC174" s="122" t="str">
        <f>[2]LWG!BC174</f>
        <v>---</v>
      </c>
      <c r="BD174" s="122" t="str">
        <f>[2]LWG!BD174</f>
        <v>---</v>
      </c>
      <c r="BE174" s="122" t="str">
        <f>[2]LWG!BE174</f>
        <v>---</v>
      </c>
      <c r="BF174" s="122" t="str">
        <f>[2]LWG!BF174</f>
        <v>---</v>
      </c>
      <c r="BG174" s="122">
        <f>[2]LWG!BG174</f>
        <v>0</v>
      </c>
      <c r="BH174" s="122" t="str">
        <f>[2]LWG!BH174</f>
        <v>---</v>
      </c>
      <c r="BI174" s="122" t="str">
        <f>[2]LWG!BI174</f>
        <v>---</v>
      </c>
      <c r="BJ174" s="122" t="str">
        <f>[2]LWG!BJ174</f>
        <v>---</v>
      </c>
      <c r="BK174" s="122" t="str">
        <f>[2]LWG!BK174</f>
        <v>---</v>
      </c>
      <c r="BL174" s="122" t="str">
        <f>[2]LWG!BL174</f>
        <v>---</v>
      </c>
      <c r="BM174" s="122" t="str">
        <f>[2]LWG!BM174</f>
        <v>---</v>
      </c>
      <c r="BN174" s="122" t="str">
        <f>[2]LWG!BN174</f>
        <v>---</v>
      </c>
      <c r="BO174" s="122" t="str">
        <f>[2]LWG!BO174</f>
        <v>---</v>
      </c>
      <c r="BP174" s="122" t="str">
        <f>[2]LWG!BP174</f>
        <v>---</v>
      </c>
      <c r="BQ174" s="122">
        <f>[2]LWG!BQ174</f>
        <v>0</v>
      </c>
      <c r="BR174" s="118"/>
      <c r="BS174" s="123">
        <f>[2]LWG!BS174</f>
        <v>44424</v>
      </c>
      <c r="BT174" s="122">
        <f>[2]LWG!BT174</f>
        <v>0</v>
      </c>
      <c r="BU174" s="122">
        <f>[2]LWG!BU174</f>
        <v>0</v>
      </c>
      <c r="BV174" s="122">
        <f>[2]LWG!BV174</f>
        <v>0</v>
      </c>
      <c r="BW174" s="122">
        <f>[2]LWG!BW174</f>
        <v>0</v>
      </c>
      <c r="BX174" s="122">
        <f>[2]LWG!BX174</f>
        <v>1</v>
      </c>
      <c r="BY174" s="122">
        <f>[2]LWG!BY174</f>
        <v>0</v>
      </c>
      <c r="BZ174" s="122">
        <f>[2]LWG!BZ174</f>
        <v>0</v>
      </c>
      <c r="CA174" s="122">
        <f>[2]LWG!CA174</f>
        <v>0</v>
      </c>
      <c r="CB174" s="122">
        <f>[2]LWG!CB174</f>
        <v>0</v>
      </c>
      <c r="CC174" s="122">
        <f>[2]LWG!CC174</f>
        <v>1</v>
      </c>
      <c r="CD174" s="122">
        <f>[2]LWG!CD174</f>
        <v>0</v>
      </c>
      <c r="CE174" s="122">
        <f>[2]LWG!CE174</f>
        <v>0</v>
      </c>
      <c r="CF174" s="122">
        <f>[2]LWG!CF174</f>
        <v>0</v>
      </c>
      <c r="CG174" s="122">
        <f>[2]LWG!CG174</f>
        <v>0</v>
      </c>
      <c r="CH174" s="122">
        <f>[2]LWG!CH174</f>
        <v>0</v>
      </c>
      <c r="CI174" s="122">
        <f>[2]LWG!CI174</f>
        <v>0</v>
      </c>
      <c r="CJ174" s="122">
        <f>[2]LWG!CJ174</f>
        <v>0</v>
      </c>
      <c r="CK174" s="122">
        <f>[2]LWG!CK174</f>
        <v>0</v>
      </c>
      <c r="CL174" s="122">
        <f>[2]LWG!CL174</f>
        <v>0</v>
      </c>
      <c r="CM174" s="122">
        <f>[2]LWG!CM174</f>
        <v>0</v>
      </c>
      <c r="CN174" s="122">
        <f>[2]LWG!CN174</f>
        <v>20</v>
      </c>
    </row>
    <row r="175" spans="1:92" ht="13.5" customHeight="1">
      <c r="A175" s="66">
        <v>44425</v>
      </c>
      <c r="B175" s="118">
        <v>0</v>
      </c>
      <c r="C175" s="118">
        <v>4</v>
      </c>
      <c r="D175" s="118">
        <v>16</v>
      </c>
      <c r="E175" s="118">
        <v>1300</v>
      </c>
      <c r="F175" s="118">
        <v>0</v>
      </c>
      <c r="G175" s="118">
        <v>0</v>
      </c>
      <c r="H175" s="118">
        <v>0</v>
      </c>
      <c r="I175" s="118">
        <v>0</v>
      </c>
      <c r="J175" s="118">
        <v>2</v>
      </c>
      <c r="K175" s="118">
        <v>1322</v>
      </c>
      <c r="L175" s="118">
        <v>0</v>
      </c>
      <c r="M175" s="118">
        <v>0</v>
      </c>
      <c r="N175" s="118">
        <v>0</v>
      </c>
      <c r="O175" s="118">
        <v>0</v>
      </c>
      <c r="P175" s="118">
        <v>0</v>
      </c>
      <c r="Q175" s="118">
        <v>0</v>
      </c>
      <c r="R175" s="118">
        <v>0</v>
      </c>
      <c r="S175" s="118">
        <v>0</v>
      </c>
      <c r="T175" s="118">
        <v>0</v>
      </c>
      <c r="U175" s="118">
        <v>0</v>
      </c>
      <c r="V175" s="119">
        <v>19.440000000000001</v>
      </c>
      <c r="W175" s="119">
        <v>6.74</v>
      </c>
      <c r="X175" s="119">
        <v>64.599999999999994</v>
      </c>
      <c r="Y175" s="120">
        <v>44425</v>
      </c>
      <c r="Z175" s="119" t="s">
        <v>178</v>
      </c>
      <c r="AA175" s="119">
        <v>0</v>
      </c>
      <c r="AB175" s="119">
        <v>0</v>
      </c>
      <c r="AC175" s="119">
        <v>0.3</v>
      </c>
      <c r="AD175" s="119" t="s">
        <v>178</v>
      </c>
      <c r="AE175" s="119" t="s">
        <v>178</v>
      </c>
      <c r="AF175" s="119" t="s">
        <v>178</v>
      </c>
      <c r="AG175" s="119" t="s">
        <v>178</v>
      </c>
      <c r="AH175" s="119">
        <v>0</v>
      </c>
      <c r="AI175" s="119">
        <v>0.3</v>
      </c>
      <c r="AJ175" s="118">
        <v>0</v>
      </c>
      <c r="AK175" s="118">
        <v>0</v>
      </c>
      <c r="AL175" s="118">
        <v>0</v>
      </c>
      <c r="AM175" s="118">
        <v>2</v>
      </c>
      <c r="AN175" s="118">
        <v>0</v>
      </c>
      <c r="AO175" s="118">
        <v>0</v>
      </c>
      <c r="AP175" s="118">
        <v>0</v>
      </c>
      <c r="AQ175" s="118">
        <v>0</v>
      </c>
      <c r="AR175" s="118">
        <v>0</v>
      </c>
      <c r="AS175" s="118">
        <v>2</v>
      </c>
      <c r="AT175" s="121">
        <v>1.5128593040847202E-3</v>
      </c>
      <c r="AU175" s="118"/>
      <c r="AV175" s="118"/>
      <c r="AW175" s="120">
        <f>[2]LWG!AW175</f>
        <v>44425</v>
      </c>
      <c r="AX175" s="122">
        <f>[2]LWG!AX175</f>
        <v>0</v>
      </c>
      <c r="AY175" s="122">
        <f>[2]LWG!AY175</f>
        <v>4</v>
      </c>
      <c r="AZ175" s="122">
        <f>[2]LWG!AZ175</f>
        <v>36</v>
      </c>
      <c r="BA175" s="122">
        <f>[2]LWG!BA175</f>
        <v>1716</v>
      </c>
      <c r="BB175" s="122">
        <f>[2]LWG!BB175</f>
        <v>0</v>
      </c>
      <c r="BC175" s="122">
        <f>[2]LWG!BC175</f>
        <v>0</v>
      </c>
      <c r="BD175" s="122">
        <f>[2]LWG!BD175</f>
        <v>0</v>
      </c>
      <c r="BE175" s="122">
        <f>[2]LWG!BE175</f>
        <v>0</v>
      </c>
      <c r="BF175" s="122">
        <f>[2]LWG!BF175</f>
        <v>2</v>
      </c>
      <c r="BG175" s="122">
        <f>[2]LWG!BG175</f>
        <v>1758</v>
      </c>
      <c r="BH175" s="122" t="str">
        <f>[2]LWG!BH175</f>
        <v>---</v>
      </c>
      <c r="BI175" s="122" t="str">
        <f>[2]LWG!BI175</f>
        <v>---</v>
      </c>
      <c r="BJ175" s="122" t="str">
        <f>[2]LWG!BJ175</f>
        <v>---</v>
      </c>
      <c r="BK175" s="122" t="str">
        <f>[2]LWG!BK175</f>
        <v>---</v>
      </c>
      <c r="BL175" s="122" t="str">
        <f>[2]LWG!BL175</f>
        <v>---</v>
      </c>
      <c r="BM175" s="122" t="str">
        <f>[2]LWG!BM175</f>
        <v>---</v>
      </c>
      <c r="BN175" s="122" t="str">
        <f>[2]LWG!BN175</f>
        <v>---</v>
      </c>
      <c r="BO175" s="122" t="str">
        <f>[2]LWG!BO175</f>
        <v>---</v>
      </c>
      <c r="BP175" s="122" t="str">
        <f>[2]LWG!BP175</f>
        <v>---</v>
      </c>
      <c r="BQ175" s="122">
        <f>[2]LWG!BQ175</f>
        <v>0</v>
      </c>
      <c r="BR175" s="118"/>
      <c r="BS175" s="123">
        <f>[2]LWG!BS175</f>
        <v>44425</v>
      </c>
      <c r="BT175" s="122">
        <f>[2]LWG!BT175</f>
        <v>0</v>
      </c>
      <c r="BU175" s="122">
        <f>[2]LWG!BU175</f>
        <v>0</v>
      </c>
      <c r="BV175" s="122">
        <f>[2]LWG!BV175</f>
        <v>0</v>
      </c>
      <c r="BW175" s="122">
        <f>[2]LWG!BW175</f>
        <v>1</v>
      </c>
      <c r="BX175" s="122">
        <f>[2]LWG!BX175</f>
        <v>0</v>
      </c>
      <c r="BY175" s="122">
        <f>[2]LWG!BY175</f>
        <v>0</v>
      </c>
      <c r="BZ175" s="122">
        <f>[2]LWG!BZ175</f>
        <v>0</v>
      </c>
      <c r="CA175" s="122">
        <f>[2]LWG!CA175</f>
        <v>0</v>
      </c>
      <c r="CB175" s="122">
        <f>[2]LWG!CB175</f>
        <v>0</v>
      </c>
      <c r="CC175" s="122">
        <f>[2]LWG!CC175</f>
        <v>1</v>
      </c>
      <c r="CD175" s="122">
        <f>[2]LWG!CD175</f>
        <v>0</v>
      </c>
      <c r="CE175" s="122">
        <f>[2]LWG!CE175</f>
        <v>0</v>
      </c>
      <c r="CF175" s="122">
        <f>[2]LWG!CF175</f>
        <v>0</v>
      </c>
      <c r="CG175" s="122">
        <f>[2]LWG!CG175</f>
        <v>0</v>
      </c>
      <c r="CH175" s="122">
        <f>[2]LWG!CH175</f>
        <v>0</v>
      </c>
      <c r="CI175" s="122">
        <f>[2]LWG!CI175</f>
        <v>0</v>
      </c>
      <c r="CJ175" s="122">
        <f>[2]LWG!CJ175</f>
        <v>0</v>
      </c>
      <c r="CK175" s="122">
        <f>[2]LWG!CK175</f>
        <v>0</v>
      </c>
      <c r="CL175" s="122">
        <f>[2]LWG!CL175</f>
        <v>0</v>
      </c>
      <c r="CM175" s="122">
        <f>[2]LWG!CM175</f>
        <v>0</v>
      </c>
      <c r="CN175" s="122">
        <f>[2]LWG!CN175</f>
        <v>59.8</v>
      </c>
    </row>
    <row r="176" spans="1:92" ht="13.5" customHeight="1">
      <c r="A176" s="66">
        <v>44426</v>
      </c>
      <c r="B176" s="118">
        <v>0</v>
      </c>
      <c r="C176" s="118">
        <v>0</v>
      </c>
      <c r="D176" s="118">
        <v>0</v>
      </c>
      <c r="E176" s="118">
        <v>700</v>
      </c>
      <c r="F176" s="118">
        <v>0</v>
      </c>
      <c r="G176" s="118">
        <v>0</v>
      </c>
      <c r="H176" s="118">
        <v>0</v>
      </c>
      <c r="I176" s="118">
        <v>0</v>
      </c>
      <c r="J176" s="118">
        <v>10</v>
      </c>
      <c r="K176" s="118">
        <v>710</v>
      </c>
      <c r="L176" s="118">
        <v>0</v>
      </c>
      <c r="M176" s="118">
        <v>0</v>
      </c>
      <c r="N176" s="118">
        <v>0</v>
      </c>
      <c r="O176" s="118">
        <v>0</v>
      </c>
      <c r="P176" s="118">
        <v>0</v>
      </c>
      <c r="Q176" s="118">
        <v>0</v>
      </c>
      <c r="R176" s="118">
        <v>0</v>
      </c>
      <c r="S176" s="118">
        <v>0</v>
      </c>
      <c r="T176" s="118">
        <v>0</v>
      </c>
      <c r="U176" s="118">
        <v>0</v>
      </c>
      <c r="V176" s="119">
        <v>19.96</v>
      </c>
      <c r="W176" s="119">
        <v>9.2200000000000006</v>
      </c>
      <c r="X176" s="119">
        <v>63.7</v>
      </c>
      <c r="Y176" s="120">
        <v>44426</v>
      </c>
      <c r="Z176" s="119" t="s">
        <v>178</v>
      </c>
      <c r="AA176" s="119" t="s">
        <v>178</v>
      </c>
      <c r="AB176" s="119" t="s">
        <v>178</v>
      </c>
      <c r="AC176" s="119">
        <v>0</v>
      </c>
      <c r="AD176" s="119" t="s">
        <v>178</v>
      </c>
      <c r="AE176" s="119" t="s">
        <v>178</v>
      </c>
      <c r="AF176" s="119" t="s">
        <v>178</v>
      </c>
      <c r="AG176" s="119" t="s">
        <v>178</v>
      </c>
      <c r="AH176" s="119">
        <v>0</v>
      </c>
      <c r="AI176" s="119">
        <v>0</v>
      </c>
      <c r="AJ176" s="118">
        <v>0</v>
      </c>
      <c r="AK176" s="118">
        <v>0</v>
      </c>
      <c r="AL176" s="118">
        <v>0</v>
      </c>
      <c r="AM176" s="118">
        <v>0</v>
      </c>
      <c r="AN176" s="118">
        <v>0</v>
      </c>
      <c r="AO176" s="118">
        <v>0</v>
      </c>
      <c r="AP176" s="118">
        <v>0</v>
      </c>
      <c r="AQ176" s="118">
        <v>0</v>
      </c>
      <c r="AR176" s="118">
        <v>1</v>
      </c>
      <c r="AS176" s="118">
        <v>1</v>
      </c>
      <c r="AT176" s="121">
        <v>1.4084507042253522E-3</v>
      </c>
      <c r="AU176" s="118"/>
      <c r="AV176" s="118"/>
      <c r="AW176" s="120">
        <f>[2]LWG!AW176</f>
        <v>44426</v>
      </c>
      <c r="AX176" s="122" t="str">
        <f>[2]LWG!AX176</f>
        <v>---</v>
      </c>
      <c r="AY176" s="122" t="str">
        <f>[2]LWG!AY176</f>
        <v>---</v>
      </c>
      <c r="AZ176" s="122" t="str">
        <f>[2]LWG!AZ176</f>
        <v>---</v>
      </c>
      <c r="BA176" s="122" t="str">
        <f>[2]LWG!BA176</f>
        <v>---</v>
      </c>
      <c r="BB176" s="122" t="str">
        <f>[2]LWG!BB176</f>
        <v>---</v>
      </c>
      <c r="BC176" s="122" t="str">
        <f>[2]LWG!BC176</f>
        <v>---</v>
      </c>
      <c r="BD176" s="122" t="str">
        <f>[2]LWG!BD176</f>
        <v>---</v>
      </c>
      <c r="BE176" s="122" t="str">
        <f>[2]LWG!BE176</f>
        <v>---</v>
      </c>
      <c r="BF176" s="122" t="str">
        <f>[2]LWG!BF176</f>
        <v>---</v>
      </c>
      <c r="BG176" s="122">
        <f>[2]LWG!BG176</f>
        <v>0</v>
      </c>
      <c r="BH176" s="122" t="str">
        <f>[2]LWG!BH176</f>
        <v>---</v>
      </c>
      <c r="BI176" s="122" t="str">
        <f>[2]LWG!BI176</f>
        <v>---</v>
      </c>
      <c r="BJ176" s="122" t="str">
        <f>[2]LWG!BJ176</f>
        <v>---</v>
      </c>
      <c r="BK176" s="122" t="str">
        <f>[2]LWG!BK176</f>
        <v>---</v>
      </c>
      <c r="BL176" s="122" t="str">
        <f>[2]LWG!BL176</f>
        <v>---</v>
      </c>
      <c r="BM176" s="122" t="str">
        <f>[2]LWG!BM176</f>
        <v>---</v>
      </c>
      <c r="BN176" s="122" t="str">
        <f>[2]LWG!BN176</f>
        <v>---</v>
      </c>
      <c r="BO176" s="122" t="str">
        <f>[2]LWG!BO176</f>
        <v>---</v>
      </c>
      <c r="BP176" s="122" t="str">
        <f>[2]LWG!BP176</f>
        <v>---</v>
      </c>
      <c r="BQ176" s="122">
        <f>[2]LWG!BQ176</f>
        <v>0</v>
      </c>
      <c r="BR176" s="118"/>
      <c r="BS176" s="123">
        <f>[2]LWG!BS176</f>
        <v>44426</v>
      </c>
      <c r="BT176" s="122">
        <f>[2]LWG!BT176</f>
        <v>0</v>
      </c>
      <c r="BU176" s="122">
        <f>[2]LWG!BU176</f>
        <v>0</v>
      </c>
      <c r="BV176" s="122">
        <f>[2]LWG!BV176</f>
        <v>0</v>
      </c>
      <c r="BW176" s="122">
        <f>[2]LWG!BW176</f>
        <v>0</v>
      </c>
      <c r="BX176" s="122">
        <f>[2]LWG!BX176</f>
        <v>0</v>
      </c>
      <c r="BY176" s="122">
        <f>[2]LWG!BY176</f>
        <v>0</v>
      </c>
      <c r="BZ176" s="122">
        <f>[2]LWG!BZ176</f>
        <v>1</v>
      </c>
      <c r="CA176" s="122">
        <f>[2]LWG!CA176</f>
        <v>0</v>
      </c>
      <c r="CB176" s="122">
        <f>[2]LWG!CB176</f>
        <v>0</v>
      </c>
      <c r="CC176" s="122">
        <f>[2]LWG!CC176</f>
        <v>1</v>
      </c>
      <c r="CD176" s="122">
        <f>[2]LWG!CD176</f>
        <v>0</v>
      </c>
      <c r="CE176" s="122">
        <f>[2]LWG!CE176</f>
        <v>0</v>
      </c>
      <c r="CF176" s="122">
        <f>[2]LWG!CF176</f>
        <v>0</v>
      </c>
      <c r="CG176" s="122">
        <f>[2]LWG!CG176</f>
        <v>0</v>
      </c>
      <c r="CH176" s="122">
        <f>[2]LWG!CH176</f>
        <v>0</v>
      </c>
      <c r="CI176" s="122">
        <f>[2]LWG!CI176</f>
        <v>0</v>
      </c>
      <c r="CJ176" s="122">
        <f>[2]LWG!CJ176</f>
        <v>0</v>
      </c>
      <c r="CK176" s="122">
        <f>[2]LWG!CK176</f>
        <v>0</v>
      </c>
      <c r="CL176" s="122">
        <f>[2]LWG!CL176</f>
        <v>0</v>
      </c>
      <c r="CM176" s="122">
        <f>[2]LWG!CM176</f>
        <v>0</v>
      </c>
      <c r="CN176" s="122">
        <f>[2]LWG!CN176</f>
        <v>31.4</v>
      </c>
    </row>
    <row r="177" spans="1:92" ht="13.5" customHeight="1">
      <c r="A177" s="66">
        <v>44427</v>
      </c>
      <c r="B177" s="118">
        <v>0</v>
      </c>
      <c r="C177" s="118">
        <v>0</v>
      </c>
      <c r="D177" s="118">
        <v>20</v>
      </c>
      <c r="E177" s="118">
        <v>1595</v>
      </c>
      <c r="F177" s="118">
        <v>0</v>
      </c>
      <c r="G177" s="118">
        <v>0</v>
      </c>
      <c r="H177" s="118">
        <v>0</v>
      </c>
      <c r="I177" s="118">
        <v>0</v>
      </c>
      <c r="J177" s="118">
        <v>0</v>
      </c>
      <c r="K177" s="118">
        <v>1615</v>
      </c>
      <c r="L177" s="118">
        <v>0</v>
      </c>
      <c r="M177" s="118">
        <v>0</v>
      </c>
      <c r="N177" s="118">
        <v>0</v>
      </c>
      <c r="O177" s="118">
        <v>0</v>
      </c>
      <c r="P177" s="118">
        <v>0</v>
      </c>
      <c r="Q177" s="118">
        <v>0</v>
      </c>
      <c r="R177" s="118">
        <v>0</v>
      </c>
      <c r="S177" s="118">
        <v>0</v>
      </c>
      <c r="T177" s="118">
        <v>0</v>
      </c>
      <c r="U177" s="118">
        <v>0</v>
      </c>
      <c r="V177" s="119">
        <v>19.5</v>
      </c>
      <c r="W177" s="119">
        <v>6.98</v>
      </c>
      <c r="X177" s="119">
        <v>64.2</v>
      </c>
      <c r="Y177" s="120">
        <v>44427</v>
      </c>
      <c r="Z177" s="119" t="s">
        <v>178</v>
      </c>
      <c r="AA177" s="119" t="s">
        <v>178</v>
      </c>
      <c r="AB177" s="119">
        <v>0</v>
      </c>
      <c r="AC177" s="119">
        <v>0</v>
      </c>
      <c r="AD177" s="119" t="s">
        <v>178</v>
      </c>
      <c r="AE177" s="119" t="s">
        <v>178</v>
      </c>
      <c r="AF177" s="119" t="s">
        <v>178</v>
      </c>
      <c r="AG177" s="119" t="s">
        <v>178</v>
      </c>
      <c r="AH177" s="119" t="s">
        <v>178</v>
      </c>
      <c r="AI177" s="119">
        <v>0</v>
      </c>
      <c r="AJ177" s="118">
        <v>0</v>
      </c>
      <c r="AK177" s="118">
        <v>0</v>
      </c>
      <c r="AL177" s="118">
        <v>0</v>
      </c>
      <c r="AM177" s="118">
        <v>3</v>
      </c>
      <c r="AN177" s="118">
        <v>0</v>
      </c>
      <c r="AO177" s="118">
        <v>0</v>
      </c>
      <c r="AP177" s="118">
        <v>0</v>
      </c>
      <c r="AQ177" s="118">
        <v>0</v>
      </c>
      <c r="AR177" s="118">
        <v>0</v>
      </c>
      <c r="AS177" s="118">
        <v>3</v>
      </c>
      <c r="AT177" s="121">
        <v>1.8575851393188853E-3</v>
      </c>
      <c r="AU177" s="118"/>
      <c r="AV177" s="118"/>
      <c r="AW177" s="120">
        <f>[2]LWG!AW177</f>
        <v>44427</v>
      </c>
      <c r="AX177" s="122">
        <f>[2]LWG!AX177</f>
        <v>0</v>
      </c>
      <c r="AY177" s="122">
        <f>[2]LWG!AY177</f>
        <v>0</v>
      </c>
      <c r="AZ177" s="122">
        <f>[2]LWG!AZ177</f>
        <v>20</v>
      </c>
      <c r="BA177" s="122">
        <f>[2]LWG!BA177</f>
        <v>2292</v>
      </c>
      <c r="BB177" s="122">
        <f>[2]LWG!BB177</f>
        <v>0</v>
      </c>
      <c r="BC177" s="122">
        <f>[2]LWG!BC177</f>
        <v>0</v>
      </c>
      <c r="BD177" s="122">
        <f>[2]LWG!BD177</f>
        <v>0</v>
      </c>
      <c r="BE177" s="122">
        <f>[2]LWG!BE177</f>
        <v>0</v>
      </c>
      <c r="BF177" s="122">
        <f>[2]LWG!BF177</f>
        <v>9</v>
      </c>
      <c r="BG177" s="122">
        <f>[2]LWG!BG177</f>
        <v>2321</v>
      </c>
      <c r="BH177" s="122" t="str">
        <f>[2]LWG!BH177</f>
        <v>---</v>
      </c>
      <c r="BI177" s="122" t="str">
        <f>[2]LWG!BI177</f>
        <v>---</v>
      </c>
      <c r="BJ177" s="122" t="str">
        <f>[2]LWG!BJ177</f>
        <v>---</v>
      </c>
      <c r="BK177" s="122" t="str">
        <f>[2]LWG!BK177</f>
        <v>---</v>
      </c>
      <c r="BL177" s="122" t="str">
        <f>[2]LWG!BL177</f>
        <v>---</v>
      </c>
      <c r="BM177" s="122" t="str">
        <f>[2]LWG!BM177</f>
        <v>---</v>
      </c>
      <c r="BN177" s="122" t="str">
        <f>[2]LWG!BN177</f>
        <v>---</v>
      </c>
      <c r="BO177" s="122" t="str">
        <f>[2]LWG!BO177</f>
        <v>---</v>
      </c>
      <c r="BP177" s="122" t="str">
        <f>[2]LWG!BP177</f>
        <v>---</v>
      </c>
      <c r="BQ177" s="122">
        <f>[2]LWG!BQ177</f>
        <v>0</v>
      </c>
      <c r="BR177" s="118"/>
      <c r="BS177" s="123">
        <f>[2]LWG!BS177</f>
        <v>44427</v>
      </c>
      <c r="BT177" s="122">
        <f>[2]LWG!BT177</f>
        <v>0</v>
      </c>
      <c r="BU177" s="122">
        <f>[2]LWG!BU177</f>
        <v>0</v>
      </c>
      <c r="BV177" s="122">
        <f>[2]LWG!BV177</f>
        <v>0</v>
      </c>
      <c r="BW177" s="122">
        <f>[2]LWG!BW177</f>
        <v>0</v>
      </c>
      <c r="BX177" s="122">
        <f>[2]LWG!BX177</f>
        <v>0</v>
      </c>
      <c r="BY177" s="122">
        <f>[2]LWG!BY177</f>
        <v>0</v>
      </c>
      <c r="BZ177" s="122">
        <f>[2]LWG!BZ177</f>
        <v>0</v>
      </c>
      <c r="CA177" s="122">
        <f>[2]LWG!CA177</f>
        <v>0</v>
      </c>
      <c r="CB177" s="122">
        <f>[2]LWG!CB177</f>
        <v>0</v>
      </c>
      <c r="CC177" s="122">
        <f>[2]LWG!CC177</f>
        <v>0</v>
      </c>
      <c r="CD177" s="122">
        <f>[2]LWG!CD177</f>
        <v>0</v>
      </c>
      <c r="CE177" s="122">
        <f>[2]LWG!CE177</f>
        <v>0</v>
      </c>
      <c r="CF177" s="122">
        <f>[2]LWG!CF177</f>
        <v>0</v>
      </c>
      <c r="CG177" s="122">
        <f>[2]LWG!CG177</f>
        <v>0</v>
      </c>
      <c r="CH177" s="122">
        <f>[2]LWG!CH177</f>
        <v>0</v>
      </c>
      <c r="CI177" s="122">
        <f>[2]LWG!CI177</f>
        <v>0</v>
      </c>
      <c r="CJ177" s="122">
        <f>[2]LWG!CJ177</f>
        <v>0</v>
      </c>
      <c r="CK177" s="122">
        <f>[2]LWG!CK177</f>
        <v>0</v>
      </c>
      <c r="CL177" s="122">
        <f>[2]LWG!CL177</f>
        <v>0</v>
      </c>
      <c r="CM177" s="122">
        <f>[2]LWG!CM177</f>
        <v>0</v>
      </c>
      <c r="CN177" s="122">
        <f>[2]LWG!CN177</f>
        <v>69.599999999999994</v>
      </c>
    </row>
    <row r="178" spans="1:92" ht="13.5" customHeight="1">
      <c r="A178" s="66">
        <v>44428</v>
      </c>
      <c r="B178" s="118">
        <v>0</v>
      </c>
      <c r="C178" s="118">
        <v>0</v>
      </c>
      <c r="D178" s="118">
        <v>20</v>
      </c>
      <c r="E178" s="118">
        <v>1110</v>
      </c>
      <c r="F178" s="118">
        <v>0</v>
      </c>
      <c r="G178" s="118">
        <v>0</v>
      </c>
      <c r="H178" s="118">
        <v>0</v>
      </c>
      <c r="I178" s="118">
        <v>0</v>
      </c>
      <c r="J178" s="118">
        <v>0</v>
      </c>
      <c r="K178" s="118">
        <v>1130</v>
      </c>
      <c r="L178" s="118">
        <v>0</v>
      </c>
      <c r="M178" s="118">
        <v>0</v>
      </c>
      <c r="N178" s="118">
        <v>0</v>
      </c>
      <c r="O178" s="118">
        <v>0</v>
      </c>
      <c r="P178" s="118">
        <v>0</v>
      </c>
      <c r="Q178" s="118">
        <v>0</v>
      </c>
      <c r="R178" s="118">
        <v>0</v>
      </c>
      <c r="S178" s="118">
        <v>0</v>
      </c>
      <c r="T178" s="118">
        <v>0</v>
      </c>
      <c r="U178" s="118">
        <v>0</v>
      </c>
      <c r="V178" s="119">
        <v>19.63</v>
      </c>
      <c r="W178" s="119">
        <v>6.96</v>
      </c>
      <c r="X178" s="119">
        <v>64</v>
      </c>
      <c r="Y178" s="120">
        <v>44428</v>
      </c>
      <c r="Z178" s="119" t="s">
        <v>178</v>
      </c>
      <c r="AA178" s="119" t="s">
        <v>178</v>
      </c>
      <c r="AB178" s="119">
        <v>0</v>
      </c>
      <c r="AC178" s="119">
        <v>0</v>
      </c>
      <c r="AD178" s="119" t="s">
        <v>178</v>
      </c>
      <c r="AE178" s="119" t="s">
        <v>178</v>
      </c>
      <c r="AF178" s="119" t="s">
        <v>178</v>
      </c>
      <c r="AG178" s="119" t="s">
        <v>178</v>
      </c>
      <c r="AH178" s="119" t="s">
        <v>178</v>
      </c>
      <c r="AI178" s="119">
        <v>0</v>
      </c>
      <c r="AJ178" s="118">
        <v>0</v>
      </c>
      <c r="AK178" s="118">
        <v>0</v>
      </c>
      <c r="AL178" s="118">
        <v>0</v>
      </c>
      <c r="AM178" s="118">
        <v>1</v>
      </c>
      <c r="AN178" s="118">
        <v>0</v>
      </c>
      <c r="AO178" s="118">
        <v>0</v>
      </c>
      <c r="AP178" s="118">
        <v>0</v>
      </c>
      <c r="AQ178" s="118">
        <v>0</v>
      </c>
      <c r="AR178" s="118">
        <v>0</v>
      </c>
      <c r="AS178" s="118">
        <v>1</v>
      </c>
      <c r="AT178" s="121">
        <v>8.8495575221238937E-4</v>
      </c>
      <c r="AU178" s="118"/>
      <c r="AV178" s="118"/>
      <c r="AW178" s="120">
        <f>[2]LWG!AW178</f>
        <v>44428</v>
      </c>
      <c r="AX178" s="122" t="str">
        <f>[2]LWG!AX178</f>
        <v>---</v>
      </c>
      <c r="AY178" s="122" t="str">
        <f>[2]LWG!AY178</f>
        <v>---</v>
      </c>
      <c r="AZ178" s="122" t="str">
        <f>[2]LWG!AZ178</f>
        <v>---</v>
      </c>
      <c r="BA178" s="122" t="str">
        <f>[2]LWG!BA178</f>
        <v>---</v>
      </c>
      <c r="BB178" s="122" t="str">
        <f>[2]LWG!BB178</f>
        <v>---</v>
      </c>
      <c r="BC178" s="122" t="str">
        <f>[2]LWG!BC178</f>
        <v>---</v>
      </c>
      <c r="BD178" s="122" t="str">
        <f>[2]LWG!BD178</f>
        <v>---</v>
      </c>
      <c r="BE178" s="122" t="str">
        <f>[2]LWG!BE178</f>
        <v>---</v>
      </c>
      <c r="BF178" s="122" t="str">
        <f>[2]LWG!BF178</f>
        <v>---</v>
      </c>
      <c r="BG178" s="122">
        <f>[2]LWG!BG178</f>
        <v>0</v>
      </c>
      <c r="BH178" s="122" t="str">
        <f>[2]LWG!BH178</f>
        <v>---</v>
      </c>
      <c r="BI178" s="122" t="str">
        <f>[2]LWG!BI178</f>
        <v>---</v>
      </c>
      <c r="BJ178" s="122" t="str">
        <f>[2]LWG!BJ178</f>
        <v>---</v>
      </c>
      <c r="BK178" s="122" t="str">
        <f>[2]LWG!BK178</f>
        <v>---</v>
      </c>
      <c r="BL178" s="122" t="str">
        <f>[2]LWG!BL178</f>
        <v>---</v>
      </c>
      <c r="BM178" s="122" t="str">
        <f>[2]LWG!BM178</f>
        <v>---</v>
      </c>
      <c r="BN178" s="122" t="str">
        <f>[2]LWG!BN178</f>
        <v>---</v>
      </c>
      <c r="BO178" s="122" t="str">
        <f>[2]LWG!BO178</f>
        <v>---</v>
      </c>
      <c r="BP178" s="122" t="str">
        <f>[2]LWG!BP178</f>
        <v>---</v>
      </c>
      <c r="BQ178" s="122">
        <f>[2]LWG!BQ178</f>
        <v>0</v>
      </c>
      <c r="BR178" s="118"/>
      <c r="BS178" s="123">
        <f>[2]LWG!BS178</f>
        <v>44428</v>
      </c>
      <c r="BT178" s="122">
        <f>[2]LWG!BT178</f>
        <v>0</v>
      </c>
      <c r="BU178" s="122">
        <f>[2]LWG!BU178</f>
        <v>1</v>
      </c>
      <c r="BV178" s="122">
        <f>[2]LWG!BV178</f>
        <v>0</v>
      </c>
      <c r="BW178" s="122">
        <f>[2]LWG!BW178</f>
        <v>0</v>
      </c>
      <c r="BX178" s="122">
        <f>[2]LWG!BX178</f>
        <v>1</v>
      </c>
      <c r="BY178" s="122">
        <f>[2]LWG!BY178</f>
        <v>1</v>
      </c>
      <c r="BZ178" s="122">
        <f>[2]LWG!BZ178</f>
        <v>0</v>
      </c>
      <c r="CA178" s="122">
        <f>[2]LWG!CA178</f>
        <v>0</v>
      </c>
      <c r="CB178" s="122">
        <f>[2]LWG!CB178</f>
        <v>0</v>
      </c>
      <c r="CC178" s="122">
        <f>[2]LWG!CC178</f>
        <v>3</v>
      </c>
      <c r="CD178" s="122">
        <f>[2]LWG!CD178</f>
        <v>0</v>
      </c>
      <c r="CE178" s="122">
        <f>[2]LWG!CE178</f>
        <v>0</v>
      </c>
      <c r="CF178" s="122">
        <f>[2]LWG!CF178</f>
        <v>0</v>
      </c>
      <c r="CG178" s="122">
        <f>[2]LWG!CG178</f>
        <v>0</v>
      </c>
      <c r="CH178" s="122">
        <f>[2]LWG!CH178</f>
        <v>0</v>
      </c>
      <c r="CI178" s="122">
        <f>[2]LWG!CI178</f>
        <v>0</v>
      </c>
      <c r="CJ178" s="122">
        <f>[2]LWG!CJ178</f>
        <v>0</v>
      </c>
      <c r="CK178" s="122">
        <f>[2]LWG!CK178</f>
        <v>0</v>
      </c>
      <c r="CL178" s="122">
        <f>[2]LWG!CL178</f>
        <v>0</v>
      </c>
      <c r="CM178" s="122">
        <f>[2]LWG!CM178</f>
        <v>0</v>
      </c>
      <c r="CN178" s="122">
        <f>[2]LWG!CN178</f>
        <v>45.9</v>
      </c>
    </row>
    <row r="179" spans="1:92" ht="13.5" customHeight="1">
      <c r="A179" s="66">
        <v>44429</v>
      </c>
      <c r="B179" s="118">
        <v>0</v>
      </c>
      <c r="C179" s="118">
        <v>0</v>
      </c>
      <c r="D179" s="118">
        <v>10</v>
      </c>
      <c r="E179" s="118">
        <v>880</v>
      </c>
      <c r="F179" s="118">
        <v>0</v>
      </c>
      <c r="G179" s="118">
        <v>0</v>
      </c>
      <c r="H179" s="118">
        <v>0</v>
      </c>
      <c r="I179" s="118">
        <v>0</v>
      </c>
      <c r="J179" s="118">
        <v>10</v>
      </c>
      <c r="K179" s="118">
        <v>900</v>
      </c>
      <c r="L179" s="118">
        <v>0</v>
      </c>
      <c r="M179" s="118">
        <v>0</v>
      </c>
      <c r="N179" s="118">
        <v>0</v>
      </c>
      <c r="O179" s="118">
        <v>0</v>
      </c>
      <c r="P179" s="118">
        <v>0</v>
      </c>
      <c r="Q179" s="118">
        <v>0</v>
      </c>
      <c r="R179" s="118">
        <v>0</v>
      </c>
      <c r="S179" s="118">
        <v>0</v>
      </c>
      <c r="T179" s="118">
        <v>0</v>
      </c>
      <c r="U179" s="118">
        <v>0</v>
      </c>
      <c r="V179" s="119">
        <v>19.78</v>
      </c>
      <c r="W179" s="119">
        <v>7.01</v>
      </c>
      <c r="X179" s="119">
        <v>64.2</v>
      </c>
      <c r="Y179" s="120">
        <v>44429</v>
      </c>
      <c r="Z179" s="119" t="s">
        <v>178</v>
      </c>
      <c r="AA179" s="119" t="s">
        <v>178</v>
      </c>
      <c r="AB179" s="119">
        <v>0</v>
      </c>
      <c r="AC179" s="119">
        <v>0</v>
      </c>
      <c r="AD179" s="119" t="s">
        <v>178</v>
      </c>
      <c r="AE179" s="119" t="s">
        <v>178</v>
      </c>
      <c r="AF179" s="119" t="s">
        <v>178</v>
      </c>
      <c r="AG179" s="119" t="s">
        <v>178</v>
      </c>
      <c r="AH179" s="119">
        <v>0</v>
      </c>
      <c r="AI179" s="119">
        <v>0</v>
      </c>
      <c r="AJ179" s="118">
        <v>0</v>
      </c>
      <c r="AK179" s="118">
        <v>0</v>
      </c>
      <c r="AL179" s="118">
        <v>0</v>
      </c>
      <c r="AM179" s="118">
        <v>1</v>
      </c>
      <c r="AN179" s="118">
        <v>0</v>
      </c>
      <c r="AO179" s="118">
        <v>0</v>
      </c>
      <c r="AP179" s="118">
        <v>0</v>
      </c>
      <c r="AQ179" s="118">
        <v>0</v>
      </c>
      <c r="AR179" s="118">
        <v>0</v>
      </c>
      <c r="AS179" s="118">
        <v>1</v>
      </c>
      <c r="AT179" s="121">
        <v>1.1111111111111111E-3</v>
      </c>
      <c r="AU179" s="118"/>
      <c r="AV179" s="118"/>
      <c r="AW179" s="120">
        <f>[2]LWG!AW179</f>
        <v>44429</v>
      </c>
      <c r="AX179" s="122">
        <f>[2]LWG!AX179</f>
        <v>0</v>
      </c>
      <c r="AY179" s="122">
        <f>[2]LWG!AY179</f>
        <v>0</v>
      </c>
      <c r="AZ179" s="122">
        <f>[2]LWG!AZ179</f>
        <v>30</v>
      </c>
      <c r="BA179" s="122">
        <f>[2]LWG!BA179</f>
        <v>1988</v>
      </c>
      <c r="BB179" s="122">
        <f>[2]LWG!BB179</f>
        <v>0</v>
      </c>
      <c r="BC179" s="122">
        <f>[2]LWG!BC179</f>
        <v>0</v>
      </c>
      <c r="BD179" s="122">
        <f>[2]LWG!BD179</f>
        <v>0</v>
      </c>
      <c r="BE179" s="122">
        <f>[2]LWG!BE179</f>
        <v>0</v>
      </c>
      <c r="BF179" s="122">
        <f>[2]LWG!BF179</f>
        <v>10</v>
      </c>
      <c r="BG179" s="122">
        <f>[2]LWG!BG179</f>
        <v>2028</v>
      </c>
      <c r="BH179" s="122" t="str">
        <f>[2]LWG!BH179</f>
        <v>---</v>
      </c>
      <c r="BI179" s="122" t="str">
        <f>[2]LWG!BI179</f>
        <v>---</v>
      </c>
      <c r="BJ179" s="122" t="str">
        <f>[2]LWG!BJ179</f>
        <v>---</v>
      </c>
      <c r="BK179" s="122" t="str">
        <f>[2]LWG!BK179</f>
        <v>---</v>
      </c>
      <c r="BL179" s="122" t="str">
        <f>[2]LWG!BL179</f>
        <v>---</v>
      </c>
      <c r="BM179" s="122" t="str">
        <f>[2]LWG!BM179</f>
        <v>---</v>
      </c>
      <c r="BN179" s="122" t="str">
        <f>[2]LWG!BN179</f>
        <v>---</v>
      </c>
      <c r="BO179" s="122" t="str">
        <f>[2]LWG!BO179</f>
        <v>---</v>
      </c>
      <c r="BP179" s="122" t="str">
        <f>[2]LWG!BP179</f>
        <v>---</v>
      </c>
      <c r="BQ179" s="122">
        <f>[2]LWG!BQ179</f>
        <v>0</v>
      </c>
      <c r="BR179" s="118"/>
      <c r="BS179" s="123">
        <f>[2]LWG!BS179</f>
        <v>44429</v>
      </c>
      <c r="BT179" s="122">
        <f>[2]LWG!BT179</f>
        <v>0</v>
      </c>
      <c r="BU179" s="122">
        <f>[2]LWG!BU179</f>
        <v>1</v>
      </c>
      <c r="BV179" s="122">
        <f>[2]LWG!BV179</f>
        <v>0</v>
      </c>
      <c r="BW179" s="122">
        <f>[2]LWG!BW179</f>
        <v>0</v>
      </c>
      <c r="BX179" s="122">
        <f>[2]LWG!BX179</f>
        <v>0</v>
      </c>
      <c r="BY179" s="122">
        <f>[2]LWG!BY179</f>
        <v>0</v>
      </c>
      <c r="BZ179" s="122">
        <f>[2]LWG!BZ179</f>
        <v>0</v>
      </c>
      <c r="CA179" s="122">
        <f>[2]LWG!CA179</f>
        <v>0</v>
      </c>
      <c r="CB179" s="122">
        <f>[2]LWG!CB179</f>
        <v>0</v>
      </c>
      <c r="CC179" s="122">
        <f>[2]LWG!CC179</f>
        <v>1</v>
      </c>
      <c r="CD179" s="122">
        <f>[2]LWG!CD179</f>
        <v>0</v>
      </c>
      <c r="CE179" s="122">
        <f>[2]LWG!CE179</f>
        <v>0</v>
      </c>
      <c r="CF179" s="122">
        <f>[2]LWG!CF179</f>
        <v>0</v>
      </c>
      <c r="CG179" s="122">
        <f>[2]LWG!CG179</f>
        <v>0</v>
      </c>
      <c r="CH179" s="122">
        <f>[2]LWG!CH179</f>
        <v>0</v>
      </c>
      <c r="CI179" s="122">
        <f>[2]LWG!CI179</f>
        <v>0</v>
      </c>
      <c r="CJ179" s="122">
        <f>[2]LWG!CJ179</f>
        <v>0</v>
      </c>
      <c r="CK179" s="122">
        <f>[2]LWG!CK179</f>
        <v>0</v>
      </c>
      <c r="CL179" s="122">
        <f>[2]LWG!CL179</f>
        <v>0</v>
      </c>
      <c r="CM179" s="122">
        <f>[2]LWG!CM179</f>
        <v>0</v>
      </c>
      <c r="CN179" s="122">
        <f>[2]LWG!CN179</f>
        <v>34.299999999999997</v>
      </c>
    </row>
    <row r="180" spans="1:92" ht="13.5" customHeight="1">
      <c r="A180" s="66">
        <v>44430</v>
      </c>
      <c r="B180" s="118">
        <v>0</v>
      </c>
      <c r="C180" s="118">
        <v>0</v>
      </c>
      <c r="D180" s="118">
        <v>11</v>
      </c>
      <c r="E180" s="118">
        <v>668</v>
      </c>
      <c r="F180" s="118">
        <v>0</v>
      </c>
      <c r="G180" s="118">
        <v>0</v>
      </c>
      <c r="H180" s="118">
        <v>0</v>
      </c>
      <c r="I180" s="118">
        <v>0</v>
      </c>
      <c r="J180" s="118">
        <v>0</v>
      </c>
      <c r="K180" s="118">
        <v>679</v>
      </c>
      <c r="L180" s="118">
        <v>0</v>
      </c>
      <c r="M180" s="118">
        <v>0</v>
      </c>
      <c r="N180" s="118">
        <v>0</v>
      </c>
      <c r="O180" s="118">
        <v>1</v>
      </c>
      <c r="P180" s="118">
        <v>0</v>
      </c>
      <c r="Q180" s="118">
        <v>0</v>
      </c>
      <c r="R180" s="118">
        <v>0</v>
      </c>
      <c r="S180" s="118">
        <v>0</v>
      </c>
      <c r="T180" s="118">
        <v>0</v>
      </c>
      <c r="U180" s="118">
        <v>1</v>
      </c>
      <c r="V180" s="119">
        <v>19.55</v>
      </c>
      <c r="W180" s="119">
        <v>7</v>
      </c>
      <c r="X180" s="119">
        <v>64</v>
      </c>
      <c r="Y180" s="120">
        <v>44430</v>
      </c>
      <c r="Z180" s="119" t="s">
        <v>178</v>
      </c>
      <c r="AA180" s="119" t="s">
        <v>178</v>
      </c>
      <c r="AB180" s="119">
        <v>0</v>
      </c>
      <c r="AC180" s="119">
        <v>0.8</v>
      </c>
      <c r="AD180" s="119" t="s">
        <v>178</v>
      </c>
      <c r="AE180" s="119" t="s">
        <v>178</v>
      </c>
      <c r="AF180" s="119" t="s">
        <v>178</v>
      </c>
      <c r="AG180" s="119" t="s">
        <v>178</v>
      </c>
      <c r="AH180" s="119" t="s">
        <v>178</v>
      </c>
      <c r="AI180" s="119">
        <v>0.8</v>
      </c>
      <c r="AJ180" s="118">
        <v>0</v>
      </c>
      <c r="AK180" s="118">
        <v>0</v>
      </c>
      <c r="AL180" s="118">
        <v>0</v>
      </c>
      <c r="AM180" s="118">
        <v>0</v>
      </c>
      <c r="AN180" s="118">
        <v>0</v>
      </c>
      <c r="AO180" s="118">
        <v>0</v>
      </c>
      <c r="AP180" s="118">
        <v>0</v>
      </c>
      <c r="AQ180" s="118">
        <v>0</v>
      </c>
      <c r="AR180" s="118">
        <v>0</v>
      </c>
      <c r="AS180" s="118">
        <v>0</v>
      </c>
      <c r="AT180" s="121">
        <v>0</v>
      </c>
      <c r="AU180" s="118"/>
      <c r="AV180" s="118"/>
      <c r="AW180" s="120">
        <f>[2]LWG!AW180</f>
        <v>44430</v>
      </c>
      <c r="AX180" s="122" t="str">
        <f>[2]LWG!AX180</f>
        <v>---</v>
      </c>
      <c r="AY180" s="122" t="str">
        <f>[2]LWG!AY180</f>
        <v>---</v>
      </c>
      <c r="AZ180" s="122" t="str">
        <f>[2]LWG!AZ180</f>
        <v>---</v>
      </c>
      <c r="BA180" s="122" t="str">
        <f>[2]LWG!BA180</f>
        <v>---</v>
      </c>
      <c r="BB180" s="122" t="str">
        <f>[2]LWG!BB180</f>
        <v>---</v>
      </c>
      <c r="BC180" s="122" t="str">
        <f>[2]LWG!BC180</f>
        <v>---</v>
      </c>
      <c r="BD180" s="122" t="str">
        <f>[2]LWG!BD180</f>
        <v>---</v>
      </c>
      <c r="BE180" s="122" t="str">
        <f>[2]LWG!BE180</f>
        <v>---</v>
      </c>
      <c r="BF180" s="122" t="str">
        <f>[2]LWG!BF180</f>
        <v>---</v>
      </c>
      <c r="BG180" s="122">
        <f>[2]LWG!BG180</f>
        <v>0</v>
      </c>
      <c r="BH180" s="122" t="str">
        <f>[2]LWG!BH180</f>
        <v>---</v>
      </c>
      <c r="BI180" s="122" t="str">
        <f>[2]LWG!BI180</f>
        <v>---</v>
      </c>
      <c r="BJ180" s="122" t="str">
        <f>[2]LWG!BJ180</f>
        <v>---</v>
      </c>
      <c r="BK180" s="122" t="str">
        <f>[2]LWG!BK180</f>
        <v>---</v>
      </c>
      <c r="BL180" s="122" t="str">
        <f>[2]LWG!BL180</f>
        <v>---</v>
      </c>
      <c r="BM180" s="122" t="str">
        <f>[2]LWG!BM180</f>
        <v>---</v>
      </c>
      <c r="BN180" s="122" t="str">
        <f>[2]LWG!BN180</f>
        <v>---</v>
      </c>
      <c r="BO180" s="122" t="str">
        <f>[2]LWG!BO180</f>
        <v>---</v>
      </c>
      <c r="BP180" s="122" t="str">
        <f>[2]LWG!BP180</f>
        <v>---</v>
      </c>
      <c r="BQ180" s="122">
        <f>[2]LWG!BQ180</f>
        <v>0</v>
      </c>
      <c r="BR180" s="118"/>
      <c r="BS180" s="123">
        <f>[2]LWG!BS180</f>
        <v>44430</v>
      </c>
      <c r="BT180" s="122">
        <f>[2]LWG!BT180</f>
        <v>1</v>
      </c>
      <c r="BU180" s="122">
        <f>[2]LWG!BU180</f>
        <v>0</v>
      </c>
      <c r="BV180" s="122">
        <f>[2]LWG!BV180</f>
        <v>1</v>
      </c>
      <c r="BW180" s="122">
        <f>[2]LWG!BW180</f>
        <v>0</v>
      </c>
      <c r="BX180" s="122">
        <f>[2]LWG!BX180</f>
        <v>1</v>
      </c>
      <c r="BY180" s="122">
        <f>[2]LWG!BY180</f>
        <v>3</v>
      </c>
      <c r="BZ180" s="122">
        <f>[2]LWG!BZ180</f>
        <v>0</v>
      </c>
      <c r="CA180" s="122">
        <f>[2]LWG!CA180</f>
        <v>0</v>
      </c>
      <c r="CB180" s="122">
        <f>[2]LWG!CB180</f>
        <v>0</v>
      </c>
      <c r="CC180" s="122">
        <f>[2]LWG!CC180</f>
        <v>6</v>
      </c>
      <c r="CD180" s="122">
        <f>[2]LWG!CD180</f>
        <v>0</v>
      </c>
      <c r="CE180" s="122">
        <f>[2]LWG!CE180</f>
        <v>0</v>
      </c>
      <c r="CF180" s="122">
        <f>[2]LWG!CF180</f>
        <v>0</v>
      </c>
      <c r="CG180" s="122">
        <f>[2]LWG!CG180</f>
        <v>0</v>
      </c>
      <c r="CH180" s="122">
        <f>[2]LWG!CH180</f>
        <v>0</v>
      </c>
      <c r="CI180" s="122">
        <f>[2]LWG!CI180</f>
        <v>0</v>
      </c>
      <c r="CJ180" s="122">
        <f>[2]LWG!CJ180</f>
        <v>0</v>
      </c>
      <c r="CK180" s="122">
        <f>[2]LWG!CK180</f>
        <v>0</v>
      </c>
      <c r="CL180" s="122">
        <f>[2]LWG!CL180</f>
        <v>0</v>
      </c>
      <c r="CM180" s="122">
        <f>[2]LWG!CM180</f>
        <v>0</v>
      </c>
      <c r="CN180" s="122">
        <f>[2]LWG!CN180</f>
        <v>27.3</v>
      </c>
    </row>
    <row r="181" spans="1:92" ht="13.5" customHeight="1">
      <c r="A181" s="66">
        <v>44431</v>
      </c>
      <c r="B181" s="118">
        <v>0</v>
      </c>
      <c r="C181" s="118">
        <v>0</v>
      </c>
      <c r="D181" s="118">
        <v>20</v>
      </c>
      <c r="E181" s="118">
        <v>600</v>
      </c>
      <c r="F181" s="118">
        <v>0</v>
      </c>
      <c r="G181" s="118">
        <v>0</v>
      </c>
      <c r="H181" s="118">
        <v>0</v>
      </c>
      <c r="I181" s="118">
        <v>0</v>
      </c>
      <c r="J181" s="118">
        <v>5</v>
      </c>
      <c r="K181" s="118">
        <v>625</v>
      </c>
      <c r="L181" s="118">
        <v>0</v>
      </c>
      <c r="M181" s="118">
        <v>0</v>
      </c>
      <c r="N181" s="118">
        <v>0</v>
      </c>
      <c r="O181" s="118">
        <v>0</v>
      </c>
      <c r="P181" s="118">
        <v>0</v>
      </c>
      <c r="Q181" s="118">
        <v>0</v>
      </c>
      <c r="R181" s="118">
        <v>0</v>
      </c>
      <c r="S181" s="118">
        <v>0</v>
      </c>
      <c r="T181" s="118">
        <v>0</v>
      </c>
      <c r="U181" s="118">
        <v>0</v>
      </c>
      <c r="V181" s="119">
        <v>19.559999999999999</v>
      </c>
      <c r="W181" s="119">
        <v>7</v>
      </c>
      <c r="X181" s="119">
        <v>63.7</v>
      </c>
      <c r="Y181" s="120">
        <v>44431</v>
      </c>
      <c r="Z181" s="119" t="s">
        <v>178</v>
      </c>
      <c r="AA181" s="119" t="s">
        <v>178</v>
      </c>
      <c r="AB181" s="119">
        <v>0</v>
      </c>
      <c r="AC181" s="119">
        <v>0</v>
      </c>
      <c r="AD181" s="119" t="s">
        <v>178</v>
      </c>
      <c r="AE181" s="119" t="s">
        <v>178</v>
      </c>
      <c r="AF181" s="119" t="s">
        <v>178</v>
      </c>
      <c r="AG181" s="119" t="s">
        <v>178</v>
      </c>
      <c r="AH181" s="119">
        <v>0</v>
      </c>
      <c r="AI181" s="119">
        <v>0</v>
      </c>
      <c r="AJ181" s="118">
        <v>0</v>
      </c>
      <c r="AK181" s="118">
        <v>0</v>
      </c>
      <c r="AL181" s="118">
        <v>0</v>
      </c>
      <c r="AM181" s="118">
        <v>1</v>
      </c>
      <c r="AN181" s="118">
        <v>0</v>
      </c>
      <c r="AO181" s="118">
        <v>0</v>
      </c>
      <c r="AP181" s="118">
        <v>0</v>
      </c>
      <c r="AQ181" s="118">
        <v>0</v>
      </c>
      <c r="AR181" s="118">
        <v>0</v>
      </c>
      <c r="AS181" s="118">
        <v>1</v>
      </c>
      <c r="AT181" s="121">
        <v>1.6000000000000001E-3</v>
      </c>
      <c r="AU181" s="118"/>
      <c r="AV181" s="118"/>
      <c r="AW181" s="120">
        <f>[2]LWG!AW181</f>
        <v>44431</v>
      </c>
      <c r="AX181" s="122">
        <f>[2]LWG!AX181</f>
        <v>0</v>
      </c>
      <c r="AY181" s="122">
        <f>[2]LWG!AY181</f>
        <v>0</v>
      </c>
      <c r="AZ181" s="122">
        <f>[2]LWG!AZ181</f>
        <v>31</v>
      </c>
      <c r="BA181" s="122">
        <f>[2]LWG!BA181</f>
        <v>1266</v>
      </c>
      <c r="BB181" s="122">
        <f>[2]LWG!BB181</f>
        <v>0</v>
      </c>
      <c r="BC181" s="122">
        <f>[2]LWG!BC181</f>
        <v>0</v>
      </c>
      <c r="BD181" s="122">
        <f>[2]LWG!BD181</f>
        <v>0</v>
      </c>
      <c r="BE181" s="122">
        <f>[2]LWG!BE181</f>
        <v>0</v>
      </c>
      <c r="BF181" s="122">
        <f>[2]LWG!BF181</f>
        <v>5</v>
      </c>
      <c r="BG181" s="122">
        <f>[2]LWG!BG181</f>
        <v>1302</v>
      </c>
      <c r="BH181" s="122" t="str">
        <f>[2]LWG!BH181</f>
        <v>---</v>
      </c>
      <c r="BI181" s="122" t="str">
        <f>[2]LWG!BI181</f>
        <v>---</v>
      </c>
      <c r="BJ181" s="122" t="str">
        <f>[2]LWG!BJ181</f>
        <v>---</v>
      </c>
      <c r="BK181" s="122" t="str">
        <f>[2]LWG!BK181</f>
        <v>---</v>
      </c>
      <c r="BL181" s="122" t="str">
        <f>[2]LWG!BL181</f>
        <v>---</v>
      </c>
      <c r="BM181" s="122" t="str">
        <f>[2]LWG!BM181</f>
        <v>---</v>
      </c>
      <c r="BN181" s="122" t="str">
        <f>[2]LWG!BN181</f>
        <v>---</v>
      </c>
      <c r="BO181" s="122" t="str">
        <f>[2]LWG!BO181</f>
        <v>---</v>
      </c>
      <c r="BP181" s="122" t="str">
        <f>[2]LWG!BP181</f>
        <v>---</v>
      </c>
      <c r="BQ181" s="122">
        <f>[2]LWG!BQ181</f>
        <v>0</v>
      </c>
      <c r="BR181" s="118"/>
      <c r="BS181" s="123">
        <f>[2]LWG!BS181</f>
        <v>44431</v>
      </c>
      <c r="BT181" s="122">
        <f>[2]LWG!BT181</f>
        <v>0</v>
      </c>
      <c r="BU181" s="122">
        <f>[2]LWG!BU181</f>
        <v>0</v>
      </c>
      <c r="BV181" s="122">
        <f>[2]LWG!BV181</f>
        <v>0</v>
      </c>
      <c r="BW181" s="122">
        <f>[2]LWG!BW181</f>
        <v>0</v>
      </c>
      <c r="BX181" s="122">
        <f>[2]LWG!BX181</f>
        <v>0</v>
      </c>
      <c r="BY181" s="122">
        <f>[2]LWG!BY181</f>
        <v>2</v>
      </c>
      <c r="BZ181" s="122">
        <f>[2]LWG!BZ181</f>
        <v>0</v>
      </c>
      <c r="CA181" s="122">
        <f>[2]LWG!CA181</f>
        <v>0</v>
      </c>
      <c r="CB181" s="122">
        <f>[2]LWG!CB181</f>
        <v>0</v>
      </c>
      <c r="CC181" s="122">
        <f>[2]LWG!CC181</f>
        <v>2</v>
      </c>
      <c r="CD181" s="122">
        <f>[2]LWG!CD181</f>
        <v>0</v>
      </c>
      <c r="CE181" s="122">
        <f>[2]LWG!CE181</f>
        <v>0</v>
      </c>
      <c r="CF181" s="122">
        <f>[2]LWG!CF181</f>
        <v>0</v>
      </c>
      <c r="CG181" s="122">
        <f>[2]LWG!CG181</f>
        <v>0</v>
      </c>
      <c r="CH181" s="122">
        <f>[2]LWG!CH181</f>
        <v>0</v>
      </c>
      <c r="CI181" s="122">
        <f>[2]LWG!CI181</f>
        <v>0</v>
      </c>
      <c r="CJ181" s="122">
        <f>[2]LWG!CJ181</f>
        <v>0</v>
      </c>
      <c r="CK181" s="122">
        <f>[2]LWG!CK181</f>
        <v>0</v>
      </c>
      <c r="CL181" s="122">
        <f>[2]LWG!CL181</f>
        <v>0</v>
      </c>
      <c r="CM181" s="122">
        <f>[2]LWG!CM181</f>
        <v>0</v>
      </c>
      <c r="CN181" s="122">
        <f>[2]LWG!CN181</f>
        <v>27.1</v>
      </c>
    </row>
    <row r="182" spans="1:92" ht="13.5" customHeight="1">
      <c r="A182" s="66">
        <v>44432</v>
      </c>
      <c r="B182" s="118">
        <v>0</v>
      </c>
      <c r="C182" s="118">
        <v>0</v>
      </c>
      <c r="D182" s="118">
        <v>5</v>
      </c>
      <c r="E182" s="118">
        <v>255</v>
      </c>
      <c r="F182" s="118">
        <v>0</v>
      </c>
      <c r="G182" s="118">
        <v>0</v>
      </c>
      <c r="H182" s="118">
        <v>0</v>
      </c>
      <c r="I182" s="118">
        <v>0</v>
      </c>
      <c r="J182" s="118">
        <v>0</v>
      </c>
      <c r="K182" s="118">
        <v>260</v>
      </c>
      <c r="L182" s="118">
        <v>0</v>
      </c>
      <c r="M182" s="118">
        <v>0</v>
      </c>
      <c r="N182" s="118">
        <v>0</v>
      </c>
      <c r="O182" s="118">
        <v>0</v>
      </c>
      <c r="P182" s="118">
        <v>0</v>
      </c>
      <c r="Q182" s="118">
        <v>0</v>
      </c>
      <c r="R182" s="118">
        <v>0</v>
      </c>
      <c r="S182" s="118">
        <v>0</v>
      </c>
      <c r="T182" s="118">
        <v>0</v>
      </c>
      <c r="U182" s="118">
        <v>0</v>
      </c>
      <c r="V182" s="119">
        <v>19.489999999999998</v>
      </c>
      <c r="W182" s="119">
        <v>7</v>
      </c>
      <c r="X182" s="119">
        <v>63.1</v>
      </c>
      <c r="Y182" s="120">
        <v>44432</v>
      </c>
      <c r="Z182" s="119" t="s">
        <v>178</v>
      </c>
      <c r="AA182" s="119" t="s">
        <v>178</v>
      </c>
      <c r="AB182" s="119">
        <v>0</v>
      </c>
      <c r="AC182" s="119">
        <v>0</v>
      </c>
      <c r="AD182" s="119" t="s">
        <v>178</v>
      </c>
      <c r="AE182" s="119" t="s">
        <v>178</v>
      </c>
      <c r="AF182" s="119" t="s">
        <v>178</v>
      </c>
      <c r="AG182" s="119" t="s">
        <v>178</v>
      </c>
      <c r="AH182" s="119" t="s">
        <v>178</v>
      </c>
      <c r="AI182" s="119">
        <v>0</v>
      </c>
      <c r="AJ182" s="118">
        <v>0</v>
      </c>
      <c r="AK182" s="118">
        <v>0</v>
      </c>
      <c r="AL182" s="118">
        <v>0</v>
      </c>
      <c r="AM182" s="118">
        <v>2</v>
      </c>
      <c r="AN182" s="118">
        <v>0</v>
      </c>
      <c r="AO182" s="118">
        <v>0</v>
      </c>
      <c r="AP182" s="118">
        <v>0</v>
      </c>
      <c r="AQ182" s="118">
        <v>0</v>
      </c>
      <c r="AR182" s="118">
        <v>0</v>
      </c>
      <c r="AS182" s="118">
        <v>2</v>
      </c>
      <c r="AT182" s="121">
        <v>7.6923076923076927E-3</v>
      </c>
      <c r="AU182" s="118"/>
      <c r="AV182" s="118"/>
      <c r="AW182" s="120">
        <f>[2]LWG!AW182</f>
        <v>44432</v>
      </c>
      <c r="AX182" s="122" t="str">
        <f>[2]LWG!AX182</f>
        <v>---</v>
      </c>
      <c r="AY182" s="122" t="str">
        <f>[2]LWG!AY182</f>
        <v>---</v>
      </c>
      <c r="AZ182" s="122" t="str">
        <f>[2]LWG!AZ182</f>
        <v>---</v>
      </c>
      <c r="BA182" s="122" t="str">
        <f>[2]LWG!BA182</f>
        <v>---</v>
      </c>
      <c r="BB182" s="122" t="str">
        <f>[2]LWG!BB182</f>
        <v>---</v>
      </c>
      <c r="BC182" s="122" t="str">
        <f>[2]LWG!BC182</f>
        <v>---</v>
      </c>
      <c r="BD182" s="122" t="str">
        <f>[2]LWG!BD182</f>
        <v>---</v>
      </c>
      <c r="BE182" s="122" t="str">
        <f>[2]LWG!BE182</f>
        <v>---</v>
      </c>
      <c r="BF182" s="122" t="str">
        <f>[2]LWG!BF182</f>
        <v>---</v>
      </c>
      <c r="BG182" s="122">
        <f>[2]LWG!BG182</f>
        <v>0</v>
      </c>
      <c r="BH182" s="122" t="str">
        <f>[2]LWG!BH182</f>
        <v>---</v>
      </c>
      <c r="BI182" s="122" t="str">
        <f>[2]LWG!BI182</f>
        <v>---</v>
      </c>
      <c r="BJ182" s="122" t="str">
        <f>[2]LWG!BJ182</f>
        <v>---</v>
      </c>
      <c r="BK182" s="122" t="str">
        <f>[2]LWG!BK182</f>
        <v>---</v>
      </c>
      <c r="BL182" s="122" t="str">
        <f>[2]LWG!BL182</f>
        <v>---</v>
      </c>
      <c r="BM182" s="122" t="str">
        <f>[2]LWG!BM182</f>
        <v>---</v>
      </c>
      <c r="BN182" s="122" t="str">
        <f>[2]LWG!BN182</f>
        <v>---</v>
      </c>
      <c r="BO182" s="122" t="str">
        <f>[2]LWG!BO182</f>
        <v>---</v>
      </c>
      <c r="BP182" s="122" t="str">
        <f>[2]LWG!BP182</f>
        <v>---</v>
      </c>
      <c r="BQ182" s="122">
        <f>[2]LWG!BQ182</f>
        <v>0</v>
      </c>
      <c r="BR182" s="118"/>
      <c r="BS182" s="123">
        <f>[2]LWG!BS182</f>
        <v>44432</v>
      </c>
      <c r="BT182" s="122">
        <f>[2]LWG!BT182</f>
        <v>1</v>
      </c>
      <c r="BU182" s="122">
        <f>[2]LWG!BU182</f>
        <v>0</v>
      </c>
      <c r="BV182" s="122">
        <f>[2]LWG!BV182</f>
        <v>0</v>
      </c>
      <c r="BW182" s="122">
        <f>[2]LWG!BW182</f>
        <v>0</v>
      </c>
      <c r="BX182" s="122">
        <f>[2]LWG!BX182</f>
        <v>0</v>
      </c>
      <c r="BY182" s="122">
        <f>[2]LWG!BY182</f>
        <v>0</v>
      </c>
      <c r="BZ182" s="122">
        <f>[2]LWG!BZ182</f>
        <v>0</v>
      </c>
      <c r="CA182" s="122">
        <f>[2]LWG!CA182</f>
        <v>0</v>
      </c>
      <c r="CB182" s="122">
        <f>[2]LWG!CB182</f>
        <v>0</v>
      </c>
      <c r="CC182" s="122">
        <f>[2]LWG!CC182</f>
        <v>1</v>
      </c>
      <c r="CD182" s="122">
        <f>[2]LWG!CD182</f>
        <v>0</v>
      </c>
      <c r="CE182" s="122">
        <f>[2]LWG!CE182</f>
        <v>0</v>
      </c>
      <c r="CF182" s="122">
        <f>[2]LWG!CF182</f>
        <v>0</v>
      </c>
      <c r="CG182" s="122">
        <f>[2]LWG!CG182</f>
        <v>0</v>
      </c>
      <c r="CH182" s="122">
        <f>[2]LWG!CH182</f>
        <v>0</v>
      </c>
      <c r="CI182" s="122">
        <f>[2]LWG!CI182</f>
        <v>0</v>
      </c>
      <c r="CJ182" s="122">
        <f>[2]LWG!CJ182</f>
        <v>0</v>
      </c>
      <c r="CK182" s="122">
        <f>[2]LWG!CK182</f>
        <v>0</v>
      </c>
      <c r="CL182" s="122">
        <f>[2]LWG!CL182</f>
        <v>0</v>
      </c>
      <c r="CM182" s="122">
        <f>[2]LWG!CM182</f>
        <v>0</v>
      </c>
      <c r="CN182" s="122">
        <f>[2]LWG!CN182</f>
        <v>10.8</v>
      </c>
    </row>
    <row r="183" spans="1:92" ht="13.5" customHeight="1">
      <c r="A183" s="66">
        <v>44433</v>
      </c>
      <c r="B183" s="118">
        <v>0</v>
      </c>
      <c r="C183" s="118">
        <v>0</v>
      </c>
      <c r="D183" s="118">
        <v>4</v>
      </c>
      <c r="E183" s="118">
        <v>243</v>
      </c>
      <c r="F183" s="118">
        <v>0</v>
      </c>
      <c r="G183" s="118">
        <v>0</v>
      </c>
      <c r="H183" s="118">
        <v>0</v>
      </c>
      <c r="I183" s="118">
        <v>0</v>
      </c>
      <c r="J183" s="118">
        <v>0</v>
      </c>
      <c r="K183" s="118">
        <v>247</v>
      </c>
      <c r="L183" s="118">
        <v>0</v>
      </c>
      <c r="M183" s="118">
        <v>0</v>
      </c>
      <c r="N183" s="118">
        <v>0</v>
      </c>
      <c r="O183" s="118">
        <v>0</v>
      </c>
      <c r="P183" s="118">
        <v>0</v>
      </c>
      <c r="Q183" s="118">
        <v>0</v>
      </c>
      <c r="R183" s="118">
        <v>0</v>
      </c>
      <c r="S183" s="118">
        <v>0</v>
      </c>
      <c r="T183" s="118">
        <v>0</v>
      </c>
      <c r="U183" s="118">
        <v>0</v>
      </c>
      <c r="V183" s="119">
        <v>20.6</v>
      </c>
      <c r="W183" s="119">
        <v>7</v>
      </c>
      <c r="X183" s="119">
        <v>63.1</v>
      </c>
      <c r="Y183" s="120">
        <v>44433</v>
      </c>
      <c r="Z183" s="119" t="s">
        <v>178</v>
      </c>
      <c r="AA183" s="119" t="s">
        <v>178</v>
      </c>
      <c r="AB183" s="119">
        <v>0</v>
      </c>
      <c r="AC183" s="119">
        <v>0</v>
      </c>
      <c r="AD183" s="119" t="s">
        <v>178</v>
      </c>
      <c r="AE183" s="119" t="s">
        <v>178</v>
      </c>
      <c r="AF183" s="119" t="s">
        <v>178</v>
      </c>
      <c r="AG183" s="119" t="s">
        <v>178</v>
      </c>
      <c r="AH183" s="119" t="s">
        <v>178</v>
      </c>
      <c r="AI183" s="119">
        <v>0</v>
      </c>
      <c r="AJ183" s="118">
        <v>0</v>
      </c>
      <c r="AK183" s="118">
        <v>0</v>
      </c>
      <c r="AL183" s="118">
        <v>0</v>
      </c>
      <c r="AM183" s="118">
        <v>3</v>
      </c>
      <c r="AN183" s="118">
        <v>0</v>
      </c>
      <c r="AO183" s="118">
        <v>0</v>
      </c>
      <c r="AP183" s="118">
        <v>0</v>
      </c>
      <c r="AQ183" s="118">
        <v>0</v>
      </c>
      <c r="AR183" s="118">
        <v>0</v>
      </c>
      <c r="AS183" s="118">
        <v>3</v>
      </c>
      <c r="AT183" s="121">
        <v>1.2145748987854251E-2</v>
      </c>
      <c r="AU183" s="118"/>
      <c r="AV183" s="118"/>
      <c r="AW183" s="120">
        <f>[2]LWG!AW183</f>
        <v>44433</v>
      </c>
      <c r="AX183" s="122">
        <f>[2]LWG!AX183</f>
        <v>0</v>
      </c>
      <c r="AY183" s="122">
        <f>[2]LWG!AY183</f>
        <v>0</v>
      </c>
      <c r="AZ183" s="122">
        <f>[2]LWG!AZ183</f>
        <v>9</v>
      </c>
      <c r="BA183" s="122">
        <f>[2]LWG!BA183</f>
        <v>493</v>
      </c>
      <c r="BB183" s="122">
        <f>[2]LWG!BB183</f>
        <v>0</v>
      </c>
      <c r="BC183" s="122">
        <f>[2]LWG!BC183</f>
        <v>0</v>
      </c>
      <c r="BD183" s="122">
        <f>[2]LWG!BD183</f>
        <v>0</v>
      </c>
      <c r="BE183" s="122">
        <f>[2]LWG!BE183</f>
        <v>0</v>
      </c>
      <c r="BF183" s="122">
        <f>[2]LWG!BF183</f>
        <v>0</v>
      </c>
      <c r="BG183" s="122">
        <f>[2]LWG!BG183</f>
        <v>502</v>
      </c>
      <c r="BH183" s="122" t="str">
        <f>[2]LWG!BH183</f>
        <v>---</v>
      </c>
      <c r="BI183" s="122" t="str">
        <f>[2]LWG!BI183</f>
        <v>---</v>
      </c>
      <c r="BJ183" s="122" t="str">
        <f>[2]LWG!BJ183</f>
        <v>---</v>
      </c>
      <c r="BK183" s="122" t="str">
        <f>[2]LWG!BK183</f>
        <v>---</v>
      </c>
      <c r="BL183" s="122" t="str">
        <f>[2]LWG!BL183</f>
        <v>---</v>
      </c>
      <c r="BM183" s="122" t="str">
        <f>[2]LWG!BM183</f>
        <v>---</v>
      </c>
      <c r="BN183" s="122" t="str">
        <f>[2]LWG!BN183</f>
        <v>---</v>
      </c>
      <c r="BO183" s="122" t="str">
        <f>[2]LWG!BO183</f>
        <v>---</v>
      </c>
      <c r="BP183" s="122" t="str">
        <f>[2]LWG!BP183</f>
        <v>---</v>
      </c>
      <c r="BQ183" s="122">
        <f>[2]LWG!BQ183</f>
        <v>0</v>
      </c>
      <c r="BR183" s="118"/>
      <c r="BS183" s="123">
        <f>[2]LWG!BS183</f>
        <v>44433</v>
      </c>
      <c r="BT183" s="122">
        <f>[2]LWG!BT183</f>
        <v>0</v>
      </c>
      <c r="BU183" s="122">
        <f>[2]LWG!BU183</f>
        <v>0</v>
      </c>
      <c r="BV183" s="122">
        <f>[2]LWG!BV183</f>
        <v>0</v>
      </c>
      <c r="BW183" s="122">
        <f>[2]LWG!BW183</f>
        <v>0</v>
      </c>
      <c r="BX183" s="122">
        <f>[2]LWG!BX183</f>
        <v>0</v>
      </c>
      <c r="BY183" s="122">
        <f>[2]LWG!BY183</f>
        <v>1</v>
      </c>
      <c r="BZ183" s="122">
        <f>[2]LWG!BZ183</f>
        <v>0</v>
      </c>
      <c r="CA183" s="122">
        <f>[2]LWG!CA183</f>
        <v>0</v>
      </c>
      <c r="CB183" s="122">
        <f>[2]LWG!CB183</f>
        <v>0</v>
      </c>
      <c r="CC183" s="122">
        <f>[2]LWG!CC183</f>
        <v>1</v>
      </c>
      <c r="CD183" s="122">
        <f>[2]LWG!CD183</f>
        <v>0</v>
      </c>
      <c r="CE183" s="122">
        <f>[2]LWG!CE183</f>
        <v>0</v>
      </c>
      <c r="CF183" s="122">
        <f>[2]LWG!CF183</f>
        <v>0</v>
      </c>
      <c r="CG183" s="122">
        <f>[2]LWG!CG183</f>
        <v>0</v>
      </c>
      <c r="CH183" s="122">
        <f>[2]LWG!CH183</f>
        <v>0</v>
      </c>
      <c r="CI183" s="122">
        <f>[2]LWG!CI183</f>
        <v>0</v>
      </c>
      <c r="CJ183" s="122">
        <f>[2]LWG!CJ183</f>
        <v>0</v>
      </c>
      <c r="CK183" s="122">
        <f>[2]LWG!CK183</f>
        <v>0</v>
      </c>
      <c r="CL183" s="122">
        <f>[2]LWG!CL183</f>
        <v>0</v>
      </c>
      <c r="CM183" s="122">
        <f>[2]LWG!CM183</f>
        <v>0</v>
      </c>
      <c r="CN183" s="122">
        <f>[2]LWG!CN183</f>
        <v>10.6</v>
      </c>
    </row>
    <row r="184" spans="1:92" ht="13.5" customHeight="1">
      <c r="A184" s="66">
        <v>44434</v>
      </c>
      <c r="B184" s="118">
        <v>0</v>
      </c>
      <c r="C184" s="118">
        <v>0</v>
      </c>
      <c r="D184" s="118">
        <v>2</v>
      </c>
      <c r="E184" s="118">
        <v>138</v>
      </c>
      <c r="F184" s="118">
        <v>0</v>
      </c>
      <c r="G184" s="118">
        <v>0</v>
      </c>
      <c r="H184" s="118">
        <v>0</v>
      </c>
      <c r="I184" s="118">
        <v>0</v>
      </c>
      <c r="J184" s="118">
        <v>0</v>
      </c>
      <c r="K184" s="118">
        <v>140</v>
      </c>
      <c r="L184" s="118">
        <v>0</v>
      </c>
      <c r="M184" s="118">
        <v>0</v>
      </c>
      <c r="N184" s="118">
        <v>0</v>
      </c>
      <c r="O184" s="118">
        <v>0</v>
      </c>
      <c r="P184" s="118">
        <v>0</v>
      </c>
      <c r="Q184" s="118">
        <v>0</v>
      </c>
      <c r="R184" s="118">
        <v>0</v>
      </c>
      <c r="S184" s="118">
        <v>0</v>
      </c>
      <c r="T184" s="118">
        <v>0</v>
      </c>
      <c r="U184" s="118">
        <v>0</v>
      </c>
      <c r="V184" s="119">
        <v>20.03</v>
      </c>
      <c r="W184" s="119">
        <v>6.99</v>
      </c>
      <c r="X184" s="119">
        <v>63</v>
      </c>
      <c r="Y184" s="120">
        <v>44434</v>
      </c>
      <c r="Z184" s="119" t="s">
        <v>178</v>
      </c>
      <c r="AA184" s="119" t="s">
        <v>178</v>
      </c>
      <c r="AB184" s="119">
        <v>0</v>
      </c>
      <c r="AC184" s="119">
        <v>2.9</v>
      </c>
      <c r="AD184" s="119" t="s">
        <v>178</v>
      </c>
      <c r="AE184" s="119" t="s">
        <v>178</v>
      </c>
      <c r="AF184" s="119" t="s">
        <v>178</v>
      </c>
      <c r="AG184" s="119" t="s">
        <v>178</v>
      </c>
      <c r="AH184" s="119" t="s">
        <v>178</v>
      </c>
      <c r="AI184" s="119">
        <v>2.9</v>
      </c>
      <c r="AJ184" s="118">
        <v>0</v>
      </c>
      <c r="AK184" s="118">
        <v>0</v>
      </c>
      <c r="AL184" s="118">
        <v>0</v>
      </c>
      <c r="AM184" s="118">
        <v>2</v>
      </c>
      <c r="AN184" s="118">
        <v>0</v>
      </c>
      <c r="AO184" s="118">
        <v>0</v>
      </c>
      <c r="AP184" s="118">
        <v>0</v>
      </c>
      <c r="AQ184" s="118">
        <v>0</v>
      </c>
      <c r="AR184" s="118">
        <v>0</v>
      </c>
      <c r="AS184" s="118">
        <v>2</v>
      </c>
      <c r="AT184" s="121">
        <v>1.4285714285714285E-2</v>
      </c>
      <c r="AU184" s="118"/>
      <c r="AV184" s="118"/>
      <c r="AW184" s="120">
        <f>[2]LWG!AW184</f>
        <v>44434</v>
      </c>
      <c r="AX184" s="122" t="str">
        <f>[2]LWG!AX184</f>
        <v>---</v>
      </c>
      <c r="AY184" s="122" t="str">
        <f>[2]LWG!AY184</f>
        <v>---</v>
      </c>
      <c r="AZ184" s="122" t="str">
        <f>[2]LWG!AZ184</f>
        <v>---</v>
      </c>
      <c r="BA184" s="122" t="str">
        <f>[2]LWG!BA184</f>
        <v>---</v>
      </c>
      <c r="BB184" s="122" t="str">
        <f>[2]LWG!BB184</f>
        <v>---</v>
      </c>
      <c r="BC184" s="122" t="str">
        <f>[2]LWG!BC184</f>
        <v>---</v>
      </c>
      <c r="BD184" s="122" t="str">
        <f>[2]LWG!BD184</f>
        <v>---</v>
      </c>
      <c r="BE184" s="122" t="str">
        <f>[2]LWG!BE184</f>
        <v>---</v>
      </c>
      <c r="BF184" s="122" t="str">
        <f>[2]LWG!BF184</f>
        <v>---</v>
      </c>
      <c r="BG184" s="122">
        <f>[2]LWG!BG184</f>
        <v>0</v>
      </c>
      <c r="BH184" s="122" t="str">
        <f>[2]LWG!BH184</f>
        <v>---</v>
      </c>
      <c r="BI184" s="122" t="str">
        <f>[2]LWG!BI184</f>
        <v>---</v>
      </c>
      <c r="BJ184" s="122" t="str">
        <f>[2]LWG!BJ184</f>
        <v>---</v>
      </c>
      <c r="BK184" s="122" t="str">
        <f>[2]LWG!BK184</f>
        <v>---</v>
      </c>
      <c r="BL184" s="122" t="str">
        <f>[2]LWG!BL184</f>
        <v>---</v>
      </c>
      <c r="BM184" s="122" t="str">
        <f>[2]LWG!BM184</f>
        <v>---</v>
      </c>
      <c r="BN184" s="122" t="str">
        <f>[2]LWG!BN184</f>
        <v>---</v>
      </c>
      <c r="BO184" s="122" t="str">
        <f>[2]LWG!BO184</f>
        <v>---</v>
      </c>
      <c r="BP184" s="122" t="str">
        <f>[2]LWG!BP184</f>
        <v>---</v>
      </c>
      <c r="BQ184" s="122">
        <f>[2]LWG!BQ184</f>
        <v>0</v>
      </c>
      <c r="BR184" s="118"/>
      <c r="BS184" s="123">
        <f>[2]LWG!BS184</f>
        <v>44434</v>
      </c>
      <c r="BT184" s="122">
        <f>[2]LWG!BT184</f>
        <v>0</v>
      </c>
      <c r="BU184" s="122">
        <f>[2]LWG!BU184</f>
        <v>0</v>
      </c>
      <c r="BV184" s="122">
        <f>[2]LWG!BV184</f>
        <v>0</v>
      </c>
      <c r="BW184" s="122">
        <f>[2]LWG!BW184</f>
        <v>1</v>
      </c>
      <c r="BX184" s="122">
        <f>[2]LWG!BX184</f>
        <v>0</v>
      </c>
      <c r="BY184" s="122">
        <f>[2]LWG!BY184</f>
        <v>0</v>
      </c>
      <c r="BZ184" s="122">
        <f>[2]LWG!BZ184</f>
        <v>0</v>
      </c>
      <c r="CA184" s="122">
        <f>[2]LWG!CA184</f>
        <v>0</v>
      </c>
      <c r="CB184" s="122">
        <f>[2]LWG!CB184</f>
        <v>0</v>
      </c>
      <c r="CC184" s="122">
        <f>[2]LWG!CC184</f>
        <v>1</v>
      </c>
      <c r="CD184" s="122">
        <f>[2]LWG!CD184</f>
        <v>0</v>
      </c>
      <c r="CE184" s="122">
        <f>[2]LWG!CE184</f>
        <v>0</v>
      </c>
      <c r="CF184" s="122">
        <f>[2]LWG!CF184</f>
        <v>0</v>
      </c>
      <c r="CG184" s="122">
        <f>[2]LWG!CG184</f>
        <v>0</v>
      </c>
      <c r="CH184" s="122">
        <f>[2]LWG!CH184</f>
        <v>0</v>
      </c>
      <c r="CI184" s="122">
        <f>[2]LWG!CI184</f>
        <v>0</v>
      </c>
      <c r="CJ184" s="122">
        <f>[2]LWG!CJ184</f>
        <v>0</v>
      </c>
      <c r="CK184" s="122">
        <f>[2]LWG!CK184</f>
        <v>0</v>
      </c>
      <c r="CL184" s="122">
        <f>[2]LWG!CL184</f>
        <v>0</v>
      </c>
      <c r="CM184" s="122">
        <f>[2]LWG!CM184</f>
        <v>0</v>
      </c>
      <c r="CN184" s="122">
        <f>[2]LWG!CN184</f>
        <v>6</v>
      </c>
    </row>
    <row r="185" spans="1:92" ht="13.5" customHeight="1">
      <c r="A185" s="66">
        <v>44435</v>
      </c>
      <c r="B185" s="118">
        <v>0</v>
      </c>
      <c r="C185" s="118">
        <v>0</v>
      </c>
      <c r="D185" s="118">
        <v>0</v>
      </c>
      <c r="E185" s="118">
        <v>76</v>
      </c>
      <c r="F185" s="118">
        <v>0</v>
      </c>
      <c r="G185" s="118">
        <v>0</v>
      </c>
      <c r="H185" s="118">
        <v>0</v>
      </c>
      <c r="I185" s="118">
        <v>0</v>
      </c>
      <c r="J185" s="118">
        <v>0</v>
      </c>
      <c r="K185" s="118">
        <v>76</v>
      </c>
      <c r="L185" s="118">
        <v>0</v>
      </c>
      <c r="M185" s="118">
        <v>0</v>
      </c>
      <c r="N185" s="118">
        <v>0</v>
      </c>
      <c r="O185" s="118">
        <v>0</v>
      </c>
      <c r="P185" s="118">
        <v>0</v>
      </c>
      <c r="Q185" s="118">
        <v>0</v>
      </c>
      <c r="R185" s="118">
        <v>0</v>
      </c>
      <c r="S185" s="118">
        <v>0</v>
      </c>
      <c r="T185" s="118">
        <v>0</v>
      </c>
      <c r="U185" s="118">
        <v>0</v>
      </c>
      <c r="V185" s="119">
        <v>19.75</v>
      </c>
      <c r="W185" s="119">
        <v>6.95</v>
      </c>
      <c r="X185" s="119">
        <v>62.8</v>
      </c>
      <c r="Y185" s="120">
        <v>44435</v>
      </c>
      <c r="Z185" s="119" t="s">
        <v>178</v>
      </c>
      <c r="AA185" s="119" t="s">
        <v>178</v>
      </c>
      <c r="AB185" s="119" t="s">
        <v>178</v>
      </c>
      <c r="AC185" s="119">
        <v>0</v>
      </c>
      <c r="AD185" s="119" t="s">
        <v>178</v>
      </c>
      <c r="AE185" s="119" t="s">
        <v>178</v>
      </c>
      <c r="AF185" s="119" t="s">
        <v>178</v>
      </c>
      <c r="AG185" s="119" t="s">
        <v>178</v>
      </c>
      <c r="AH185" s="119" t="s">
        <v>178</v>
      </c>
      <c r="AI185" s="119">
        <v>0</v>
      </c>
      <c r="AJ185" s="118">
        <v>0</v>
      </c>
      <c r="AK185" s="118">
        <v>0</v>
      </c>
      <c r="AL185" s="118">
        <v>0</v>
      </c>
      <c r="AM185" s="118">
        <v>0</v>
      </c>
      <c r="AN185" s="118">
        <v>0</v>
      </c>
      <c r="AO185" s="118">
        <v>0</v>
      </c>
      <c r="AP185" s="118">
        <v>0</v>
      </c>
      <c r="AQ185" s="118">
        <v>0</v>
      </c>
      <c r="AR185" s="118">
        <v>0</v>
      </c>
      <c r="AS185" s="118">
        <v>0</v>
      </c>
      <c r="AT185" s="121">
        <v>0</v>
      </c>
      <c r="AU185" s="118"/>
      <c r="AV185" s="118"/>
      <c r="AW185" s="120">
        <f>[2]LWG!AW185</f>
        <v>44435</v>
      </c>
      <c r="AX185" s="122">
        <f>[2]LWG!AX185</f>
        <v>0</v>
      </c>
      <c r="AY185" s="122">
        <f>[2]LWG!AY185</f>
        <v>0</v>
      </c>
      <c r="AZ185" s="122">
        <f>[2]LWG!AZ185</f>
        <v>2</v>
      </c>
      <c r="BA185" s="122">
        <f>[2]LWG!BA185</f>
        <v>212</v>
      </c>
      <c r="BB185" s="122">
        <f>[2]LWG!BB185</f>
        <v>0</v>
      </c>
      <c r="BC185" s="122">
        <f>[2]LWG!BC185</f>
        <v>0</v>
      </c>
      <c r="BD185" s="122">
        <f>[2]LWG!BD185</f>
        <v>0</v>
      </c>
      <c r="BE185" s="122">
        <f>[2]LWG!BE185</f>
        <v>0</v>
      </c>
      <c r="BF185" s="122">
        <f>[2]LWG!BF185</f>
        <v>0</v>
      </c>
      <c r="BG185" s="122">
        <f>[2]LWG!BG185</f>
        <v>214</v>
      </c>
      <c r="BH185" s="122" t="str">
        <f>[2]LWG!BH185</f>
        <v>---</v>
      </c>
      <c r="BI185" s="122" t="str">
        <f>[2]LWG!BI185</f>
        <v>---</v>
      </c>
      <c r="BJ185" s="122" t="str">
        <f>[2]LWG!BJ185</f>
        <v>---</v>
      </c>
      <c r="BK185" s="122" t="str">
        <f>[2]LWG!BK185</f>
        <v>---</v>
      </c>
      <c r="BL185" s="122" t="str">
        <f>[2]LWG!BL185</f>
        <v>---</v>
      </c>
      <c r="BM185" s="122" t="str">
        <f>[2]LWG!BM185</f>
        <v>---</v>
      </c>
      <c r="BN185" s="122" t="str">
        <f>[2]LWG!BN185</f>
        <v>---</v>
      </c>
      <c r="BO185" s="122" t="str">
        <f>[2]LWG!BO185</f>
        <v>---</v>
      </c>
      <c r="BP185" s="122" t="str">
        <f>[2]LWG!BP185</f>
        <v>---</v>
      </c>
      <c r="BQ185" s="122">
        <f>[2]LWG!BQ185</f>
        <v>0</v>
      </c>
      <c r="BR185" s="118"/>
      <c r="BS185" s="123">
        <f>[2]LWG!BS185</f>
        <v>44435</v>
      </c>
      <c r="BT185" s="122">
        <f>[2]LWG!BT185</f>
        <v>0</v>
      </c>
      <c r="BU185" s="122">
        <f>[2]LWG!BU185</f>
        <v>1</v>
      </c>
      <c r="BV185" s="122">
        <f>[2]LWG!BV185</f>
        <v>2</v>
      </c>
      <c r="BW185" s="122">
        <f>[2]LWG!BW185</f>
        <v>0</v>
      </c>
      <c r="BX185" s="122">
        <f>[2]LWG!BX185</f>
        <v>0</v>
      </c>
      <c r="BY185" s="122">
        <f>[2]LWG!BY185</f>
        <v>2</v>
      </c>
      <c r="BZ185" s="122">
        <f>[2]LWG!BZ185</f>
        <v>0</v>
      </c>
      <c r="CA185" s="122">
        <f>[2]LWG!CA185</f>
        <v>1</v>
      </c>
      <c r="CB185" s="122">
        <f>[2]LWG!CB185</f>
        <v>0</v>
      </c>
      <c r="CC185" s="122">
        <f>[2]LWG!CC185</f>
        <v>6</v>
      </c>
      <c r="CD185" s="122">
        <f>[2]LWG!CD185</f>
        <v>0</v>
      </c>
      <c r="CE185" s="122">
        <f>[2]LWG!CE185</f>
        <v>0</v>
      </c>
      <c r="CF185" s="122">
        <f>[2]LWG!CF185</f>
        <v>0</v>
      </c>
      <c r="CG185" s="122">
        <f>[2]LWG!CG185</f>
        <v>0</v>
      </c>
      <c r="CH185" s="122">
        <f>[2]LWG!CH185</f>
        <v>0</v>
      </c>
      <c r="CI185" s="122">
        <f>[2]LWG!CI185</f>
        <v>0</v>
      </c>
      <c r="CJ185" s="122">
        <f>[2]LWG!CJ185</f>
        <v>0</v>
      </c>
      <c r="CK185" s="122">
        <f>[2]LWG!CK185</f>
        <v>0</v>
      </c>
      <c r="CL185" s="122">
        <f>[2]LWG!CL185</f>
        <v>0</v>
      </c>
      <c r="CM185" s="122">
        <f>[2]LWG!CM185</f>
        <v>0</v>
      </c>
      <c r="CN185" s="122">
        <f>[2]LWG!CN185</f>
        <v>3.6</v>
      </c>
    </row>
    <row r="186" spans="1:92" ht="13.5" customHeight="1">
      <c r="A186" s="66">
        <v>44436</v>
      </c>
      <c r="B186" s="118">
        <v>0</v>
      </c>
      <c r="C186" s="118">
        <v>0</v>
      </c>
      <c r="D186" s="118">
        <v>0</v>
      </c>
      <c r="E186" s="118">
        <v>75</v>
      </c>
      <c r="F186" s="118">
        <v>0</v>
      </c>
      <c r="G186" s="118">
        <v>0</v>
      </c>
      <c r="H186" s="118">
        <v>0</v>
      </c>
      <c r="I186" s="118">
        <v>0</v>
      </c>
      <c r="J186" s="118">
        <v>2</v>
      </c>
      <c r="K186" s="118">
        <v>77</v>
      </c>
      <c r="L186" s="118">
        <v>0</v>
      </c>
      <c r="M186" s="118">
        <v>0</v>
      </c>
      <c r="N186" s="118">
        <v>0</v>
      </c>
      <c r="O186" s="118">
        <v>0</v>
      </c>
      <c r="P186" s="118">
        <v>0</v>
      </c>
      <c r="Q186" s="118">
        <v>0</v>
      </c>
      <c r="R186" s="118">
        <v>0</v>
      </c>
      <c r="S186" s="118">
        <v>0</v>
      </c>
      <c r="T186" s="118">
        <v>0</v>
      </c>
      <c r="U186" s="118">
        <v>0</v>
      </c>
      <c r="V186" s="119">
        <v>19.68</v>
      </c>
      <c r="W186" s="119">
        <v>6.77</v>
      </c>
      <c r="X186" s="119">
        <v>63</v>
      </c>
      <c r="Y186" s="120">
        <v>44436</v>
      </c>
      <c r="Z186" s="119" t="s">
        <v>178</v>
      </c>
      <c r="AA186" s="119" t="s">
        <v>178</v>
      </c>
      <c r="AB186" s="119" t="s">
        <v>178</v>
      </c>
      <c r="AC186" s="119">
        <v>1.3</v>
      </c>
      <c r="AD186" s="119" t="s">
        <v>178</v>
      </c>
      <c r="AE186" s="119" t="s">
        <v>178</v>
      </c>
      <c r="AF186" s="119" t="s">
        <v>178</v>
      </c>
      <c r="AG186" s="119" t="s">
        <v>178</v>
      </c>
      <c r="AH186" s="119">
        <v>0</v>
      </c>
      <c r="AI186" s="119">
        <v>1.3</v>
      </c>
      <c r="AJ186" s="118">
        <v>0</v>
      </c>
      <c r="AK186" s="118">
        <v>0</v>
      </c>
      <c r="AL186" s="118">
        <v>0</v>
      </c>
      <c r="AM186" s="118">
        <v>0</v>
      </c>
      <c r="AN186" s="118">
        <v>0</v>
      </c>
      <c r="AO186" s="118">
        <v>0</v>
      </c>
      <c r="AP186" s="118">
        <v>0</v>
      </c>
      <c r="AQ186" s="118">
        <v>0</v>
      </c>
      <c r="AR186" s="118">
        <v>0</v>
      </c>
      <c r="AS186" s="118">
        <v>0</v>
      </c>
      <c r="AT186" s="121">
        <v>0</v>
      </c>
      <c r="AU186" s="118"/>
      <c r="AV186" s="118"/>
      <c r="AW186" s="120">
        <f>[2]LWG!AW186</f>
        <v>44436</v>
      </c>
      <c r="AX186" s="122" t="str">
        <f>[2]LWG!AX186</f>
        <v>---</v>
      </c>
      <c r="AY186" s="122" t="str">
        <f>[2]LWG!AY186</f>
        <v>---</v>
      </c>
      <c r="AZ186" s="122" t="str">
        <f>[2]LWG!AZ186</f>
        <v>---</v>
      </c>
      <c r="BA186" s="122" t="str">
        <f>[2]LWG!BA186</f>
        <v>---</v>
      </c>
      <c r="BB186" s="122" t="str">
        <f>[2]LWG!BB186</f>
        <v>---</v>
      </c>
      <c r="BC186" s="122" t="str">
        <f>[2]LWG!BC186</f>
        <v>---</v>
      </c>
      <c r="BD186" s="122" t="str">
        <f>[2]LWG!BD186</f>
        <v>---</v>
      </c>
      <c r="BE186" s="122" t="str">
        <f>[2]LWG!BE186</f>
        <v>---</v>
      </c>
      <c r="BF186" s="122" t="str">
        <f>[2]LWG!BF186</f>
        <v>---</v>
      </c>
      <c r="BG186" s="122">
        <f>[2]LWG!BG186</f>
        <v>0</v>
      </c>
      <c r="BH186" s="122" t="str">
        <f>[2]LWG!BH186</f>
        <v>---</v>
      </c>
      <c r="BI186" s="122" t="str">
        <f>[2]LWG!BI186</f>
        <v>---</v>
      </c>
      <c r="BJ186" s="122" t="str">
        <f>[2]LWG!BJ186</f>
        <v>---</v>
      </c>
      <c r="BK186" s="122" t="str">
        <f>[2]LWG!BK186</f>
        <v>---</v>
      </c>
      <c r="BL186" s="122" t="str">
        <f>[2]LWG!BL186</f>
        <v>---</v>
      </c>
      <c r="BM186" s="122" t="str">
        <f>[2]LWG!BM186</f>
        <v>---</v>
      </c>
      <c r="BN186" s="122" t="str">
        <f>[2]LWG!BN186</f>
        <v>---</v>
      </c>
      <c r="BO186" s="122" t="str">
        <f>[2]LWG!BO186</f>
        <v>---</v>
      </c>
      <c r="BP186" s="122" t="str">
        <f>[2]LWG!BP186</f>
        <v>---</v>
      </c>
      <c r="BQ186" s="122">
        <f>[2]LWG!BQ186</f>
        <v>0</v>
      </c>
      <c r="BR186" s="118"/>
      <c r="BS186" s="123">
        <f>[2]LWG!BS186</f>
        <v>44436</v>
      </c>
      <c r="BT186" s="122">
        <f>[2]LWG!BT186</f>
        <v>0</v>
      </c>
      <c r="BU186" s="122">
        <f>[2]LWG!BU186</f>
        <v>0</v>
      </c>
      <c r="BV186" s="122">
        <f>[2]LWG!BV186</f>
        <v>0</v>
      </c>
      <c r="BW186" s="122">
        <f>[2]LWG!BW186</f>
        <v>1</v>
      </c>
      <c r="BX186" s="122">
        <f>[2]LWG!BX186</f>
        <v>1</v>
      </c>
      <c r="BY186" s="122">
        <f>[2]LWG!BY186</f>
        <v>1</v>
      </c>
      <c r="BZ186" s="122">
        <f>[2]LWG!BZ186</f>
        <v>0</v>
      </c>
      <c r="CA186" s="122">
        <f>[2]LWG!CA186</f>
        <v>0</v>
      </c>
      <c r="CB186" s="122">
        <f>[2]LWG!CB186</f>
        <v>0</v>
      </c>
      <c r="CC186" s="122">
        <f>[2]LWG!CC186</f>
        <v>3</v>
      </c>
      <c r="CD186" s="122">
        <f>[2]LWG!CD186</f>
        <v>0</v>
      </c>
      <c r="CE186" s="122">
        <f>[2]LWG!CE186</f>
        <v>0</v>
      </c>
      <c r="CF186" s="122">
        <f>[2]LWG!CF186</f>
        <v>0</v>
      </c>
      <c r="CG186" s="122">
        <f>[2]LWG!CG186</f>
        <v>0</v>
      </c>
      <c r="CH186" s="122">
        <f>[2]LWG!CH186</f>
        <v>0</v>
      </c>
      <c r="CI186" s="122">
        <f>[2]LWG!CI186</f>
        <v>0</v>
      </c>
      <c r="CJ186" s="122">
        <f>[2]LWG!CJ186</f>
        <v>0</v>
      </c>
      <c r="CK186" s="122">
        <f>[2]LWG!CK186</f>
        <v>0</v>
      </c>
      <c r="CL186" s="122">
        <f>[2]LWG!CL186</f>
        <v>0</v>
      </c>
      <c r="CM186" s="122">
        <f>[2]LWG!CM186</f>
        <v>0</v>
      </c>
      <c r="CN186" s="122">
        <f>[2]LWG!CN186</f>
        <v>3.4</v>
      </c>
    </row>
    <row r="187" spans="1:92" ht="13.5" customHeight="1">
      <c r="A187" s="66">
        <v>44437</v>
      </c>
      <c r="B187" s="118">
        <v>0</v>
      </c>
      <c r="C187" s="118">
        <v>0</v>
      </c>
      <c r="D187" s="118">
        <v>0</v>
      </c>
      <c r="E187" s="118">
        <v>60</v>
      </c>
      <c r="F187" s="118">
        <v>0</v>
      </c>
      <c r="G187" s="118">
        <v>0</v>
      </c>
      <c r="H187" s="118">
        <v>0</v>
      </c>
      <c r="I187" s="118">
        <v>0</v>
      </c>
      <c r="J187" s="118">
        <v>0</v>
      </c>
      <c r="K187" s="118">
        <v>60</v>
      </c>
      <c r="L187" s="118">
        <v>0</v>
      </c>
      <c r="M187" s="118">
        <v>0</v>
      </c>
      <c r="N187" s="118">
        <v>0</v>
      </c>
      <c r="O187" s="118">
        <v>0</v>
      </c>
      <c r="P187" s="118">
        <v>0</v>
      </c>
      <c r="Q187" s="118">
        <v>0</v>
      </c>
      <c r="R187" s="118">
        <v>0</v>
      </c>
      <c r="S187" s="118">
        <v>0</v>
      </c>
      <c r="T187" s="118">
        <v>0</v>
      </c>
      <c r="U187" s="118">
        <v>0</v>
      </c>
      <c r="V187" s="119">
        <v>18.38</v>
      </c>
      <c r="W187" s="119">
        <v>5.65</v>
      </c>
      <c r="X187" s="119">
        <v>63</v>
      </c>
      <c r="Y187" s="120">
        <v>44437</v>
      </c>
      <c r="Z187" s="119" t="s">
        <v>178</v>
      </c>
      <c r="AA187" s="119" t="s">
        <v>178</v>
      </c>
      <c r="AB187" s="119" t="s">
        <v>178</v>
      </c>
      <c r="AC187" s="119">
        <v>0</v>
      </c>
      <c r="AD187" s="119" t="s">
        <v>178</v>
      </c>
      <c r="AE187" s="119" t="s">
        <v>178</v>
      </c>
      <c r="AF187" s="119" t="s">
        <v>178</v>
      </c>
      <c r="AG187" s="119" t="s">
        <v>178</v>
      </c>
      <c r="AH187" s="119" t="s">
        <v>178</v>
      </c>
      <c r="AI187" s="119">
        <v>0</v>
      </c>
      <c r="AJ187" s="118">
        <v>0</v>
      </c>
      <c r="AK187" s="118">
        <v>0</v>
      </c>
      <c r="AL187" s="118">
        <v>0</v>
      </c>
      <c r="AM187" s="118">
        <v>1</v>
      </c>
      <c r="AN187" s="118">
        <v>0</v>
      </c>
      <c r="AO187" s="118">
        <v>0</v>
      </c>
      <c r="AP187" s="118">
        <v>0</v>
      </c>
      <c r="AQ187" s="118">
        <v>0</v>
      </c>
      <c r="AR187" s="118">
        <v>0</v>
      </c>
      <c r="AS187" s="118">
        <v>1</v>
      </c>
      <c r="AT187" s="121">
        <v>1.6666666666666666E-2</v>
      </c>
      <c r="AU187" s="118"/>
      <c r="AV187" s="118"/>
      <c r="AW187" s="120">
        <f>[2]LWG!AW187</f>
        <v>44437</v>
      </c>
      <c r="AX187" s="122">
        <f>[2]LWG!AX187</f>
        <v>0</v>
      </c>
      <c r="AY187" s="122">
        <f>[2]LWG!AY187</f>
        <v>0</v>
      </c>
      <c r="AZ187" s="122">
        <f>[2]LWG!AZ187</f>
        <v>0</v>
      </c>
      <c r="BA187" s="122">
        <f>[2]LWG!BA187</f>
        <v>134</v>
      </c>
      <c r="BB187" s="122">
        <f>[2]LWG!BB187</f>
        <v>0</v>
      </c>
      <c r="BC187" s="122">
        <f>[2]LWG!BC187</f>
        <v>0</v>
      </c>
      <c r="BD187" s="122">
        <f>[2]LWG!BD187</f>
        <v>0</v>
      </c>
      <c r="BE187" s="122">
        <f>[2]LWG!BE187</f>
        <v>0</v>
      </c>
      <c r="BF187" s="122">
        <f>[2]LWG!BF187</f>
        <v>2</v>
      </c>
      <c r="BG187" s="122">
        <f>[2]LWG!BG187</f>
        <v>136</v>
      </c>
      <c r="BH187" s="122" t="str">
        <f>[2]LWG!BH187</f>
        <v>---</v>
      </c>
      <c r="BI187" s="122" t="str">
        <f>[2]LWG!BI187</f>
        <v>---</v>
      </c>
      <c r="BJ187" s="122" t="str">
        <f>[2]LWG!BJ187</f>
        <v>---</v>
      </c>
      <c r="BK187" s="122" t="str">
        <f>[2]LWG!BK187</f>
        <v>---</v>
      </c>
      <c r="BL187" s="122" t="str">
        <f>[2]LWG!BL187</f>
        <v>---</v>
      </c>
      <c r="BM187" s="122" t="str">
        <f>[2]LWG!BM187</f>
        <v>---</v>
      </c>
      <c r="BN187" s="122" t="str">
        <f>[2]LWG!BN187</f>
        <v>---</v>
      </c>
      <c r="BO187" s="122" t="str">
        <f>[2]LWG!BO187</f>
        <v>---</v>
      </c>
      <c r="BP187" s="122" t="str">
        <f>[2]LWG!BP187</f>
        <v>---</v>
      </c>
      <c r="BQ187" s="122">
        <f>[2]LWG!BQ187</f>
        <v>0</v>
      </c>
      <c r="BR187" s="118"/>
      <c r="BS187" s="123">
        <f>[2]LWG!BS187</f>
        <v>44437</v>
      </c>
      <c r="BT187" s="122">
        <f>[2]LWG!BT187</f>
        <v>1</v>
      </c>
      <c r="BU187" s="122">
        <f>[2]LWG!BU187</f>
        <v>0</v>
      </c>
      <c r="BV187" s="122">
        <f>[2]LWG!BV187</f>
        <v>1</v>
      </c>
      <c r="BW187" s="122">
        <f>[2]LWG!BW187</f>
        <v>0</v>
      </c>
      <c r="BX187" s="122">
        <f>[2]LWG!BX187</f>
        <v>0</v>
      </c>
      <c r="BY187" s="122">
        <f>[2]LWG!BY187</f>
        <v>0</v>
      </c>
      <c r="BZ187" s="122">
        <f>[2]LWG!BZ187</f>
        <v>0</v>
      </c>
      <c r="CA187" s="122">
        <f>[2]LWG!CA187</f>
        <v>0</v>
      </c>
      <c r="CB187" s="122">
        <f>[2]LWG!CB187</f>
        <v>0</v>
      </c>
      <c r="CC187" s="122">
        <f>[2]LWG!CC187</f>
        <v>2</v>
      </c>
      <c r="CD187" s="122">
        <f>[2]LWG!CD187</f>
        <v>0</v>
      </c>
      <c r="CE187" s="122">
        <f>[2]LWG!CE187</f>
        <v>0</v>
      </c>
      <c r="CF187" s="122">
        <f>[2]LWG!CF187</f>
        <v>0</v>
      </c>
      <c r="CG187" s="122">
        <f>[2]LWG!CG187</f>
        <v>0</v>
      </c>
      <c r="CH187" s="122">
        <f>[2]LWG!CH187</f>
        <v>0</v>
      </c>
      <c r="CI187" s="122">
        <f>[2]LWG!CI187</f>
        <v>0</v>
      </c>
      <c r="CJ187" s="122">
        <f>[2]LWG!CJ187</f>
        <v>0</v>
      </c>
      <c r="CK187" s="122">
        <f>[2]LWG!CK187</f>
        <v>0</v>
      </c>
      <c r="CL187" s="122">
        <f>[2]LWG!CL187</f>
        <v>0</v>
      </c>
      <c r="CM187" s="122">
        <f>[2]LWG!CM187</f>
        <v>0</v>
      </c>
      <c r="CN187" s="122">
        <f>[2]LWG!CN187</f>
        <v>3</v>
      </c>
    </row>
    <row r="188" spans="1:92" ht="13.5" customHeight="1">
      <c r="A188" s="66">
        <v>44438</v>
      </c>
      <c r="B188" s="118">
        <v>0</v>
      </c>
      <c r="C188" s="118">
        <v>0</v>
      </c>
      <c r="D188" s="118">
        <v>1</v>
      </c>
      <c r="E188" s="118">
        <v>44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45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9">
        <v>19.45</v>
      </c>
      <c r="W188" s="119">
        <v>7</v>
      </c>
      <c r="X188" s="119">
        <v>62.8</v>
      </c>
      <c r="Y188" s="120">
        <v>44438</v>
      </c>
      <c r="Z188" s="119" t="s">
        <v>178</v>
      </c>
      <c r="AA188" s="119" t="s">
        <v>178</v>
      </c>
      <c r="AB188" s="119">
        <v>0</v>
      </c>
      <c r="AC188" s="119">
        <v>4.7</v>
      </c>
      <c r="AD188" s="119" t="s">
        <v>178</v>
      </c>
      <c r="AE188" s="119" t="s">
        <v>178</v>
      </c>
      <c r="AF188" s="119" t="s">
        <v>178</v>
      </c>
      <c r="AG188" s="119" t="s">
        <v>178</v>
      </c>
      <c r="AH188" s="119" t="s">
        <v>178</v>
      </c>
      <c r="AI188" s="119">
        <v>4.5</v>
      </c>
      <c r="AJ188" s="118">
        <v>0</v>
      </c>
      <c r="AK188" s="118">
        <v>0</v>
      </c>
      <c r="AL188" s="118">
        <v>0</v>
      </c>
      <c r="AM188" s="118">
        <v>1</v>
      </c>
      <c r="AN188" s="118">
        <v>0</v>
      </c>
      <c r="AO188" s="118">
        <v>0</v>
      </c>
      <c r="AP188" s="118">
        <v>0</v>
      </c>
      <c r="AQ188" s="118">
        <v>0</v>
      </c>
      <c r="AR188" s="118">
        <v>0</v>
      </c>
      <c r="AS188" s="118">
        <v>1</v>
      </c>
      <c r="AT188" s="121">
        <v>2.2222222222222223E-2</v>
      </c>
      <c r="AU188" s="118"/>
      <c r="AV188" s="118"/>
      <c r="AW188" s="120">
        <f>[2]LWG!AW188</f>
        <v>44438</v>
      </c>
      <c r="AX188" s="122" t="str">
        <f>[2]LWG!AX188</f>
        <v>---</v>
      </c>
      <c r="AY188" s="122" t="str">
        <f>[2]LWG!AY188</f>
        <v>---</v>
      </c>
      <c r="AZ188" s="122" t="str">
        <f>[2]LWG!AZ188</f>
        <v>---</v>
      </c>
      <c r="BA188" s="122" t="str">
        <f>[2]LWG!BA188</f>
        <v>---</v>
      </c>
      <c r="BB188" s="122" t="str">
        <f>[2]LWG!BB188</f>
        <v>---</v>
      </c>
      <c r="BC188" s="122" t="str">
        <f>[2]LWG!BC188</f>
        <v>---</v>
      </c>
      <c r="BD188" s="122" t="str">
        <f>[2]LWG!BD188</f>
        <v>---</v>
      </c>
      <c r="BE188" s="122" t="str">
        <f>[2]LWG!BE188</f>
        <v>---</v>
      </c>
      <c r="BF188" s="122" t="str">
        <f>[2]LWG!BF188</f>
        <v>---</v>
      </c>
      <c r="BG188" s="122">
        <f>[2]LWG!BG188</f>
        <v>0</v>
      </c>
      <c r="BH188" s="122" t="str">
        <f>[2]LWG!BH188</f>
        <v>---</v>
      </c>
      <c r="BI188" s="122" t="str">
        <f>[2]LWG!BI188</f>
        <v>---</v>
      </c>
      <c r="BJ188" s="122" t="str">
        <f>[2]LWG!BJ188</f>
        <v>---</v>
      </c>
      <c r="BK188" s="122" t="str">
        <f>[2]LWG!BK188</f>
        <v>---</v>
      </c>
      <c r="BL188" s="122" t="str">
        <f>[2]LWG!BL188</f>
        <v>---</v>
      </c>
      <c r="BM188" s="122" t="str">
        <f>[2]LWG!BM188</f>
        <v>---</v>
      </c>
      <c r="BN188" s="122" t="str">
        <f>[2]LWG!BN188</f>
        <v>---</v>
      </c>
      <c r="BO188" s="122" t="str">
        <f>[2]LWG!BO188</f>
        <v>---</v>
      </c>
      <c r="BP188" s="122" t="str">
        <f>[2]LWG!BP188</f>
        <v>---</v>
      </c>
      <c r="BQ188" s="122">
        <f>[2]LWG!BQ188</f>
        <v>0</v>
      </c>
      <c r="BR188" s="118"/>
      <c r="BS188" s="123">
        <f>[2]LWG!BS188</f>
        <v>44438</v>
      </c>
      <c r="BT188" s="122">
        <f>[2]LWG!BT188</f>
        <v>0</v>
      </c>
      <c r="BU188" s="122">
        <f>[2]LWG!BU188</f>
        <v>2</v>
      </c>
      <c r="BV188" s="122">
        <f>[2]LWG!BV188</f>
        <v>0</v>
      </c>
      <c r="BW188" s="122">
        <f>[2]LWG!BW188</f>
        <v>0</v>
      </c>
      <c r="BX188" s="122">
        <f>[2]LWG!BX188</f>
        <v>0</v>
      </c>
      <c r="BY188" s="122">
        <f>[2]LWG!BY188</f>
        <v>0</v>
      </c>
      <c r="BZ188" s="122">
        <f>[2]LWG!BZ188</f>
        <v>0</v>
      </c>
      <c r="CA188" s="122">
        <f>[2]LWG!CA188</f>
        <v>0</v>
      </c>
      <c r="CB188" s="122">
        <f>[2]LWG!CB188</f>
        <v>0</v>
      </c>
      <c r="CC188" s="122">
        <f>[2]LWG!CC188</f>
        <v>2</v>
      </c>
      <c r="CD188" s="122">
        <f>[2]LWG!CD188</f>
        <v>0</v>
      </c>
      <c r="CE188" s="122">
        <f>[2]LWG!CE188</f>
        <v>0</v>
      </c>
      <c r="CF188" s="122">
        <f>[2]LWG!CF188</f>
        <v>0</v>
      </c>
      <c r="CG188" s="122">
        <f>[2]LWG!CG188</f>
        <v>0</v>
      </c>
      <c r="CH188" s="122">
        <f>[2]LWG!CH188</f>
        <v>0</v>
      </c>
      <c r="CI188" s="122">
        <f>[2]LWG!CI188</f>
        <v>0</v>
      </c>
      <c r="CJ188" s="122">
        <f>[2]LWG!CJ188</f>
        <v>0</v>
      </c>
      <c r="CK188" s="122">
        <f>[2]LWG!CK188</f>
        <v>0</v>
      </c>
      <c r="CL188" s="122">
        <f>[2]LWG!CL188</f>
        <v>0</v>
      </c>
      <c r="CM188" s="122">
        <f>[2]LWG!CM188</f>
        <v>0</v>
      </c>
      <c r="CN188" s="122">
        <f>[2]LWG!CN188</f>
        <v>2</v>
      </c>
    </row>
    <row r="189" spans="1:92" ht="13.5" customHeight="1">
      <c r="A189" s="66">
        <v>44439</v>
      </c>
      <c r="B189" s="118">
        <v>0</v>
      </c>
      <c r="C189" s="118">
        <v>1</v>
      </c>
      <c r="D189" s="118">
        <v>0</v>
      </c>
      <c r="E189" s="118">
        <v>44</v>
      </c>
      <c r="F189" s="118">
        <v>0</v>
      </c>
      <c r="G189" s="118">
        <v>0</v>
      </c>
      <c r="H189" s="118">
        <v>0</v>
      </c>
      <c r="I189" s="118">
        <v>0</v>
      </c>
      <c r="J189" s="118">
        <v>0</v>
      </c>
      <c r="K189" s="118">
        <v>45</v>
      </c>
      <c r="L189" s="118">
        <v>0</v>
      </c>
      <c r="M189" s="118">
        <v>0</v>
      </c>
      <c r="N189" s="118">
        <v>0</v>
      </c>
      <c r="O189" s="118">
        <v>0</v>
      </c>
      <c r="P189" s="118">
        <v>0</v>
      </c>
      <c r="Q189" s="118">
        <v>0</v>
      </c>
      <c r="R189" s="118">
        <v>0</v>
      </c>
      <c r="S189" s="118">
        <v>0</v>
      </c>
      <c r="T189" s="118">
        <v>0</v>
      </c>
      <c r="U189" s="118">
        <v>0</v>
      </c>
      <c r="V189" s="119">
        <v>19.579999999999998</v>
      </c>
      <c r="W189" s="119">
        <v>6.97</v>
      </c>
      <c r="X189" s="119">
        <v>62.4</v>
      </c>
      <c r="Y189" s="120">
        <v>44439</v>
      </c>
      <c r="Z189" s="119" t="s">
        <v>178</v>
      </c>
      <c r="AA189" s="119">
        <v>0</v>
      </c>
      <c r="AB189" s="119" t="s">
        <v>178</v>
      </c>
      <c r="AC189" s="119">
        <v>0</v>
      </c>
      <c r="AD189" s="119" t="s">
        <v>178</v>
      </c>
      <c r="AE189" s="119" t="s">
        <v>178</v>
      </c>
      <c r="AF189" s="119" t="s">
        <v>178</v>
      </c>
      <c r="AG189" s="119" t="s">
        <v>178</v>
      </c>
      <c r="AH189" s="119" t="s">
        <v>178</v>
      </c>
      <c r="AI189" s="119">
        <v>0</v>
      </c>
      <c r="AJ189" s="118">
        <v>0</v>
      </c>
      <c r="AK189" s="118">
        <v>0</v>
      </c>
      <c r="AL189" s="118">
        <v>0</v>
      </c>
      <c r="AM189" s="118">
        <v>1</v>
      </c>
      <c r="AN189" s="118">
        <v>0</v>
      </c>
      <c r="AO189" s="118">
        <v>0</v>
      </c>
      <c r="AP189" s="118">
        <v>0</v>
      </c>
      <c r="AQ189" s="118">
        <v>0</v>
      </c>
      <c r="AR189" s="118">
        <v>0</v>
      </c>
      <c r="AS189" s="118">
        <v>1</v>
      </c>
      <c r="AT189" s="121">
        <v>2.2222222222222223E-2</v>
      </c>
      <c r="AU189" s="118"/>
      <c r="AV189" s="118"/>
      <c r="AW189" s="120">
        <f>[2]LWG!AW189</f>
        <v>44439</v>
      </c>
      <c r="AX189" s="122">
        <f>[2]LWG!AX189</f>
        <v>0</v>
      </c>
      <c r="AY189" s="122">
        <f>[2]LWG!AY189</f>
        <v>1</v>
      </c>
      <c r="AZ189" s="122">
        <f>[2]LWG!AZ189</f>
        <v>1</v>
      </c>
      <c r="BA189" s="122">
        <f>[2]LWG!BA189</f>
        <v>86</v>
      </c>
      <c r="BB189" s="122">
        <f>[2]LWG!BB189</f>
        <v>0</v>
      </c>
      <c r="BC189" s="122">
        <f>[2]LWG!BC189</f>
        <v>0</v>
      </c>
      <c r="BD189" s="122">
        <f>[2]LWG!BD189</f>
        <v>0</v>
      </c>
      <c r="BE189" s="122">
        <f>[2]LWG!BE189</f>
        <v>0</v>
      </c>
      <c r="BF189" s="122">
        <f>[2]LWG!BF189</f>
        <v>0</v>
      </c>
      <c r="BG189" s="122">
        <f>[2]LWG!BG189</f>
        <v>88</v>
      </c>
      <c r="BH189" s="122" t="str">
        <f>[2]LWG!BH189</f>
        <v>---</v>
      </c>
      <c r="BI189" s="122" t="str">
        <f>[2]LWG!BI189</f>
        <v>---</v>
      </c>
      <c r="BJ189" s="122" t="str">
        <f>[2]LWG!BJ189</f>
        <v>---</v>
      </c>
      <c r="BK189" s="122" t="str">
        <f>[2]LWG!BK189</f>
        <v>---</v>
      </c>
      <c r="BL189" s="122" t="str">
        <f>[2]LWG!BL189</f>
        <v>---</v>
      </c>
      <c r="BM189" s="122" t="str">
        <f>[2]LWG!BM189</f>
        <v>---</v>
      </c>
      <c r="BN189" s="122" t="str">
        <f>[2]LWG!BN189</f>
        <v>---</v>
      </c>
      <c r="BO189" s="122" t="str">
        <f>[2]LWG!BO189</f>
        <v>---</v>
      </c>
      <c r="BP189" s="122" t="str">
        <f>[2]LWG!BP189</f>
        <v>---</v>
      </c>
      <c r="BQ189" s="122">
        <f>[2]LWG!BQ189</f>
        <v>0</v>
      </c>
      <c r="BR189" s="118"/>
      <c r="BS189" s="123">
        <f>[2]LWG!BS189</f>
        <v>44439</v>
      </c>
      <c r="BT189" s="122">
        <f>[2]LWG!BT189</f>
        <v>0</v>
      </c>
      <c r="BU189" s="122">
        <f>[2]LWG!BU189</f>
        <v>2</v>
      </c>
      <c r="BV189" s="122">
        <f>[2]LWG!BV189</f>
        <v>0</v>
      </c>
      <c r="BW189" s="122">
        <f>[2]LWG!BW189</f>
        <v>1</v>
      </c>
      <c r="BX189" s="122">
        <f>[2]LWG!BX189</f>
        <v>0</v>
      </c>
      <c r="BY189" s="122">
        <f>[2]LWG!BY189</f>
        <v>0</v>
      </c>
      <c r="BZ189" s="122">
        <f>[2]LWG!BZ189</f>
        <v>0</v>
      </c>
      <c r="CA189" s="122">
        <f>[2]LWG!CA189</f>
        <v>0</v>
      </c>
      <c r="CB189" s="122">
        <f>[2]LWG!CB189</f>
        <v>0</v>
      </c>
      <c r="CC189" s="122">
        <f>[2]LWG!CC189</f>
        <v>3</v>
      </c>
      <c r="CD189" s="122">
        <f>[2]LWG!CD189</f>
        <v>0</v>
      </c>
      <c r="CE189" s="122">
        <f>[2]LWG!CE189</f>
        <v>0</v>
      </c>
      <c r="CF189" s="122">
        <f>[2]LWG!CF189</f>
        <v>0</v>
      </c>
      <c r="CG189" s="122">
        <f>[2]LWG!CG189</f>
        <v>0</v>
      </c>
      <c r="CH189" s="122">
        <f>[2]LWG!CH189</f>
        <v>0</v>
      </c>
      <c r="CI189" s="122">
        <f>[2]LWG!CI189</f>
        <v>0</v>
      </c>
      <c r="CJ189" s="122">
        <f>[2]LWG!CJ189</f>
        <v>0</v>
      </c>
      <c r="CK189" s="122">
        <f>[2]LWG!CK189</f>
        <v>0</v>
      </c>
      <c r="CL189" s="122">
        <f>[2]LWG!CL189</f>
        <v>0</v>
      </c>
      <c r="CM189" s="122">
        <f>[2]LWG!CM189</f>
        <v>0</v>
      </c>
      <c r="CN189" s="122">
        <f>[2]LWG!CN189</f>
        <v>2</v>
      </c>
    </row>
    <row r="190" spans="1:92" ht="13.5" customHeight="1">
      <c r="A190" s="66">
        <v>44440</v>
      </c>
      <c r="B190" s="118">
        <v>0</v>
      </c>
      <c r="C190" s="118">
        <v>0</v>
      </c>
      <c r="D190" s="118">
        <v>0</v>
      </c>
      <c r="E190" s="118">
        <v>40</v>
      </c>
      <c r="F190" s="118">
        <v>1</v>
      </c>
      <c r="G190" s="118">
        <v>0</v>
      </c>
      <c r="H190" s="118">
        <v>0</v>
      </c>
      <c r="I190" s="118">
        <v>0</v>
      </c>
      <c r="J190" s="118">
        <v>0</v>
      </c>
      <c r="K190" s="118">
        <v>41</v>
      </c>
      <c r="L190" s="118">
        <v>0</v>
      </c>
      <c r="M190" s="118">
        <v>0</v>
      </c>
      <c r="N190" s="118">
        <v>0</v>
      </c>
      <c r="O190" s="118">
        <v>0</v>
      </c>
      <c r="P190" s="118">
        <v>1</v>
      </c>
      <c r="Q190" s="118">
        <v>0</v>
      </c>
      <c r="R190" s="118">
        <v>0</v>
      </c>
      <c r="S190" s="118">
        <v>0</v>
      </c>
      <c r="T190" s="118">
        <v>0</v>
      </c>
      <c r="U190" s="118">
        <v>1</v>
      </c>
      <c r="V190" s="119">
        <v>17.62</v>
      </c>
      <c r="W190" s="119">
        <v>4.93</v>
      </c>
      <c r="X190" s="119">
        <v>62.4</v>
      </c>
      <c r="Y190" s="120">
        <v>44440</v>
      </c>
      <c r="Z190" s="119" t="s">
        <v>178</v>
      </c>
      <c r="AA190" s="119" t="s">
        <v>178</v>
      </c>
      <c r="AB190" s="119" t="s">
        <v>178</v>
      </c>
      <c r="AC190" s="119">
        <v>0</v>
      </c>
      <c r="AD190" s="119">
        <v>0</v>
      </c>
      <c r="AE190" s="119" t="s">
        <v>178</v>
      </c>
      <c r="AF190" s="119" t="s">
        <v>178</v>
      </c>
      <c r="AG190" s="119" t="s">
        <v>178</v>
      </c>
      <c r="AH190" s="119" t="s">
        <v>178</v>
      </c>
      <c r="AI190" s="119">
        <v>0</v>
      </c>
      <c r="AJ190" s="118">
        <v>0</v>
      </c>
      <c r="AK190" s="118">
        <v>0</v>
      </c>
      <c r="AL190" s="118">
        <v>0</v>
      </c>
      <c r="AM190" s="118">
        <v>0</v>
      </c>
      <c r="AN190" s="118">
        <v>0</v>
      </c>
      <c r="AO190" s="118">
        <v>0</v>
      </c>
      <c r="AP190" s="118">
        <v>0</v>
      </c>
      <c r="AQ190" s="118">
        <v>0</v>
      </c>
      <c r="AR190" s="118">
        <v>0</v>
      </c>
      <c r="AS190" s="118">
        <v>0</v>
      </c>
      <c r="AT190" s="121">
        <v>0</v>
      </c>
      <c r="AU190" s="118"/>
      <c r="AV190" s="118"/>
      <c r="AW190" s="120">
        <f>[2]LWG!AW190</f>
        <v>44440</v>
      </c>
      <c r="AX190" s="122" t="str">
        <f>[2]LWG!AX190</f>
        <v>---</v>
      </c>
      <c r="AY190" s="122" t="str">
        <f>[2]LWG!AY190</f>
        <v>---</v>
      </c>
      <c r="AZ190" s="122" t="str">
        <f>[2]LWG!AZ190</f>
        <v>---</v>
      </c>
      <c r="BA190" s="122" t="str">
        <f>[2]LWG!BA190</f>
        <v>---</v>
      </c>
      <c r="BB190" s="122" t="str">
        <f>[2]LWG!BB190</f>
        <v>---</v>
      </c>
      <c r="BC190" s="122" t="str">
        <f>[2]LWG!BC190</f>
        <v>---</v>
      </c>
      <c r="BD190" s="122" t="str">
        <f>[2]LWG!BD190</f>
        <v>---</v>
      </c>
      <c r="BE190" s="122" t="str">
        <f>[2]LWG!BE190</f>
        <v>---</v>
      </c>
      <c r="BF190" s="122" t="str">
        <f>[2]LWG!BF190</f>
        <v>---</v>
      </c>
      <c r="BG190" s="122">
        <f>[2]LWG!BG190</f>
        <v>0</v>
      </c>
      <c r="BH190" s="122" t="str">
        <f>[2]LWG!BH190</f>
        <v>---</v>
      </c>
      <c r="BI190" s="122" t="str">
        <f>[2]LWG!BI190</f>
        <v>---</v>
      </c>
      <c r="BJ190" s="122" t="str">
        <f>[2]LWG!BJ190</f>
        <v>---</v>
      </c>
      <c r="BK190" s="122" t="str">
        <f>[2]LWG!BK190</f>
        <v>---</v>
      </c>
      <c r="BL190" s="122" t="str">
        <f>[2]LWG!BL190</f>
        <v>---</v>
      </c>
      <c r="BM190" s="122" t="str">
        <f>[2]LWG!BM190</f>
        <v>---</v>
      </c>
      <c r="BN190" s="122" t="str">
        <f>[2]LWG!BN190</f>
        <v>---</v>
      </c>
      <c r="BO190" s="122" t="str">
        <f>[2]LWG!BO190</f>
        <v>---</v>
      </c>
      <c r="BP190" s="122" t="str">
        <f>[2]LWG!BP190</f>
        <v>---</v>
      </c>
      <c r="BQ190" s="122">
        <f>[2]LWG!BQ190</f>
        <v>0</v>
      </c>
      <c r="BR190" s="118"/>
      <c r="BS190" s="123">
        <f>[2]LWG!BS190</f>
        <v>44440</v>
      </c>
      <c r="BT190" s="122">
        <f>[2]LWG!BT190</f>
        <v>0</v>
      </c>
      <c r="BU190" s="122">
        <f>[2]LWG!BU190</f>
        <v>0</v>
      </c>
      <c r="BV190" s="122">
        <f>[2]LWG!BV190</f>
        <v>1</v>
      </c>
      <c r="BW190" s="122">
        <f>[2]LWG!BW190</f>
        <v>0</v>
      </c>
      <c r="BX190" s="122">
        <f>[2]LWG!BX190</f>
        <v>0</v>
      </c>
      <c r="BY190" s="122">
        <f>[2]LWG!BY190</f>
        <v>1</v>
      </c>
      <c r="BZ190" s="122">
        <f>[2]LWG!BZ190</f>
        <v>0</v>
      </c>
      <c r="CA190" s="122">
        <f>[2]LWG!CA190</f>
        <v>0</v>
      </c>
      <c r="CB190" s="122">
        <f>[2]LWG!CB190</f>
        <v>0</v>
      </c>
      <c r="CC190" s="122">
        <f>[2]LWG!CC190</f>
        <v>2</v>
      </c>
      <c r="CD190" s="122">
        <f>[2]LWG!CD190</f>
        <v>0</v>
      </c>
      <c r="CE190" s="122">
        <f>[2]LWG!CE190</f>
        <v>0</v>
      </c>
      <c r="CF190" s="122">
        <f>[2]LWG!CF190</f>
        <v>0</v>
      </c>
      <c r="CG190" s="122">
        <f>[2]LWG!CG190</f>
        <v>0</v>
      </c>
      <c r="CH190" s="122">
        <f>[2]LWG!CH190</f>
        <v>0</v>
      </c>
      <c r="CI190" s="122">
        <f>[2]LWG!CI190</f>
        <v>0</v>
      </c>
      <c r="CJ190" s="122">
        <f>[2]LWG!CJ190</f>
        <v>0</v>
      </c>
      <c r="CK190" s="122">
        <f>[2]LWG!CK190</f>
        <v>0</v>
      </c>
      <c r="CL190" s="122">
        <f>[2]LWG!CL190</f>
        <v>0</v>
      </c>
      <c r="CM190" s="122">
        <f>[2]LWG!CM190</f>
        <v>0</v>
      </c>
      <c r="CN190" s="122">
        <f>[2]LWG!CN190</f>
        <v>2.2999999999999998</v>
      </c>
    </row>
    <row r="191" spans="1:92" ht="13.5" customHeight="1">
      <c r="A191" s="66">
        <v>44441</v>
      </c>
      <c r="B191" s="118">
        <v>0</v>
      </c>
      <c r="C191" s="118">
        <v>0</v>
      </c>
      <c r="D191" s="118">
        <v>0</v>
      </c>
      <c r="E191" s="118">
        <v>37</v>
      </c>
      <c r="F191" s="118">
        <v>0</v>
      </c>
      <c r="G191" s="118">
        <v>0</v>
      </c>
      <c r="H191" s="118">
        <v>0</v>
      </c>
      <c r="I191" s="118">
        <v>0</v>
      </c>
      <c r="J191" s="118">
        <v>0</v>
      </c>
      <c r="K191" s="118">
        <v>37</v>
      </c>
      <c r="L191" s="118">
        <v>0</v>
      </c>
      <c r="M191" s="118">
        <v>0</v>
      </c>
      <c r="N191" s="118">
        <v>0</v>
      </c>
      <c r="O191" s="118">
        <v>0</v>
      </c>
      <c r="P191" s="118">
        <v>0</v>
      </c>
      <c r="Q191" s="118">
        <v>0</v>
      </c>
      <c r="R191" s="118">
        <v>0</v>
      </c>
      <c r="S191" s="118">
        <v>0</v>
      </c>
      <c r="T191" s="118">
        <v>0</v>
      </c>
      <c r="U191" s="118">
        <v>0</v>
      </c>
      <c r="V191" s="119">
        <v>21.72</v>
      </c>
      <c r="W191" s="119">
        <v>0</v>
      </c>
      <c r="X191" s="119">
        <v>62.8</v>
      </c>
      <c r="Y191" s="120">
        <v>44441</v>
      </c>
      <c r="Z191" s="119" t="s">
        <v>178</v>
      </c>
      <c r="AA191" s="119" t="s">
        <v>178</v>
      </c>
      <c r="AB191" s="119" t="s">
        <v>178</v>
      </c>
      <c r="AC191" s="119">
        <v>0</v>
      </c>
      <c r="AD191" s="119" t="s">
        <v>178</v>
      </c>
      <c r="AE191" s="119" t="s">
        <v>178</v>
      </c>
      <c r="AF191" s="119" t="s">
        <v>178</v>
      </c>
      <c r="AG191" s="119" t="s">
        <v>178</v>
      </c>
      <c r="AH191" s="119" t="s">
        <v>178</v>
      </c>
      <c r="AI191" s="119">
        <v>0</v>
      </c>
      <c r="AJ191" s="118">
        <v>0</v>
      </c>
      <c r="AK191" s="118">
        <v>0</v>
      </c>
      <c r="AL191" s="118">
        <v>0</v>
      </c>
      <c r="AM191" s="118">
        <v>0</v>
      </c>
      <c r="AN191" s="118">
        <v>0</v>
      </c>
      <c r="AO191" s="118">
        <v>0</v>
      </c>
      <c r="AP191" s="118">
        <v>0</v>
      </c>
      <c r="AQ191" s="118">
        <v>0</v>
      </c>
      <c r="AR191" s="118">
        <v>0</v>
      </c>
      <c r="AS191" s="118">
        <v>0</v>
      </c>
      <c r="AT191" s="121">
        <v>0</v>
      </c>
      <c r="AU191" s="118"/>
      <c r="AV191" s="118"/>
      <c r="AW191" s="120">
        <f>[2]LWG!AW191</f>
        <v>44441</v>
      </c>
      <c r="AX191" s="122">
        <f>[2]LWG!AX191</f>
        <v>0</v>
      </c>
      <c r="AY191" s="122">
        <f>[2]LWG!AY191</f>
        <v>0</v>
      </c>
      <c r="AZ191" s="122">
        <f>[2]LWG!AZ191</f>
        <v>0</v>
      </c>
      <c r="BA191" s="122">
        <f>[2]LWG!BA191</f>
        <v>77</v>
      </c>
      <c r="BB191" s="122">
        <f>[2]LWG!BB191</f>
        <v>0</v>
      </c>
      <c r="BC191" s="122">
        <f>[2]LWG!BC191</f>
        <v>0</v>
      </c>
      <c r="BD191" s="122">
        <f>[2]LWG!BD191</f>
        <v>0</v>
      </c>
      <c r="BE191" s="122">
        <f>[2]LWG!BE191</f>
        <v>0</v>
      </c>
      <c r="BF191" s="122">
        <f>[2]LWG!BF191</f>
        <v>0</v>
      </c>
      <c r="BG191" s="122">
        <f>[2]LWG!BG191</f>
        <v>77</v>
      </c>
      <c r="BH191" s="122" t="str">
        <f>[2]LWG!BH191</f>
        <v>---</v>
      </c>
      <c r="BI191" s="122" t="str">
        <f>[2]LWG!BI191</f>
        <v>---</v>
      </c>
      <c r="BJ191" s="122" t="str">
        <f>[2]LWG!BJ191</f>
        <v>---</v>
      </c>
      <c r="BK191" s="122" t="str">
        <f>[2]LWG!BK191</f>
        <v>---</v>
      </c>
      <c r="BL191" s="122" t="str">
        <f>[2]LWG!BL191</f>
        <v>---</v>
      </c>
      <c r="BM191" s="122" t="str">
        <f>[2]LWG!BM191</f>
        <v>---</v>
      </c>
      <c r="BN191" s="122" t="str">
        <f>[2]LWG!BN191</f>
        <v>---</v>
      </c>
      <c r="BO191" s="122" t="str">
        <f>[2]LWG!BO191</f>
        <v>---</v>
      </c>
      <c r="BP191" s="122" t="str">
        <f>[2]LWG!BP191</f>
        <v>---</v>
      </c>
      <c r="BQ191" s="122">
        <f>[2]LWG!BQ191</f>
        <v>0</v>
      </c>
      <c r="BR191" s="118"/>
      <c r="BS191" s="123">
        <f>[2]LWG!BS191</f>
        <v>44441</v>
      </c>
      <c r="BT191" s="122">
        <f>[2]LWG!BT191</f>
        <v>0</v>
      </c>
      <c r="BU191" s="122">
        <f>[2]LWG!BU191</f>
        <v>1</v>
      </c>
      <c r="BV191" s="122">
        <f>[2]LWG!BV191</f>
        <v>0</v>
      </c>
      <c r="BW191" s="122">
        <f>[2]LWG!BW191</f>
        <v>1</v>
      </c>
      <c r="BX191" s="122">
        <f>[2]LWG!BX191</f>
        <v>0</v>
      </c>
      <c r="BY191" s="122">
        <f>[2]LWG!BY191</f>
        <v>2</v>
      </c>
      <c r="BZ191" s="122">
        <f>[2]LWG!BZ191</f>
        <v>0</v>
      </c>
      <c r="CA191" s="122">
        <f>[2]LWG!CA191</f>
        <v>0</v>
      </c>
      <c r="CB191" s="122">
        <f>[2]LWG!CB191</f>
        <v>0</v>
      </c>
      <c r="CC191" s="122">
        <f>[2]LWG!CC191</f>
        <v>4</v>
      </c>
      <c r="CD191" s="122">
        <f>[2]LWG!CD191</f>
        <v>0</v>
      </c>
      <c r="CE191" s="122">
        <f>[2]LWG!CE191</f>
        <v>0</v>
      </c>
      <c r="CF191" s="122">
        <f>[2]LWG!CF191</f>
        <v>0</v>
      </c>
      <c r="CG191" s="122">
        <f>[2]LWG!CG191</f>
        <v>0</v>
      </c>
      <c r="CH191" s="122">
        <f>[2]LWG!CH191</f>
        <v>0</v>
      </c>
      <c r="CI191" s="122">
        <f>[2]LWG!CI191</f>
        <v>0</v>
      </c>
      <c r="CJ191" s="122">
        <f>[2]LWG!CJ191</f>
        <v>0</v>
      </c>
      <c r="CK191" s="122">
        <f>[2]LWG!CK191</f>
        <v>0</v>
      </c>
      <c r="CL191" s="122">
        <f>[2]LWG!CL191</f>
        <v>0</v>
      </c>
      <c r="CM191" s="122">
        <f>[2]LWG!CM191</f>
        <v>0</v>
      </c>
      <c r="CN191" s="122">
        <f>[2]LWG!CN191</f>
        <v>2</v>
      </c>
    </row>
    <row r="192" spans="1:92" ht="13.5" customHeight="1">
      <c r="A192" s="66">
        <v>44442</v>
      </c>
      <c r="B192" s="118">
        <v>0</v>
      </c>
      <c r="C192" s="118">
        <v>0</v>
      </c>
      <c r="D192" s="118">
        <v>1</v>
      </c>
      <c r="E192" s="118">
        <v>47</v>
      </c>
      <c r="F192" s="118">
        <v>1</v>
      </c>
      <c r="G192" s="118">
        <v>0</v>
      </c>
      <c r="H192" s="118">
        <v>0</v>
      </c>
      <c r="I192" s="118">
        <v>0</v>
      </c>
      <c r="J192" s="118">
        <v>0</v>
      </c>
      <c r="K192" s="118">
        <v>49</v>
      </c>
      <c r="L192" s="118">
        <v>0</v>
      </c>
      <c r="M192" s="118">
        <v>0</v>
      </c>
      <c r="N192" s="118">
        <v>0</v>
      </c>
      <c r="O192" s="118">
        <v>0</v>
      </c>
      <c r="P192" s="118">
        <v>1</v>
      </c>
      <c r="Q192" s="118">
        <v>0</v>
      </c>
      <c r="R192" s="118">
        <v>0</v>
      </c>
      <c r="S192" s="118">
        <v>0</v>
      </c>
      <c r="T192" s="118">
        <v>0</v>
      </c>
      <c r="U192" s="118">
        <v>1</v>
      </c>
      <c r="V192" s="119">
        <v>19.71</v>
      </c>
      <c r="W192" s="119">
        <v>0</v>
      </c>
      <c r="X192" s="119">
        <v>63</v>
      </c>
      <c r="Y192" s="120">
        <v>44442</v>
      </c>
      <c r="Z192" s="119" t="s">
        <v>178</v>
      </c>
      <c r="AA192" s="119" t="s">
        <v>178</v>
      </c>
      <c r="AB192" s="119">
        <v>0</v>
      </c>
      <c r="AC192" s="119">
        <v>0</v>
      </c>
      <c r="AD192" s="119">
        <v>0</v>
      </c>
      <c r="AE192" s="119" t="s">
        <v>178</v>
      </c>
      <c r="AF192" s="119" t="s">
        <v>178</v>
      </c>
      <c r="AG192" s="119" t="s">
        <v>178</v>
      </c>
      <c r="AH192" s="119" t="s">
        <v>178</v>
      </c>
      <c r="AI192" s="119">
        <v>0</v>
      </c>
      <c r="AJ192" s="118">
        <v>0</v>
      </c>
      <c r="AK192" s="118">
        <v>0</v>
      </c>
      <c r="AL192" s="118">
        <v>0</v>
      </c>
      <c r="AM192" s="118">
        <v>0</v>
      </c>
      <c r="AN192" s="118">
        <v>0</v>
      </c>
      <c r="AO192" s="118">
        <v>0</v>
      </c>
      <c r="AP192" s="118">
        <v>0</v>
      </c>
      <c r="AQ192" s="118">
        <v>0</v>
      </c>
      <c r="AR192" s="118">
        <v>0</v>
      </c>
      <c r="AS192" s="118">
        <v>0</v>
      </c>
      <c r="AT192" s="121">
        <v>0</v>
      </c>
      <c r="AU192" s="118"/>
      <c r="AV192" s="118"/>
      <c r="AW192" s="120">
        <f>[2]LWG!AW192</f>
        <v>44442</v>
      </c>
      <c r="AX192" s="122" t="str">
        <f>[2]LWG!AX192</f>
        <v>---</v>
      </c>
      <c r="AY192" s="122" t="str">
        <f>[2]LWG!AY192</f>
        <v>---</v>
      </c>
      <c r="AZ192" s="122" t="str">
        <f>[2]LWG!AZ192</f>
        <v>---</v>
      </c>
      <c r="BA192" s="122" t="str">
        <f>[2]LWG!BA192</f>
        <v>---</v>
      </c>
      <c r="BB192" s="122" t="str">
        <f>[2]LWG!BB192</f>
        <v>---</v>
      </c>
      <c r="BC192" s="122" t="str">
        <f>[2]LWG!BC192</f>
        <v>---</v>
      </c>
      <c r="BD192" s="122" t="str">
        <f>[2]LWG!BD192</f>
        <v>---</v>
      </c>
      <c r="BE192" s="122" t="str">
        <f>[2]LWG!BE192</f>
        <v>---</v>
      </c>
      <c r="BF192" s="122" t="str">
        <f>[2]LWG!BF192</f>
        <v>---</v>
      </c>
      <c r="BG192" s="122">
        <f>[2]LWG!BG192</f>
        <v>0</v>
      </c>
      <c r="BH192" s="122" t="str">
        <f>[2]LWG!BH192</f>
        <v>---</v>
      </c>
      <c r="BI192" s="122" t="str">
        <f>[2]LWG!BI192</f>
        <v>---</v>
      </c>
      <c r="BJ192" s="122" t="str">
        <f>[2]LWG!BJ192</f>
        <v>---</v>
      </c>
      <c r="BK192" s="122" t="str">
        <f>[2]LWG!BK192</f>
        <v>---</v>
      </c>
      <c r="BL192" s="122" t="str">
        <f>[2]LWG!BL192</f>
        <v>---</v>
      </c>
      <c r="BM192" s="122" t="str">
        <f>[2]LWG!BM192</f>
        <v>---</v>
      </c>
      <c r="BN192" s="122" t="str">
        <f>[2]LWG!BN192</f>
        <v>---</v>
      </c>
      <c r="BO192" s="122" t="str">
        <f>[2]LWG!BO192</f>
        <v>---</v>
      </c>
      <c r="BP192" s="122" t="str">
        <f>[2]LWG!BP192</f>
        <v>---</v>
      </c>
      <c r="BQ192" s="122">
        <f>[2]LWG!BQ192</f>
        <v>0</v>
      </c>
      <c r="BR192" s="118"/>
      <c r="BS192" s="123">
        <f>[2]LWG!BS192</f>
        <v>44442</v>
      </c>
      <c r="BT192" s="122">
        <f>[2]LWG!BT192</f>
        <v>2</v>
      </c>
      <c r="BU192" s="122">
        <f>[2]LWG!BU192</f>
        <v>0</v>
      </c>
      <c r="BV192" s="122">
        <f>[2]LWG!BV192</f>
        <v>3</v>
      </c>
      <c r="BW192" s="122">
        <f>[2]LWG!BW192</f>
        <v>1</v>
      </c>
      <c r="BX192" s="122">
        <f>[2]LWG!BX192</f>
        <v>1</v>
      </c>
      <c r="BY192" s="122">
        <f>[2]LWG!BY192</f>
        <v>0</v>
      </c>
      <c r="BZ192" s="122">
        <f>[2]LWG!BZ192</f>
        <v>0</v>
      </c>
      <c r="CA192" s="122">
        <f>[2]LWG!CA192</f>
        <v>1</v>
      </c>
      <c r="CB192" s="122">
        <f>[2]LWG!CB192</f>
        <v>0</v>
      </c>
      <c r="CC192" s="122">
        <f>[2]LWG!CC192</f>
        <v>8</v>
      </c>
      <c r="CD192" s="122">
        <f>[2]LWG!CD192</f>
        <v>0</v>
      </c>
      <c r="CE192" s="122">
        <f>[2]LWG!CE192</f>
        <v>0</v>
      </c>
      <c r="CF192" s="122">
        <f>[2]LWG!CF192</f>
        <v>0</v>
      </c>
      <c r="CG192" s="122">
        <f>[2]LWG!CG192</f>
        <v>0</v>
      </c>
      <c r="CH192" s="122">
        <f>[2]LWG!CH192</f>
        <v>0</v>
      </c>
      <c r="CI192" s="122">
        <f>[2]LWG!CI192</f>
        <v>0</v>
      </c>
      <c r="CJ192" s="122">
        <f>[2]LWG!CJ192</f>
        <v>0</v>
      </c>
      <c r="CK192" s="122">
        <f>[2]LWG!CK192</f>
        <v>0</v>
      </c>
      <c r="CL192" s="122">
        <f>[2]LWG!CL192</f>
        <v>0</v>
      </c>
      <c r="CM192" s="122">
        <f>[2]LWG!CM192</f>
        <v>0</v>
      </c>
      <c r="CN192" s="122">
        <f>[2]LWG!CN192</f>
        <v>2.9</v>
      </c>
    </row>
    <row r="193" spans="1:92" ht="13.5" customHeight="1">
      <c r="A193" s="66">
        <v>44443</v>
      </c>
      <c r="B193" s="118">
        <v>0</v>
      </c>
      <c r="C193" s="118">
        <v>0</v>
      </c>
      <c r="D193" s="118">
        <v>1</v>
      </c>
      <c r="E193" s="118">
        <v>52</v>
      </c>
      <c r="F193" s="118">
        <v>1</v>
      </c>
      <c r="G193" s="118">
        <v>0</v>
      </c>
      <c r="H193" s="118">
        <v>0</v>
      </c>
      <c r="I193" s="118">
        <v>1</v>
      </c>
      <c r="J193" s="118">
        <v>0</v>
      </c>
      <c r="K193" s="118">
        <v>55</v>
      </c>
      <c r="L193" s="118">
        <v>0</v>
      </c>
      <c r="M193" s="118">
        <v>0</v>
      </c>
      <c r="N193" s="118">
        <v>0</v>
      </c>
      <c r="O193" s="118">
        <v>0</v>
      </c>
      <c r="P193" s="118">
        <v>1</v>
      </c>
      <c r="Q193" s="118">
        <v>0</v>
      </c>
      <c r="R193" s="118">
        <v>0</v>
      </c>
      <c r="S193" s="118">
        <v>0</v>
      </c>
      <c r="T193" s="118">
        <v>0</v>
      </c>
      <c r="U193" s="118">
        <v>1</v>
      </c>
      <c r="V193" s="119">
        <v>21</v>
      </c>
      <c r="W193" s="119">
        <v>0</v>
      </c>
      <c r="X193" s="119">
        <v>64.2</v>
      </c>
      <c r="Y193" s="120">
        <v>44443</v>
      </c>
      <c r="Z193" s="119" t="s">
        <v>178</v>
      </c>
      <c r="AA193" s="119" t="s">
        <v>178</v>
      </c>
      <c r="AB193" s="119">
        <v>0</v>
      </c>
      <c r="AC193" s="119">
        <v>1.9</v>
      </c>
      <c r="AD193" s="119">
        <v>0</v>
      </c>
      <c r="AE193" s="119" t="s">
        <v>178</v>
      </c>
      <c r="AF193" s="119" t="s">
        <v>178</v>
      </c>
      <c r="AG193" s="119" t="s">
        <v>178</v>
      </c>
      <c r="AH193" s="119" t="s">
        <v>178</v>
      </c>
      <c r="AI193" s="119">
        <v>1.9</v>
      </c>
      <c r="AJ193" s="118">
        <v>0</v>
      </c>
      <c r="AK193" s="118">
        <v>0</v>
      </c>
      <c r="AL193" s="118">
        <v>0</v>
      </c>
      <c r="AM193" s="118">
        <v>0</v>
      </c>
      <c r="AN193" s="118">
        <v>0</v>
      </c>
      <c r="AO193" s="118">
        <v>0</v>
      </c>
      <c r="AP193" s="118">
        <v>0</v>
      </c>
      <c r="AQ193" s="118">
        <v>1</v>
      </c>
      <c r="AR193" s="118">
        <v>0</v>
      </c>
      <c r="AS193" s="118">
        <v>1</v>
      </c>
      <c r="AT193" s="121">
        <v>1.8181818181818181E-2</v>
      </c>
      <c r="AU193" s="118"/>
      <c r="AV193" s="118"/>
      <c r="AW193" s="120">
        <f>[2]LWG!AW193</f>
        <v>44443</v>
      </c>
      <c r="AX193" s="122">
        <f>[2]LWG!AX193</f>
        <v>0</v>
      </c>
      <c r="AY193" s="122">
        <f>[2]LWG!AY193</f>
        <v>0</v>
      </c>
      <c r="AZ193" s="122">
        <f>[2]LWG!AZ193</f>
        <v>2</v>
      </c>
      <c r="BA193" s="122">
        <f>[2]LWG!BA193</f>
        <v>99</v>
      </c>
      <c r="BB193" s="122">
        <f>[2]LWG!BB193</f>
        <v>0</v>
      </c>
      <c r="BC193" s="122">
        <f>[2]LWG!BC193</f>
        <v>0</v>
      </c>
      <c r="BD193" s="122">
        <f>[2]LWG!BD193</f>
        <v>0</v>
      </c>
      <c r="BE193" s="122">
        <f>[2]LWG!BE193</f>
        <v>0</v>
      </c>
      <c r="BF193" s="122">
        <f>[2]LWG!BF193</f>
        <v>0</v>
      </c>
      <c r="BG193" s="122">
        <f>[2]LWG!BG193</f>
        <v>101</v>
      </c>
      <c r="BH193" s="122" t="str">
        <f>[2]LWG!BH193</f>
        <v>---</v>
      </c>
      <c r="BI193" s="122" t="str">
        <f>[2]LWG!BI193</f>
        <v>---</v>
      </c>
      <c r="BJ193" s="122" t="str">
        <f>[2]LWG!BJ193</f>
        <v>---</v>
      </c>
      <c r="BK193" s="122" t="str">
        <f>[2]LWG!BK193</f>
        <v>---</v>
      </c>
      <c r="BL193" s="122" t="str">
        <f>[2]LWG!BL193</f>
        <v>---</v>
      </c>
      <c r="BM193" s="122" t="str">
        <f>[2]LWG!BM193</f>
        <v>---</v>
      </c>
      <c r="BN193" s="122" t="str">
        <f>[2]LWG!BN193</f>
        <v>---</v>
      </c>
      <c r="BO193" s="122" t="str">
        <f>[2]LWG!BO193</f>
        <v>---</v>
      </c>
      <c r="BP193" s="122" t="str">
        <f>[2]LWG!BP193</f>
        <v>---</v>
      </c>
      <c r="BQ193" s="122">
        <f>[2]LWG!BQ193</f>
        <v>0</v>
      </c>
      <c r="BR193" s="118"/>
      <c r="BS193" s="123">
        <f>[2]LWG!BS193</f>
        <v>44443</v>
      </c>
      <c r="BT193" s="122">
        <f>[2]LWG!BT193</f>
        <v>0</v>
      </c>
      <c r="BU193" s="122">
        <f>[2]LWG!BU193</f>
        <v>2</v>
      </c>
      <c r="BV193" s="122">
        <f>[2]LWG!BV193</f>
        <v>0</v>
      </c>
      <c r="BW193" s="122">
        <f>[2]LWG!BW193</f>
        <v>0</v>
      </c>
      <c r="BX193" s="122">
        <f>[2]LWG!BX193</f>
        <v>0</v>
      </c>
      <c r="BY193" s="122">
        <f>[2]LWG!BY193</f>
        <v>0</v>
      </c>
      <c r="BZ193" s="122">
        <f>[2]LWG!BZ193</f>
        <v>0</v>
      </c>
      <c r="CA193" s="122">
        <f>[2]LWG!CA193</f>
        <v>0</v>
      </c>
      <c r="CB193" s="122">
        <f>[2]LWG!CB193</f>
        <v>0</v>
      </c>
      <c r="CC193" s="122">
        <f>[2]LWG!CC193</f>
        <v>2</v>
      </c>
      <c r="CD193" s="122">
        <f>[2]LWG!CD193</f>
        <v>0</v>
      </c>
      <c r="CE193" s="122">
        <f>[2]LWG!CE193</f>
        <v>0</v>
      </c>
      <c r="CF193" s="122">
        <f>[2]LWG!CF193</f>
        <v>0</v>
      </c>
      <c r="CG193" s="122">
        <f>[2]LWG!CG193</f>
        <v>0</v>
      </c>
      <c r="CH193" s="122">
        <f>[2]LWG!CH193</f>
        <v>0</v>
      </c>
      <c r="CI193" s="122">
        <f>[2]LWG!CI193</f>
        <v>0</v>
      </c>
      <c r="CJ193" s="122">
        <f>[2]LWG!CJ193</f>
        <v>0</v>
      </c>
      <c r="CK193" s="122">
        <f>[2]LWG!CK193</f>
        <v>0</v>
      </c>
      <c r="CL193" s="122">
        <f>[2]LWG!CL193</f>
        <v>0</v>
      </c>
      <c r="CM193" s="122">
        <f>[2]LWG!CM193</f>
        <v>0</v>
      </c>
      <c r="CN193" s="122">
        <f>[2]LWG!CN193</f>
        <v>3.2</v>
      </c>
    </row>
    <row r="194" spans="1:92" ht="13.5" customHeight="1">
      <c r="A194" s="66">
        <v>44444</v>
      </c>
      <c r="B194" s="118">
        <v>0</v>
      </c>
      <c r="C194" s="118">
        <v>0</v>
      </c>
      <c r="D194" s="118">
        <v>0</v>
      </c>
      <c r="E194" s="118">
        <v>47</v>
      </c>
      <c r="F194" s="118">
        <v>0</v>
      </c>
      <c r="G194" s="118">
        <v>0</v>
      </c>
      <c r="H194" s="118">
        <v>0</v>
      </c>
      <c r="I194" s="118">
        <v>0</v>
      </c>
      <c r="J194" s="118">
        <v>0</v>
      </c>
      <c r="K194" s="118">
        <v>47</v>
      </c>
      <c r="L194" s="118">
        <v>0</v>
      </c>
      <c r="M194" s="118">
        <v>0</v>
      </c>
      <c r="N194" s="118">
        <v>0</v>
      </c>
      <c r="O194" s="118">
        <v>0</v>
      </c>
      <c r="P194" s="118">
        <v>0</v>
      </c>
      <c r="Q194" s="118">
        <v>0</v>
      </c>
      <c r="R194" s="118">
        <v>0</v>
      </c>
      <c r="S194" s="118">
        <v>0</v>
      </c>
      <c r="T194" s="118">
        <v>0</v>
      </c>
      <c r="U194" s="118">
        <v>0</v>
      </c>
      <c r="V194" s="119">
        <v>22.01</v>
      </c>
      <c r="W194" s="119">
        <v>0</v>
      </c>
      <c r="X194" s="119">
        <v>64.599999999999994</v>
      </c>
      <c r="Y194" s="120">
        <v>44444</v>
      </c>
      <c r="Z194" s="119" t="s">
        <v>178</v>
      </c>
      <c r="AA194" s="119" t="s">
        <v>178</v>
      </c>
      <c r="AB194" s="119" t="s">
        <v>178</v>
      </c>
      <c r="AC194" s="119">
        <v>0</v>
      </c>
      <c r="AD194" s="119" t="s">
        <v>178</v>
      </c>
      <c r="AE194" s="119" t="s">
        <v>178</v>
      </c>
      <c r="AF194" s="119" t="s">
        <v>178</v>
      </c>
      <c r="AG194" s="119" t="s">
        <v>178</v>
      </c>
      <c r="AH194" s="119" t="s">
        <v>178</v>
      </c>
      <c r="AI194" s="119">
        <v>0</v>
      </c>
      <c r="AJ194" s="118">
        <v>0</v>
      </c>
      <c r="AK194" s="118">
        <v>0</v>
      </c>
      <c r="AL194" s="118">
        <v>0</v>
      </c>
      <c r="AM194" s="118">
        <v>0</v>
      </c>
      <c r="AN194" s="118">
        <v>0</v>
      </c>
      <c r="AO194" s="118">
        <v>0</v>
      </c>
      <c r="AP194" s="118">
        <v>0</v>
      </c>
      <c r="AQ194" s="118">
        <v>0</v>
      </c>
      <c r="AR194" s="118">
        <v>0</v>
      </c>
      <c r="AS194" s="118">
        <v>0</v>
      </c>
      <c r="AT194" s="121">
        <v>0</v>
      </c>
      <c r="AU194" s="118"/>
      <c r="AV194" s="118"/>
      <c r="AW194" s="120">
        <f>[2]LWG!AW194</f>
        <v>44444</v>
      </c>
      <c r="AX194" s="122" t="str">
        <f>[2]LWG!AX194</f>
        <v>---</v>
      </c>
      <c r="AY194" s="122" t="str">
        <f>[2]LWG!AY194</f>
        <v>---</v>
      </c>
      <c r="AZ194" s="122" t="str">
        <f>[2]LWG!AZ194</f>
        <v>---</v>
      </c>
      <c r="BA194" s="122" t="str">
        <f>[2]LWG!BA194</f>
        <v>---</v>
      </c>
      <c r="BB194" s="122" t="str">
        <f>[2]LWG!BB194</f>
        <v>---</v>
      </c>
      <c r="BC194" s="122" t="str">
        <f>[2]LWG!BC194</f>
        <v>---</v>
      </c>
      <c r="BD194" s="122" t="str">
        <f>[2]LWG!BD194</f>
        <v>---</v>
      </c>
      <c r="BE194" s="122" t="str">
        <f>[2]LWG!BE194</f>
        <v>---</v>
      </c>
      <c r="BF194" s="122" t="str">
        <f>[2]LWG!BF194</f>
        <v>---</v>
      </c>
      <c r="BG194" s="122">
        <f>[2]LWG!BG194</f>
        <v>0</v>
      </c>
      <c r="BH194" s="122" t="str">
        <f>[2]LWG!BH194</f>
        <v>---</v>
      </c>
      <c r="BI194" s="122" t="str">
        <f>[2]LWG!BI194</f>
        <v>---</v>
      </c>
      <c r="BJ194" s="122" t="str">
        <f>[2]LWG!BJ194</f>
        <v>---</v>
      </c>
      <c r="BK194" s="122" t="str">
        <f>[2]LWG!BK194</f>
        <v>---</v>
      </c>
      <c r="BL194" s="122" t="str">
        <f>[2]LWG!BL194</f>
        <v>---</v>
      </c>
      <c r="BM194" s="122" t="str">
        <f>[2]LWG!BM194</f>
        <v>---</v>
      </c>
      <c r="BN194" s="122" t="str">
        <f>[2]LWG!BN194</f>
        <v>---</v>
      </c>
      <c r="BO194" s="122" t="str">
        <f>[2]LWG!BO194</f>
        <v>---</v>
      </c>
      <c r="BP194" s="122" t="str">
        <f>[2]LWG!BP194</f>
        <v>---</v>
      </c>
      <c r="BQ194" s="122">
        <f>[2]LWG!BQ194</f>
        <v>0</v>
      </c>
      <c r="BR194" s="118"/>
      <c r="BS194" s="123">
        <f>[2]LWG!BS194</f>
        <v>44444</v>
      </c>
      <c r="BT194" s="122">
        <f>[2]LWG!BT194</f>
        <v>1</v>
      </c>
      <c r="BU194" s="122">
        <f>[2]LWG!BU194</f>
        <v>6</v>
      </c>
      <c r="BV194" s="122">
        <f>[2]LWG!BV194</f>
        <v>0</v>
      </c>
      <c r="BW194" s="122">
        <f>[2]LWG!BW194</f>
        <v>1</v>
      </c>
      <c r="BX194" s="122">
        <f>[2]LWG!BX194</f>
        <v>1</v>
      </c>
      <c r="BY194" s="122">
        <f>[2]LWG!BY194</f>
        <v>1</v>
      </c>
      <c r="BZ194" s="122">
        <f>[2]LWG!BZ194</f>
        <v>0</v>
      </c>
      <c r="CA194" s="122">
        <f>[2]LWG!CA194</f>
        <v>0</v>
      </c>
      <c r="CB194" s="122">
        <f>[2]LWG!CB194</f>
        <v>0</v>
      </c>
      <c r="CC194" s="122">
        <f>[2]LWG!CC194</f>
        <v>10</v>
      </c>
      <c r="CD194" s="122">
        <f>[2]LWG!CD194</f>
        <v>0</v>
      </c>
      <c r="CE194" s="122">
        <f>[2]LWG!CE194</f>
        <v>0</v>
      </c>
      <c r="CF194" s="122">
        <f>[2]LWG!CF194</f>
        <v>0</v>
      </c>
      <c r="CG194" s="122">
        <f>[2]LWG!CG194</f>
        <v>0</v>
      </c>
      <c r="CH194" s="122">
        <f>[2]LWG!CH194</f>
        <v>0</v>
      </c>
      <c r="CI194" s="122">
        <f>[2]LWG!CI194</f>
        <v>0</v>
      </c>
      <c r="CJ194" s="122">
        <f>[2]LWG!CJ194</f>
        <v>0</v>
      </c>
      <c r="CK194" s="122">
        <f>[2]LWG!CK194</f>
        <v>0</v>
      </c>
      <c r="CL194" s="122">
        <f>[2]LWG!CL194</f>
        <v>0</v>
      </c>
      <c r="CM194" s="122">
        <f>[2]LWG!CM194</f>
        <v>0</v>
      </c>
      <c r="CN194" s="122">
        <f>[2]LWG!CN194</f>
        <v>2.9</v>
      </c>
    </row>
    <row r="195" spans="1:92" ht="13.5" customHeight="1">
      <c r="A195" s="66">
        <v>44445</v>
      </c>
      <c r="B195" s="118">
        <v>0</v>
      </c>
      <c r="C195" s="118">
        <v>0</v>
      </c>
      <c r="D195" s="118">
        <v>0</v>
      </c>
      <c r="E195" s="118">
        <v>73</v>
      </c>
      <c r="F195" s="118">
        <v>0</v>
      </c>
      <c r="G195" s="118">
        <v>0</v>
      </c>
      <c r="H195" s="118">
        <v>0</v>
      </c>
      <c r="I195" s="118">
        <v>0</v>
      </c>
      <c r="J195" s="118">
        <v>0</v>
      </c>
      <c r="K195" s="118">
        <v>73</v>
      </c>
      <c r="L195" s="118">
        <v>0</v>
      </c>
      <c r="M195" s="118">
        <v>0</v>
      </c>
      <c r="N195" s="118">
        <v>0</v>
      </c>
      <c r="O195" s="118">
        <v>0</v>
      </c>
      <c r="P195" s="118">
        <v>0</v>
      </c>
      <c r="Q195" s="118">
        <v>0</v>
      </c>
      <c r="R195" s="118">
        <v>0</v>
      </c>
      <c r="S195" s="118">
        <v>0</v>
      </c>
      <c r="T195" s="118">
        <v>0</v>
      </c>
      <c r="U195" s="118">
        <v>0</v>
      </c>
      <c r="V195" s="119">
        <v>20.49</v>
      </c>
      <c r="W195" s="119">
        <v>0</v>
      </c>
      <c r="X195" s="119">
        <v>63.1</v>
      </c>
      <c r="Y195" s="120">
        <v>44445</v>
      </c>
      <c r="Z195" s="119" t="s">
        <v>178</v>
      </c>
      <c r="AA195" s="119" t="s">
        <v>178</v>
      </c>
      <c r="AB195" s="119" t="s">
        <v>178</v>
      </c>
      <c r="AC195" s="119">
        <v>0</v>
      </c>
      <c r="AD195" s="119" t="s">
        <v>178</v>
      </c>
      <c r="AE195" s="119" t="s">
        <v>178</v>
      </c>
      <c r="AF195" s="119" t="s">
        <v>178</v>
      </c>
      <c r="AG195" s="119" t="s">
        <v>178</v>
      </c>
      <c r="AH195" s="119" t="s">
        <v>178</v>
      </c>
      <c r="AI195" s="119">
        <v>0</v>
      </c>
      <c r="AJ195" s="118">
        <v>0</v>
      </c>
      <c r="AK195" s="118">
        <v>0</v>
      </c>
      <c r="AL195" s="118">
        <v>0</v>
      </c>
      <c r="AM195" s="118">
        <v>0</v>
      </c>
      <c r="AN195" s="118">
        <v>0</v>
      </c>
      <c r="AO195" s="118">
        <v>0</v>
      </c>
      <c r="AP195" s="118">
        <v>0</v>
      </c>
      <c r="AQ195" s="118">
        <v>0</v>
      </c>
      <c r="AR195" s="118">
        <v>0</v>
      </c>
      <c r="AS195" s="118">
        <v>0</v>
      </c>
      <c r="AT195" s="121">
        <v>0</v>
      </c>
      <c r="AU195" s="118"/>
      <c r="AV195" s="118"/>
      <c r="AW195" s="120">
        <f>[2]LWG!AW195</f>
        <v>44445</v>
      </c>
      <c r="AX195" s="122">
        <f>[2]LWG!AX195</f>
        <v>0</v>
      </c>
      <c r="AY195" s="122">
        <f>[2]LWG!AY195</f>
        <v>0</v>
      </c>
      <c r="AZ195" s="122">
        <f>[2]LWG!AZ195</f>
        <v>0</v>
      </c>
      <c r="BA195" s="122">
        <f>[2]LWG!BA195</f>
        <v>120</v>
      </c>
      <c r="BB195" s="122">
        <f>[2]LWG!BB195</f>
        <v>0</v>
      </c>
      <c r="BC195" s="122">
        <f>[2]LWG!BC195</f>
        <v>0</v>
      </c>
      <c r="BD195" s="122">
        <f>[2]LWG!BD195</f>
        <v>0</v>
      </c>
      <c r="BE195" s="122">
        <f>[2]LWG!BE195</f>
        <v>0</v>
      </c>
      <c r="BF195" s="122">
        <f>[2]LWG!BF195</f>
        <v>0</v>
      </c>
      <c r="BG195" s="122">
        <f>[2]LWG!BG195</f>
        <v>120</v>
      </c>
      <c r="BH195" s="122" t="str">
        <f>[2]LWG!BH195</f>
        <v>---</v>
      </c>
      <c r="BI195" s="122" t="str">
        <f>[2]LWG!BI195</f>
        <v>---</v>
      </c>
      <c r="BJ195" s="122" t="str">
        <f>[2]LWG!BJ195</f>
        <v>---</v>
      </c>
      <c r="BK195" s="122" t="str">
        <f>[2]LWG!BK195</f>
        <v>---</v>
      </c>
      <c r="BL195" s="122" t="str">
        <f>[2]LWG!BL195</f>
        <v>---</v>
      </c>
      <c r="BM195" s="122" t="str">
        <f>[2]LWG!BM195</f>
        <v>---</v>
      </c>
      <c r="BN195" s="122" t="str">
        <f>[2]LWG!BN195</f>
        <v>---</v>
      </c>
      <c r="BO195" s="122" t="str">
        <f>[2]LWG!BO195</f>
        <v>---</v>
      </c>
      <c r="BP195" s="122" t="str">
        <f>[2]LWG!BP195</f>
        <v>---</v>
      </c>
      <c r="BQ195" s="122">
        <f>[2]LWG!BQ195</f>
        <v>0</v>
      </c>
      <c r="BR195" s="118"/>
      <c r="BS195" s="123">
        <f>[2]LWG!BS195</f>
        <v>44445</v>
      </c>
      <c r="BT195" s="122">
        <f>[2]LWG!BT195</f>
        <v>2</v>
      </c>
      <c r="BU195" s="122">
        <f>[2]LWG!BU195</f>
        <v>2</v>
      </c>
      <c r="BV195" s="122">
        <f>[2]LWG!BV195</f>
        <v>2</v>
      </c>
      <c r="BW195" s="122">
        <f>[2]LWG!BW195</f>
        <v>2</v>
      </c>
      <c r="BX195" s="122">
        <f>[2]LWG!BX195</f>
        <v>0</v>
      </c>
      <c r="BY195" s="122">
        <f>[2]LWG!BY195</f>
        <v>1</v>
      </c>
      <c r="BZ195" s="122">
        <f>[2]LWG!BZ195</f>
        <v>0</v>
      </c>
      <c r="CA195" s="122">
        <f>[2]LWG!CA195</f>
        <v>0</v>
      </c>
      <c r="CB195" s="122">
        <f>[2]LWG!CB195</f>
        <v>1</v>
      </c>
      <c r="CC195" s="122">
        <f>[2]LWG!CC195</f>
        <v>10</v>
      </c>
      <c r="CD195" s="122">
        <f>[2]LWG!CD195</f>
        <v>0</v>
      </c>
      <c r="CE195" s="122">
        <f>[2]LWG!CE195</f>
        <v>0</v>
      </c>
      <c r="CF195" s="122">
        <f>[2]LWG!CF195</f>
        <v>0</v>
      </c>
      <c r="CG195" s="122">
        <f>[2]LWG!CG195</f>
        <v>0</v>
      </c>
      <c r="CH195" s="122">
        <f>[2]LWG!CH195</f>
        <v>0</v>
      </c>
      <c r="CI195" s="122">
        <f>[2]LWG!CI195</f>
        <v>0</v>
      </c>
      <c r="CJ195" s="122">
        <f>[2]LWG!CJ195</f>
        <v>0</v>
      </c>
      <c r="CK195" s="122">
        <f>[2]LWG!CK195</f>
        <v>0</v>
      </c>
      <c r="CL195" s="122">
        <f>[2]LWG!CL195</f>
        <v>0</v>
      </c>
      <c r="CM195" s="122">
        <f>[2]LWG!CM195</f>
        <v>0</v>
      </c>
      <c r="CN195" s="122">
        <f>[2]LWG!CN195</f>
        <v>4.2</v>
      </c>
    </row>
    <row r="196" spans="1:92" ht="13.5" customHeight="1">
      <c r="A196" s="66">
        <v>44446</v>
      </c>
      <c r="B196" s="118">
        <v>0</v>
      </c>
      <c r="C196" s="118">
        <v>0</v>
      </c>
      <c r="D196" s="118">
        <v>1</v>
      </c>
      <c r="E196" s="118">
        <v>48</v>
      </c>
      <c r="F196" s="118">
        <v>0</v>
      </c>
      <c r="G196" s="118">
        <v>1</v>
      </c>
      <c r="H196" s="118">
        <v>0</v>
      </c>
      <c r="I196" s="118">
        <v>0</v>
      </c>
      <c r="J196" s="118">
        <v>0</v>
      </c>
      <c r="K196" s="118">
        <v>50</v>
      </c>
      <c r="L196" s="118">
        <v>0</v>
      </c>
      <c r="M196" s="118">
        <v>0</v>
      </c>
      <c r="N196" s="118">
        <v>0</v>
      </c>
      <c r="O196" s="118">
        <v>0</v>
      </c>
      <c r="P196" s="118">
        <v>0</v>
      </c>
      <c r="Q196" s="118">
        <v>1</v>
      </c>
      <c r="R196" s="118">
        <v>0</v>
      </c>
      <c r="S196" s="118">
        <v>0</v>
      </c>
      <c r="T196" s="118">
        <v>0</v>
      </c>
      <c r="U196" s="118">
        <v>1</v>
      </c>
      <c r="V196" s="119">
        <v>20.57</v>
      </c>
      <c r="W196" s="119">
        <v>0</v>
      </c>
      <c r="X196" s="119">
        <v>63.1</v>
      </c>
      <c r="Y196" s="120">
        <v>44446</v>
      </c>
      <c r="Z196" s="119" t="s">
        <v>178</v>
      </c>
      <c r="AA196" s="119" t="s">
        <v>178</v>
      </c>
      <c r="AB196" s="119">
        <v>0</v>
      </c>
      <c r="AC196" s="119">
        <v>2.1</v>
      </c>
      <c r="AD196" s="119" t="s">
        <v>178</v>
      </c>
      <c r="AE196" s="119">
        <v>0</v>
      </c>
      <c r="AF196" s="119" t="s">
        <v>178</v>
      </c>
      <c r="AG196" s="119" t="s">
        <v>178</v>
      </c>
      <c r="AH196" s="119" t="s">
        <v>178</v>
      </c>
      <c r="AI196" s="119">
        <v>2</v>
      </c>
      <c r="AJ196" s="118">
        <v>0</v>
      </c>
      <c r="AK196" s="118">
        <v>0</v>
      </c>
      <c r="AL196" s="118">
        <v>0</v>
      </c>
      <c r="AM196" s="118">
        <v>0</v>
      </c>
      <c r="AN196" s="118">
        <v>0</v>
      </c>
      <c r="AO196" s="118">
        <v>0</v>
      </c>
      <c r="AP196" s="118">
        <v>0</v>
      </c>
      <c r="AQ196" s="118">
        <v>0</v>
      </c>
      <c r="AR196" s="118">
        <v>0</v>
      </c>
      <c r="AS196" s="118">
        <v>0</v>
      </c>
      <c r="AT196" s="121">
        <v>0</v>
      </c>
      <c r="AU196" s="118"/>
      <c r="AV196" s="118"/>
      <c r="AW196" s="120">
        <f>[2]LWG!AW196</f>
        <v>44446</v>
      </c>
      <c r="AX196" s="122" t="str">
        <f>[2]LWG!AX196</f>
        <v>---</v>
      </c>
      <c r="AY196" s="122" t="str">
        <f>[2]LWG!AY196</f>
        <v>---</v>
      </c>
      <c r="AZ196" s="122" t="str">
        <f>[2]LWG!AZ196</f>
        <v>---</v>
      </c>
      <c r="BA196" s="122" t="str">
        <f>[2]LWG!BA196</f>
        <v>---</v>
      </c>
      <c r="BB196" s="122" t="str">
        <f>[2]LWG!BB196</f>
        <v>---</v>
      </c>
      <c r="BC196" s="122" t="str">
        <f>[2]LWG!BC196</f>
        <v>---</v>
      </c>
      <c r="BD196" s="122" t="str">
        <f>[2]LWG!BD196</f>
        <v>---</v>
      </c>
      <c r="BE196" s="122" t="str">
        <f>[2]LWG!BE196</f>
        <v>---</v>
      </c>
      <c r="BF196" s="122" t="str">
        <f>[2]LWG!BF196</f>
        <v>---</v>
      </c>
      <c r="BG196" s="122">
        <f>[2]LWG!BG196</f>
        <v>0</v>
      </c>
      <c r="BH196" s="122" t="str">
        <f>[2]LWG!BH196</f>
        <v>---</v>
      </c>
      <c r="BI196" s="122" t="str">
        <f>[2]LWG!BI196</f>
        <v>---</v>
      </c>
      <c r="BJ196" s="122" t="str">
        <f>[2]LWG!BJ196</f>
        <v>---</v>
      </c>
      <c r="BK196" s="122" t="str">
        <f>[2]LWG!BK196</f>
        <v>---</v>
      </c>
      <c r="BL196" s="122" t="str">
        <f>[2]LWG!BL196</f>
        <v>---</v>
      </c>
      <c r="BM196" s="122" t="str">
        <f>[2]LWG!BM196</f>
        <v>---</v>
      </c>
      <c r="BN196" s="122" t="str">
        <f>[2]LWG!BN196</f>
        <v>---</v>
      </c>
      <c r="BO196" s="122" t="str">
        <f>[2]LWG!BO196</f>
        <v>---</v>
      </c>
      <c r="BP196" s="122" t="str">
        <f>[2]LWG!BP196</f>
        <v>---</v>
      </c>
      <c r="BQ196" s="122">
        <f>[2]LWG!BQ196</f>
        <v>0</v>
      </c>
      <c r="BR196" s="118"/>
      <c r="BS196" s="123">
        <f>[2]LWG!BS196</f>
        <v>44446</v>
      </c>
      <c r="BT196" s="122">
        <f>[2]LWG!BT196</f>
        <v>0</v>
      </c>
      <c r="BU196" s="122">
        <f>[2]LWG!BU196</f>
        <v>3</v>
      </c>
      <c r="BV196" s="122">
        <f>[2]LWG!BV196</f>
        <v>0</v>
      </c>
      <c r="BW196" s="122">
        <f>[2]LWG!BW196</f>
        <v>1</v>
      </c>
      <c r="BX196" s="122">
        <f>[2]LWG!BX196</f>
        <v>0</v>
      </c>
      <c r="BY196" s="122">
        <f>[2]LWG!BY196</f>
        <v>1</v>
      </c>
      <c r="BZ196" s="122">
        <f>[2]LWG!BZ196</f>
        <v>0</v>
      </c>
      <c r="CA196" s="122">
        <f>[2]LWG!CA196</f>
        <v>0</v>
      </c>
      <c r="CB196" s="122">
        <f>[2]LWG!CB196</f>
        <v>0</v>
      </c>
      <c r="CC196" s="122">
        <f>[2]LWG!CC196</f>
        <v>5</v>
      </c>
      <c r="CD196" s="122">
        <f>[2]LWG!CD196</f>
        <v>0</v>
      </c>
      <c r="CE196" s="122">
        <f>[2]LWG!CE196</f>
        <v>0</v>
      </c>
      <c r="CF196" s="122">
        <f>[2]LWG!CF196</f>
        <v>0</v>
      </c>
      <c r="CG196" s="122">
        <f>[2]LWG!CG196</f>
        <v>0</v>
      </c>
      <c r="CH196" s="122">
        <f>[2]LWG!CH196</f>
        <v>0</v>
      </c>
      <c r="CI196" s="122">
        <f>[2]LWG!CI196</f>
        <v>0</v>
      </c>
      <c r="CJ196" s="122">
        <f>[2]LWG!CJ196</f>
        <v>0</v>
      </c>
      <c r="CK196" s="122">
        <f>[2]LWG!CK196</f>
        <v>0</v>
      </c>
      <c r="CL196" s="122">
        <f>[2]LWG!CL196</f>
        <v>0</v>
      </c>
      <c r="CM196" s="122">
        <f>[2]LWG!CM196</f>
        <v>0</v>
      </c>
      <c r="CN196" s="122">
        <f>[2]LWG!CN196</f>
        <v>3.1</v>
      </c>
    </row>
    <row r="197" spans="1:92" ht="13.5" customHeight="1">
      <c r="A197" s="66">
        <v>44447</v>
      </c>
      <c r="B197" s="118">
        <v>0</v>
      </c>
      <c r="C197" s="118">
        <v>0</v>
      </c>
      <c r="D197" s="118">
        <v>1</v>
      </c>
      <c r="E197" s="118">
        <v>32</v>
      </c>
      <c r="F197" s="118">
        <v>0</v>
      </c>
      <c r="G197" s="118">
        <v>0</v>
      </c>
      <c r="H197" s="118">
        <v>0</v>
      </c>
      <c r="I197" s="118">
        <v>0</v>
      </c>
      <c r="J197" s="118">
        <v>0</v>
      </c>
      <c r="K197" s="118">
        <v>33</v>
      </c>
      <c r="L197" s="118">
        <v>0</v>
      </c>
      <c r="M197" s="118">
        <v>0</v>
      </c>
      <c r="N197" s="118">
        <v>0</v>
      </c>
      <c r="O197" s="118">
        <v>0</v>
      </c>
      <c r="P197" s="118">
        <v>0</v>
      </c>
      <c r="Q197" s="118">
        <v>0</v>
      </c>
      <c r="R197" s="118">
        <v>0</v>
      </c>
      <c r="S197" s="118">
        <v>0</v>
      </c>
      <c r="T197" s="118">
        <v>0</v>
      </c>
      <c r="U197" s="118">
        <v>0</v>
      </c>
      <c r="V197" s="119">
        <v>19.88</v>
      </c>
      <c r="W197" s="119">
        <v>0</v>
      </c>
      <c r="X197" s="119">
        <v>63.1</v>
      </c>
      <c r="Y197" s="120">
        <v>44447</v>
      </c>
      <c r="Z197" s="119" t="s">
        <v>178</v>
      </c>
      <c r="AA197" s="119" t="s">
        <v>178</v>
      </c>
      <c r="AB197" s="119" t="s">
        <v>178</v>
      </c>
      <c r="AC197" s="119">
        <v>0</v>
      </c>
      <c r="AD197" s="119" t="s">
        <v>178</v>
      </c>
      <c r="AE197" s="119" t="s">
        <v>178</v>
      </c>
      <c r="AF197" s="119" t="s">
        <v>178</v>
      </c>
      <c r="AG197" s="119" t="s">
        <v>178</v>
      </c>
      <c r="AH197" s="119" t="s">
        <v>178</v>
      </c>
      <c r="AI197" s="119">
        <v>0</v>
      </c>
      <c r="AJ197" s="118">
        <v>0</v>
      </c>
      <c r="AK197" s="118">
        <v>0</v>
      </c>
      <c r="AL197" s="118">
        <v>1</v>
      </c>
      <c r="AM197" s="118">
        <v>2</v>
      </c>
      <c r="AN197" s="118">
        <v>0</v>
      </c>
      <c r="AO197" s="118">
        <v>0</v>
      </c>
      <c r="AP197" s="118">
        <v>0</v>
      </c>
      <c r="AQ197" s="118">
        <v>0</v>
      </c>
      <c r="AR197" s="118">
        <v>0</v>
      </c>
      <c r="AS197" s="118">
        <v>3</v>
      </c>
      <c r="AT197" s="121">
        <v>9.0909090909090912E-2</v>
      </c>
      <c r="AU197" s="118"/>
      <c r="AV197" s="118"/>
      <c r="AW197" s="120">
        <f>[2]LWG!AW197</f>
        <v>44447</v>
      </c>
      <c r="AX197" s="122">
        <f>[2]LWG!AX197</f>
        <v>0</v>
      </c>
      <c r="AY197" s="122">
        <f>[2]LWG!AY197</f>
        <v>0</v>
      </c>
      <c r="AZ197" s="122">
        <f>[2]LWG!AZ197</f>
        <v>1</v>
      </c>
      <c r="BA197" s="122">
        <f>[2]LWG!BA197</f>
        <v>78</v>
      </c>
      <c r="BB197" s="122">
        <f>[2]LWG!BB197</f>
        <v>0</v>
      </c>
      <c r="BC197" s="122">
        <f>[2]LWG!BC197</f>
        <v>0</v>
      </c>
      <c r="BD197" s="122">
        <f>[2]LWG!BD197</f>
        <v>0</v>
      </c>
      <c r="BE197" s="122">
        <f>[2]LWG!BE197</f>
        <v>0</v>
      </c>
      <c r="BF197" s="122">
        <f>[2]LWG!BF197</f>
        <v>0</v>
      </c>
      <c r="BG197" s="122">
        <f>[2]LWG!BG197</f>
        <v>79</v>
      </c>
      <c r="BH197" s="122" t="str">
        <f>[2]LWG!BH197</f>
        <v>---</v>
      </c>
      <c r="BI197" s="122" t="str">
        <f>[2]LWG!BI197</f>
        <v>---</v>
      </c>
      <c r="BJ197" s="122" t="str">
        <f>[2]LWG!BJ197</f>
        <v>---</v>
      </c>
      <c r="BK197" s="122" t="str">
        <f>[2]LWG!BK197</f>
        <v>---</v>
      </c>
      <c r="BL197" s="122" t="str">
        <f>[2]LWG!BL197</f>
        <v>---</v>
      </c>
      <c r="BM197" s="122" t="str">
        <f>[2]LWG!BM197</f>
        <v>---</v>
      </c>
      <c r="BN197" s="122" t="str">
        <f>[2]LWG!BN197</f>
        <v>---</v>
      </c>
      <c r="BO197" s="122" t="str">
        <f>[2]LWG!BO197</f>
        <v>---</v>
      </c>
      <c r="BP197" s="122" t="str">
        <f>[2]LWG!BP197</f>
        <v>---</v>
      </c>
      <c r="BQ197" s="122">
        <f>[2]LWG!BQ197</f>
        <v>0</v>
      </c>
      <c r="BR197" s="118"/>
      <c r="BS197" s="123">
        <f>[2]LWG!BS197</f>
        <v>44447</v>
      </c>
      <c r="BT197" s="122">
        <f>[2]LWG!BT197</f>
        <v>3</v>
      </c>
      <c r="BU197" s="122">
        <f>[2]LWG!BU197</f>
        <v>3</v>
      </c>
      <c r="BV197" s="122">
        <f>[2]LWG!BV197</f>
        <v>0</v>
      </c>
      <c r="BW197" s="122">
        <f>[2]LWG!BW197</f>
        <v>1</v>
      </c>
      <c r="BX197" s="122">
        <f>[2]LWG!BX197</f>
        <v>3</v>
      </c>
      <c r="BY197" s="122">
        <f>[2]LWG!BY197</f>
        <v>3</v>
      </c>
      <c r="BZ197" s="122">
        <f>[2]LWG!BZ197</f>
        <v>0</v>
      </c>
      <c r="CA197" s="122">
        <f>[2]LWG!CA197</f>
        <v>0</v>
      </c>
      <c r="CB197" s="122">
        <f>[2]LWG!CB197</f>
        <v>0</v>
      </c>
      <c r="CC197" s="122">
        <f>[2]LWG!CC197</f>
        <v>13</v>
      </c>
      <c r="CD197" s="122">
        <f>[2]LWG!CD197</f>
        <v>0</v>
      </c>
      <c r="CE197" s="122">
        <f>[2]LWG!CE197</f>
        <v>0</v>
      </c>
      <c r="CF197" s="122">
        <f>[2]LWG!CF197</f>
        <v>0</v>
      </c>
      <c r="CG197" s="122">
        <f>[2]LWG!CG197</f>
        <v>0</v>
      </c>
      <c r="CH197" s="122">
        <f>[2]LWG!CH197</f>
        <v>0</v>
      </c>
      <c r="CI197" s="122">
        <f>[2]LWG!CI197</f>
        <v>0</v>
      </c>
      <c r="CJ197" s="122">
        <f>[2]LWG!CJ197</f>
        <v>0</v>
      </c>
      <c r="CK197" s="122">
        <f>[2]LWG!CK197</f>
        <v>0</v>
      </c>
      <c r="CL197" s="122">
        <f>[2]LWG!CL197</f>
        <v>0</v>
      </c>
      <c r="CM197" s="122">
        <f>[2]LWG!CM197</f>
        <v>0</v>
      </c>
      <c r="CN197" s="122">
        <f>[2]LWG!CN197</f>
        <v>2.1</v>
      </c>
    </row>
    <row r="198" spans="1:92" ht="13.5" customHeight="1">
      <c r="A198" s="66">
        <v>44448</v>
      </c>
      <c r="B198" s="118">
        <v>0</v>
      </c>
      <c r="C198" s="118">
        <v>0</v>
      </c>
      <c r="D198" s="118">
        <v>1</v>
      </c>
      <c r="E198" s="118">
        <v>29</v>
      </c>
      <c r="F198" s="118">
        <v>0</v>
      </c>
      <c r="G198" s="118">
        <v>0</v>
      </c>
      <c r="H198" s="118">
        <v>0</v>
      </c>
      <c r="I198" s="118">
        <v>0</v>
      </c>
      <c r="J198" s="118">
        <v>0</v>
      </c>
      <c r="K198" s="118">
        <v>30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9">
        <v>21.07</v>
      </c>
      <c r="W198" s="119">
        <v>0</v>
      </c>
      <c r="X198" s="119">
        <v>63</v>
      </c>
      <c r="Y198" s="120">
        <v>44448</v>
      </c>
      <c r="Z198" s="119" t="s">
        <v>178</v>
      </c>
      <c r="AA198" s="119" t="s">
        <v>178</v>
      </c>
      <c r="AB198" s="119">
        <v>0</v>
      </c>
      <c r="AC198" s="119">
        <v>0</v>
      </c>
      <c r="AD198" s="119" t="s">
        <v>178</v>
      </c>
      <c r="AE198" s="119" t="s">
        <v>178</v>
      </c>
      <c r="AF198" s="119" t="s">
        <v>178</v>
      </c>
      <c r="AG198" s="119" t="s">
        <v>178</v>
      </c>
      <c r="AH198" s="119" t="s">
        <v>178</v>
      </c>
      <c r="AI198" s="119">
        <v>0</v>
      </c>
      <c r="AJ198" s="118">
        <v>0</v>
      </c>
      <c r="AK198" s="118">
        <v>0</v>
      </c>
      <c r="AL198" s="118">
        <v>0</v>
      </c>
      <c r="AM198" s="118">
        <v>0</v>
      </c>
      <c r="AN198" s="118">
        <v>0</v>
      </c>
      <c r="AO198" s="118">
        <v>0</v>
      </c>
      <c r="AP198" s="118">
        <v>0</v>
      </c>
      <c r="AQ198" s="118">
        <v>0</v>
      </c>
      <c r="AR198" s="118">
        <v>0</v>
      </c>
      <c r="AS198" s="118">
        <v>0</v>
      </c>
      <c r="AT198" s="121">
        <v>0</v>
      </c>
      <c r="AU198" s="118"/>
      <c r="AV198" s="118"/>
      <c r="AW198" s="120">
        <f>[2]LWG!AW198</f>
        <v>44448</v>
      </c>
      <c r="AX198" s="122" t="str">
        <f>[2]LWG!AX198</f>
        <v>---</v>
      </c>
      <c r="AY198" s="122" t="str">
        <f>[2]LWG!AY198</f>
        <v>---</v>
      </c>
      <c r="AZ198" s="122" t="str">
        <f>[2]LWG!AZ198</f>
        <v>---</v>
      </c>
      <c r="BA198" s="122" t="str">
        <f>[2]LWG!BA198</f>
        <v>---</v>
      </c>
      <c r="BB198" s="122" t="str">
        <f>[2]LWG!BB198</f>
        <v>---</v>
      </c>
      <c r="BC198" s="122" t="str">
        <f>[2]LWG!BC198</f>
        <v>---</v>
      </c>
      <c r="BD198" s="122" t="str">
        <f>[2]LWG!BD198</f>
        <v>---</v>
      </c>
      <c r="BE198" s="122" t="str">
        <f>[2]LWG!BE198</f>
        <v>---</v>
      </c>
      <c r="BF198" s="122" t="str">
        <f>[2]LWG!BF198</f>
        <v>---</v>
      </c>
      <c r="BG198" s="122">
        <f>[2]LWG!BG198</f>
        <v>0</v>
      </c>
      <c r="BH198" s="122" t="str">
        <f>[2]LWG!BH198</f>
        <v>---</v>
      </c>
      <c r="BI198" s="122" t="str">
        <f>[2]LWG!BI198</f>
        <v>---</v>
      </c>
      <c r="BJ198" s="122" t="str">
        <f>[2]LWG!BJ198</f>
        <v>---</v>
      </c>
      <c r="BK198" s="122" t="str">
        <f>[2]LWG!BK198</f>
        <v>---</v>
      </c>
      <c r="BL198" s="122" t="str">
        <f>[2]LWG!BL198</f>
        <v>---</v>
      </c>
      <c r="BM198" s="122" t="str">
        <f>[2]LWG!BM198</f>
        <v>---</v>
      </c>
      <c r="BN198" s="122" t="str">
        <f>[2]LWG!BN198</f>
        <v>---</v>
      </c>
      <c r="BO198" s="122" t="str">
        <f>[2]LWG!BO198</f>
        <v>---</v>
      </c>
      <c r="BP198" s="122" t="str">
        <f>[2]LWG!BP198</f>
        <v>---</v>
      </c>
      <c r="BQ198" s="122">
        <f>[2]LWG!BQ198</f>
        <v>0</v>
      </c>
      <c r="BR198" s="118"/>
      <c r="BS198" s="123">
        <f>[2]LWG!BS198</f>
        <v>44448</v>
      </c>
      <c r="BT198" s="122">
        <f>[2]LWG!BT198</f>
        <v>1</v>
      </c>
      <c r="BU198" s="122">
        <f>[2]LWG!BU198</f>
        <v>7</v>
      </c>
      <c r="BV198" s="122">
        <f>[2]LWG!BV198</f>
        <v>1</v>
      </c>
      <c r="BW198" s="122">
        <f>[2]LWG!BW198</f>
        <v>0</v>
      </c>
      <c r="BX198" s="122">
        <f>[2]LWG!BX198</f>
        <v>0</v>
      </c>
      <c r="BY198" s="122">
        <f>[2]LWG!BY198</f>
        <v>3</v>
      </c>
      <c r="BZ198" s="122">
        <f>[2]LWG!BZ198</f>
        <v>0</v>
      </c>
      <c r="CA198" s="122">
        <f>[2]LWG!CA198</f>
        <v>0</v>
      </c>
      <c r="CB198" s="122">
        <f>[2]LWG!CB198</f>
        <v>0</v>
      </c>
      <c r="CC198" s="122">
        <f>[2]LWG!CC198</f>
        <v>12</v>
      </c>
      <c r="CD198" s="122">
        <f>[2]LWG!CD198</f>
        <v>0</v>
      </c>
      <c r="CE198" s="122">
        <f>[2]LWG!CE198</f>
        <v>1</v>
      </c>
      <c r="CF198" s="122">
        <f>[2]LWG!CF198</f>
        <v>0</v>
      </c>
      <c r="CG198" s="122">
        <f>[2]LWG!CG198</f>
        <v>0</v>
      </c>
      <c r="CH198" s="122">
        <f>[2]LWG!CH198</f>
        <v>0</v>
      </c>
      <c r="CI198" s="122">
        <f>[2]LWG!CI198</f>
        <v>0</v>
      </c>
      <c r="CJ198" s="122">
        <f>[2]LWG!CJ198</f>
        <v>0</v>
      </c>
      <c r="CK198" s="122">
        <f>[2]LWG!CK198</f>
        <v>0</v>
      </c>
      <c r="CL198" s="122">
        <f>[2]LWG!CL198</f>
        <v>0</v>
      </c>
      <c r="CM198" s="122">
        <f>[2]LWG!CM198</f>
        <v>1</v>
      </c>
      <c r="CN198" s="122">
        <f>[2]LWG!CN198</f>
        <v>1.9</v>
      </c>
    </row>
    <row r="199" spans="1:92" ht="13.5" customHeight="1">
      <c r="A199" s="66">
        <v>44449</v>
      </c>
      <c r="B199" s="118">
        <v>0</v>
      </c>
      <c r="C199" s="118">
        <v>1</v>
      </c>
      <c r="D199" s="118">
        <v>3</v>
      </c>
      <c r="E199" s="118">
        <v>44</v>
      </c>
      <c r="F199" s="118">
        <v>0</v>
      </c>
      <c r="G199" s="118">
        <v>1</v>
      </c>
      <c r="H199" s="118">
        <v>0</v>
      </c>
      <c r="I199" s="118">
        <v>0</v>
      </c>
      <c r="J199" s="118">
        <v>1</v>
      </c>
      <c r="K199" s="118">
        <v>50</v>
      </c>
      <c r="L199" s="118">
        <v>0</v>
      </c>
      <c r="M199" s="118">
        <v>0</v>
      </c>
      <c r="N199" s="118">
        <v>0</v>
      </c>
      <c r="O199" s="118">
        <v>0</v>
      </c>
      <c r="P199" s="118">
        <v>0</v>
      </c>
      <c r="Q199" s="118">
        <v>1</v>
      </c>
      <c r="R199" s="118">
        <v>0</v>
      </c>
      <c r="S199" s="118">
        <v>0</v>
      </c>
      <c r="T199" s="118">
        <v>0</v>
      </c>
      <c r="U199" s="118">
        <v>1</v>
      </c>
      <c r="V199" s="119">
        <v>21.41</v>
      </c>
      <c r="W199" s="119">
        <v>0</v>
      </c>
      <c r="X199" s="119">
        <v>63.5</v>
      </c>
      <c r="Y199" s="120">
        <v>44449</v>
      </c>
      <c r="Z199" s="119" t="s">
        <v>178</v>
      </c>
      <c r="AA199" s="119">
        <v>100</v>
      </c>
      <c r="AB199" s="119">
        <v>0</v>
      </c>
      <c r="AC199" s="119">
        <v>0</v>
      </c>
      <c r="AD199" s="119" t="s">
        <v>178</v>
      </c>
      <c r="AE199" s="119">
        <v>0</v>
      </c>
      <c r="AF199" s="119" t="s">
        <v>178</v>
      </c>
      <c r="AG199" s="119" t="s">
        <v>178</v>
      </c>
      <c r="AH199" s="119">
        <v>0</v>
      </c>
      <c r="AI199" s="119">
        <v>2</v>
      </c>
      <c r="AJ199" s="118">
        <v>0</v>
      </c>
      <c r="AK199" s="118">
        <v>0</v>
      </c>
      <c r="AL199" s="118">
        <v>0</v>
      </c>
      <c r="AM199" s="118">
        <v>2</v>
      </c>
      <c r="AN199" s="118">
        <v>0</v>
      </c>
      <c r="AO199" s="118">
        <v>0</v>
      </c>
      <c r="AP199" s="118">
        <v>0</v>
      </c>
      <c r="AQ199" s="118">
        <v>0</v>
      </c>
      <c r="AR199" s="118">
        <v>0</v>
      </c>
      <c r="AS199" s="118">
        <v>2</v>
      </c>
      <c r="AT199" s="121">
        <v>0.04</v>
      </c>
      <c r="AU199" s="118"/>
      <c r="AV199" s="118"/>
      <c r="AW199" s="120">
        <f>[2]LWG!AW199</f>
        <v>44449</v>
      </c>
      <c r="AX199" s="122">
        <f>[2]LWG!AX199</f>
        <v>0</v>
      </c>
      <c r="AY199" s="122">
        <f>[2]LWG!AY199</f>
        <v>1</v>
      </c>
      <c r="AZ199" s="122">
        <f>[2]LWG!AZ199</f>
        <v>4</v>
      </c>
      <c r="BA199" s="122">
        <f>[2]LWG!BA199</f>
        <v>71</v>
      </c>
      <c r="BB199" s="122">
        <f>[2]LWG!BB199</f>
        <v>0</v>
      </c>
      <c r="BC199" s="122">
        <f>[2]LWG!BC199</f>
        <v>0</v>
      </c>
      <c r="BD199" s="122">
        <f>[2]LWG!BD199</f>
        <v>0</v>
      </c>
      <c r="BE199" s="122">
        <f>[2]LWG!BE199</f>
        <v>0</v>
      </c>
      <c r="BF199" s="122">
        <f>[2]LWG!BF199</f>
        <v>1</v>
      </c>
      <c r="BG199" s="122">
        <f>[2]LWG!BG199</f>
        <v>77</v>
      </c>
      <c r="BH199" s="122" t="str">
        <f>[2]LWG!BH199</f>
        <v>---</v>
      </c>
      <c r="BI199" s="122" t="str">
        <f>[2]LWG!BI199</f>
        <v>---</v>
      </c>
      <c r="BJ199" s="122" t="str">
        <f>[2]LWG!BJ199</f>
        <v>---</v>
      </c>
      <c r="BK199" s="122" t="str">
        <f>[2]LWG!BK199</f>
        <v>---</v>
      </c>
      <c r="BL199" s="122" t="str">
        <f>[2]LWG!BL199</f>
        <v>---</v>
      </c>
      <c r="BM199" s="122" t="str">
        <f>[2]LWG!BM199</f>
        <v>---</v>
      </c>
      <c r="BN199" s="122" t="str">
        <f>[2]LWG!BN199</f>
        <v>---</v>
      </c>
      <c r="BO199" s="122" t="str">
        <f>[2]LWG!BO199</f>
        <v>---</v>
      </c>
      <c r="BP199" s="122" t="str">
        <f>[2]LWG!BP199</f>
        <v>---</v>
      </c>
      <c r="BQ199" s="122">
        <f>[2]LWG!BQ199</f>
        <v>0</v>
      </c>
      <c r="BR199" s="118"/>
      <c r="BS199" s="123">
        <f>[2]LWG!BS199</f>
        <v>44449</v>
      </c>
      <c r="BT199" s="122">
        <f>[2]LWG!BT199</f>
        <v>2</v>
      </c>
      <c r="BU199" s="122">
        <f>[2]LWG!BU199</f>
        <v>5</v>
      </c>
      <c r="BV199" s="122">
        <f>[2]LWG!BV199</f>
        <v>3</v>
      </c>
      <c r="BW199" s="122">
        <f>[2]LWG!BW199</f>
        <v>3</v>
      </c>
      <c r="BX199" s="122">
        <f>[2]LWG!BX199</f>
        <v>2</v>
      </c>
      <c r="BY199" s="122">
        <f>[2]LWG!BY199</f>
        <v>1</v>
      </c>
      <c r="BZ199" s="122">
        <f>[2]LWG!BZ199</f>
        <v>0</v>
      </c>
      <c r="CA199" s="122">
        <f>[2]LWG!CA199</f>
        <v>3</v>
      </c>
      <c r="CB199" s="122">
        <f>[2]LWG!CB199</f>
        <v>0</v>
      </c>
      <c r="CC199" s="122">
        <f>[2]LWG!CC199</f>
        <v>19</v>
      </c>
      <c r="CD199" s="122">
        <f>[2]LWG!CD199</f>
        <v>0</v>
      </c>
      <c r="CE199" s="122">
        <f>[2]LWG!CE199</f>
        <v>0</v>
      </c>
      <c r="CF199" s="122">
        <f>[2]LWG!CF199</f>
        <v>0</v>
      </c>
      <c r="CG199" s="122">
        <f>[2]LWG!CG199</f>
        <v>0</v>
      </c>
      <c r="CH199" s="122">
        <f>[2]LWG!CH199</f>
        <v>0</v>
      </c>
      <c r="CI199" s="122">
        <f>[2]LWG!CI199</f>
        <v>0</v>
      </c>
      <c r="CJ199" s="122">
        <f>[2]LWG!CJ199</f>
        <v>0</v>
      </c>
      <c r="CK199" s="122">
        <f>[2]LWG!CK199</f>
        <v>0</v>
      </c>
      <c r="CL199" s="122">
        <f>[2]LWG!CL199</f>
        <v>0</v>
      </c>
      <c r="CM199" s="122">
        <f>[2]LWG!CM199</f>
        <v>0</v>
      </c>
      <c r="CN199" s="122">
        <f>[2]LWG!CN199</f>
        <v>3.1</v>
      </c>
    </row>
    <row r="200" spans="1:92" ht="13.5" customHeight="1">
      <c r="A200" s="66">
        <v>44450</v>
      </c>
      <c r="B200" s="118">
        <v>0</v>
      </c>
      <c r="C200" s="118">
        <v>0</v>
      </c>
      <c r="D200" s="118">
        <v>3</v>
      </c>
      <c r="E200" s="118">
        <v>86</v>
      </c>
      <c r="F200" s="118">
        <v>1</v>
      </c>
      <c r="G200" s="118">
        <v>0</v>
      </c>
      <c r="H200" s="118">
        <v>0</v>
      </c>
      <c r="I200" s="118">
        <v>1</v>
      </c>
      <c r="J200" s="118">
        <v>1</v>
      </c>
      <c r="K200" s="118">
        <v>92</v>
      </c>
      <c r="L200" s="118">
        <v>0</v>
      </c>
      <c r="M200" s="118">
        <v>0</v>
      </c>
      <c r="N200" s="118">
        <v>0</v>
      </c>
      <c r="O200" s="118">
        <v>0</v>
      </c>
      <c r="P200" s="118">
        <v>1</v>
      </c>
      <c r="Q200" s="118">
        <v>0</v>
      </c>
      <c r="R200" s="118">
        <v>0</v>
      </c>
      <c r="S200" s="118">
        <v>0</v>
      </c>
      <c r="T200" s="118">
        <v>0</v>
      </c>
      <c r="U200" s="118">
        <v>1</v>
      </c>
      <c r="V200" s="119">
        <v>18.88</v>
      </c>
      <c r="W200" s="119">
        <v>0</v>
      </c>
      <c r="X200" s="119">
        <v>63</v>
      </c>
      <c r="Y200" s="120">
        <v>44450</v>
      </c>
      <c r="Z200" s="119" t="s">
        <v>178</v>
      </c>
      <c r="AA200" s="119" t="s">
        <v>178</v>
      </c>
      <c r="AB200" s="119">
        <v>0</v>
      </c>
      <c r="AC200" s="119">
        <v>3.5</v>
      </c>
      <c r="AD200" s="119">
        <v>0</v>
      </c>
      <c r="AE200" s="119" t="s">
        <v>178</v>
      </c>
      <c r="AF200" s="119" t="s">
        <v>178</v>
      </c>
      <c r="AG200" s="119">
        <v>0</v>
      </c>
      <c r="AH200" s="119">
        <v>0</v>
      </c>
      <c r="AI200" s="119">
        <v>3.3</v>
      </c>
      <c r="AJ200" s="118">
        <v>0</v>
      </c>
      <c r="AK200" s="118">
        <v>0</v>
      </c>
      <c r="AL200" s="118">
        <v>0</v>
      </c>
      <c r="AM200" s="118">
        <v>0</v>
      </c>
      <c r="AN200" s="118">
        <v>0</v>
      </c>
      <c r="AO200" s="118">
        <v>0</v>
      </c>
      <c r="AP200" s="118">
        <v>0</v>
      </c>
      <c r="AQ200" s="118">
        <v>1</v>
      </c>
      <c r="AR200" s="118">
        <v>0</v>
      </c>
      <c r="AS200" s="118">
        <v>1</v>
      </c>
      <c r="AT200" s="121">
        <v>1.0869565217391304E-2</v>
      </c>
      <c r="AU200" s="118"/>
      <c r="AV200" s="118"/>
      <c r="AW200" s="120">
        <f>[2]LWG!AW200</f>
        <v>44450</v>
      </c>
      <c r="AX200" s="122" t="str">
        <f>[2]LWG!AX200</f>
        <v>---</v>
      </c>
      <c r="AY200" s="122" t="str">
        <f>[2]LWG!AY200</f>
        <v>---</v>
      </c>
      <c r="AZ200" s="122" t="str">
        <f>[2]LWG!AZ200</f>
        <v>---</v>
      </c>
      <c r="BA200" s="122" t="str">
        <f>[2]LWG!BA200</f>
        <v>---</v>
      </c>
      <c r="BB200" s="122" t="str">
        <f>[2]LWG!BB200</f>
        <v>---</v>
      </c>
      <c r="BC200" s="122" t="str">
        <f>[2]LWG!BC200</f>
        <v>---</v>
      </c>
      <c r="BD200" s="122" t="str">
        <f>[2]LWG!BD200</f>
        <v>---</v>
      </c>
      <c r="BE200" s="122" t="str">
        <f>[2]LWG!BE200</f>
        <v>---</v>
      </c>
      <c r="BF200" s="122" t="str">
        <f>[2]LWG!BF200</f>
        <v>---</v>
      </c>
      <c r="BG200" s="122">
        <f>[2]LWG!BG200</f>
        <v>0</v>
      </c>
      <c r="BH200" s="122" t="str">
        <f>[2]LWG!BH200</f>
        <v>---</v>
      </c>
      <c r="BI200" s="122" t="str">
        <f>[2]LWG!BI200</f>
        <v>---</v>
      </c>
      <c r="BJ200" s="122" t="str">
        <f>[2]LWG!BJ200</f>
        <v>---</v>
      </c>
      <c r="BK200" s="122" t="str">
        <f>[2]LWG!BK200</f>
        <v>---</v>
      </c>
      <c r="BL200" s="122" t="str">
        <f>[2]LWG!BL200</f>
        <v>---</v>
      </c>
      <c r="BM200" s="122" t="str">
        <f>[2]LWG!BM200</f>
        <v>---</v>
      </c>
      <c r="BN200" s="122" t="str">
        <f>[2]LWG!BN200</f>
        <v>---</v>
      </c>
      <c r="BO200" s="122" t="str">
        <f>[2]LWG!BO200</f>
        <v>---</v>
      </c>
      <c r="BP200" s="122" t="str">
        <f>[2]LWG!BP200</f>
        <v>---</v>
      </c>
      <c r="BQ200" s="122">
        <f>[2]LWG!BQ200</f>
        <v>0</v>
      </c>
      <c r="BR200" s="118"/>
      <c r="BS200" s="123">
        <f>[2]LWG!BS200</f>
        <v>44450</v>
      </c>
      <c r="BT200" s="122">
        <f>[2]LWG!BT200</f>
        <v>3</v>
      </c>
      <c r="BU200" s="122">
        <f>[2]LWG!BU200</f>
        <v>2</v>
      </c>
      <c r="BV200" s="122">
        <f>[2]LWG!BV200</f>
        <v>0</v>
      </c>
      <c r="BW200" s="122">
        <f>[2]LWG!BW200</f>
        <v>1</v>
      </c>
      <c r="BX200" s="122">
        <f>[2]LWG!BX200</f>
        <v>2</v>
      </c>
      <c r="BY200" s="122">
        <f>[2]LWG!BY200</f>
        <v>4</v>
      </c>
      <c r="BZ200" s="122">
        <f>[2]LWG!BZ200</f>
        <v>0</v>
      </c>
      <c r="CA200" s="122">
        <f>[2]LWG!CA200</f>
        <v>0</v>
      </c>
      <c r="CB200" s="122">
        <f>[2]LWG!CB200</f>
        <v>0</v>
      </c>
      <c r="CC200" s="122">
        <f>[2]LWG!CC200</f>
        <v>12</v>
      </c>
      <c r="CD200" s="122">
        <f>[2]LWG!CD200</f>
        <v>0</v>
      </c>
      <c r="CE200" s="122">
        <f>[2]LWG!CE200</f>
        <v>0</v>
      </c>
      <c r="CF200" s="122">
        <f>[2]LWG!CF200</f>
        <v>0</v>
      </c>
      <c r="CG200" s="122">
        <f>[2]LWG!CG200</f>
        <v>0</v>
      </c>
      <c r="CH200" s="122">
        <f>[2]LWG!CH200</f>
        <v>0</v>
      </c>
      <c r="CI200" s="122">
        <f>[2]LWG!CI200</f>
        <v>0</v>
      </c>
      <c r="CJ200" s="122">
        <f>[2]LWG!CJ200</f>
        <v>0</v>
      </c>
      <c r="CK200" s="122">
        <f>[2]LWG!CK200</f>
        <v>0</v>
      </c>
      <c r="CL200" s="122">
        <f>[2]LWG!CL200</f>
        <v>0</v>
      </c>
      <c r="CM200" s="122">
        <f>[2]LWG!CM200</f>
        <v>0</v>
      </c>
      <c r="CN200" s="122">
        <f>[2]LWG!CN200</f>
        <v>5.8</v>
      </c>
    </row>
    <row r="201" spans="1:92" ht="13.5" customHeight="1">
      <c r="A201" s="66">
        <v>44451</v>
      </c>
      <c r="B201" s="118">
        <v>1</v>
      </c>
      <c r="C201" s="118">
        <v>0</v>
      </c>
      <c r="D201" s="118">
        <v>3</v>
      </c>
      <c r="E201" s="118">
        <v>85</v>
      </c>
      <c r="F201" s="118">
        <v>0</v>
      </c>
      <c r="G201" s="118">
        <v>0</v>
      </c>
      <c r="H201" s="118">
        <v>0</v>
      </c>
      <c r="I201" s="118">
        <v>0</v>
      </c>
      <c r="J201" s="118">
        <v>0</v>
      </c>
      <c r="K201" s="118">
        <v>89</v>
      </c>
      <c r="L201" s="118">
        <v>0</v>
      </c>
      <c r="M201" s="118">
        <v>0</v>
      </c>
      <c r="N201" s="118">
        <v>0</v>
      </c>
      <c r="O201" s="118">
        <v>0</v>
      </c>
      <c r="P201" s="118">
        <v>0</v>
      </c>
      <c r="Q201" s="118">
        <v>0</v>
      </c>
      <c r="R201" s="118">
        <v>0</v>
      </c>
      <c r="S201" s="118">
        <v>0</v>
      </c>
      <c r="T201" s="118">
        <v>0</v>
      </c>
      <c r="U201" s="118">
        <v>0</v>
      </c>
      <c r="V201" s="119">
        <v>19.96</v>
      </c>
      <c r="W201" s="119">
        <v>0</v>
      </c>
      <c r="X201" s="119">
        <v>63</v>
      </c>
      <c r="Y201" s="120">
        <v>44451</v>
      </c>
      <c r="Z201" s="119">
        <v>0</v>
      </c>
      <c r="AA201" s="119" t="s">
        <v>178</v>
      </c>
      <c r="AB201" s="119">
        <v>0</v>
      </c>
      <c r="AC201" s="119">
        <v>0</v>
      </c>
      <c r="AD201" s="119" t="s">
        <v>178</v>
      </c>
      <c r="AE201" s="119" t="s">
        <v>178</v>
      </c>
      <c r="AF201" s="119" t="s">
        <v>178</v>
      </c>
      <c r="AG201" s="119" t="s">
        <v>178</v>
      </c>
      <c r="AH201" s="119" t="s">
        <v>178</v>
      </c>
      <c r="AI201" s="119">
        <v>0</v>
      </c>
      <c r="AJ201" s="118">
        <v>0</v>
      </c>
      <c r="AK201" s="118">
        <v>0</v>
      </c>
      <c r="AL201" s="118">
        <v>0</v>
      </c>
      <c r="AM201" s="118">
        <v>1</v>
      </c>
      <c r="AN201" s="118">
        <v>0</v>
      </c>
      <c r="AO201" s="118">
        <v>0</v>
      </c>
      <c r="AP201" s="118">
        <v>0</v>
      </c>
      <c r="AQ201" s="118">
        <v>0</v>
      </c>
      <c r="AR201" s="118">
        <v>0</v>
      </c>
      <c r="AS201" s="118">
        <v>1</v>
      </c>
      <c r="AT201" s="121">
        <v>1.1235955056179775E-2</v>
      </c>
      <c r="AU201" s="118"/>
      <c r="AV201" s="118"/>
      <c r="AW201" s="120">
        <f>[2]LWG!AW201</f>
        <v>44451</v>
      </c>
      <c r="AX201" s="122">
        <f>[2]LWG!AX201</f>
        <v>1</v>
      </c>
      <c r="AY201" s="122">
        <f>[2]LWG!AY201</f>
        <v>0</v>
      </c>
      <c r="AZ201" s="122">
        <f>[2]LWG!AZ201</f>
        <v>6</v>
      </c>
      <c r="BA201" s="122">
        <f>[2]LWG!BA201</f>
        <v>170</v>
      </c>
      <c r="BB201" s="122">
        <f>[2]LWG!BB201</f>
        <v>0</v>
      </c>
      <c r="BC201" s="122">
        <f>[2]LWG!BC201</f>
        <v>0</v>
      </c>
      <c r="BD201" s="122">
        <f>[2]LWG!BD201</f>
        <v>0</v>
      </c>
      <c r="BE201" s="122">
        <f>[2]LWG!BE201</f>
        <v>0</v>
      </c>
      <c r="BF201" s="122">
        <f>[2]LWG!BF201</f>
        <v>1</v>
      </c>
      <c r="BG201" s="122">
        <f>[2]LWG!BG201</f>
        <v>178</v>
      </c>
      <c r="BH201" s="122" t="str">
        <f>[2]LWG!BH201</f>
        <v>---</v>
      </c>
      <c r="BI201" s="122" t="str">
        <f>[2]LWG!BI201</f>
        <v>---</v>
      </c>
      <c r="BJ201" s="122" t="str">
        <f>[2]LWG!BJ201</f>
        <v>---</v>
      </c>
      <c r="BK201" s="122" t="str">
        <f>[2]LWG!BK201</f>
        <v>---</v>
      </c>
      <c r="BL201" s="122" t="str">
        <f>[2]LWG!BL201</f>
        <v>---</v>
      </c>
      <c r="BM201" s="122" t="str">
        <f>[2]LWG!BM201</f>
        <v>---</v>
      </c>
      <c r="BN201" s="122" t="str">
        <f>[2]LWG!BN201</f>
        <v>---</v>
      </c>
      <c r="BO201" s="122" t="str">
        <f>[2]LWG!BO201</f>
        <v>---</v>
      </c>
      <c r="BP201" s="122" t="str">
        <f>[2]LWG!BP201</f>
        <v>---</v>
      </c>
      <c r="BQ201" s="122">
        <f>[2]LWG!BQ201</f>
        <v>0</v>
      </c>
      <c r="BR201" s="118"/>
      <c r="BS201" s="123">
        <f>[2]LWG!BS201</f>
        <v>44451</v>
      </c>
      <c r="BT201" s="122">
        <f>[2]LWG!BT201</f>
        <v>0</v>
      </c>
      <c r="BU201" s="122">
        <f>[2]LWG!BU201</f>
        <v>4</v>
      </c>
      <c r="BV201" s="122">
        <f>[2]LWG!BV201</f>
        <v>1</v>
      </c>
      <c r="BW201" s="122">
        <f>[2]LWG!BW201</f>
        <v>2</v>
      </c>
      <c r="BX201" s="122">
        <f>[2]LWG!BX201</f>
        <v>1</v>
      </c>
      <c r="BY201" s="122">
        <f>[2]LWG!BY201</f>
        <v>3</v>
      </c>
      <c r="BZ201" s="122">
        <f>[2]LWG!BZ201</f>
        <v>0</v>
      </c>
      <c r="CA201" s="122">
        <f>[2]LWG!CA201</f>
        <v>0</v>
      </c>
      <c r="CB201" s="122">
        <f>[2]LWG!CB201</f>
        <v>0</v>
      </c>
      <c r="CC201" s="122">
        <f>[2]LWG!CC201</f>
        <v>11</v>
      </c>
      <c r="CD201" s="122">
        <f>[2]LWG!CD201</f>
        <v>0</v>
      </c>
      <c r="CE201" s="122">
        <f>[2]LWG!CE201</f>
        <v>0</v>
      </c>
      <c r="CF201" s="122">
        <f>[2]LWG!CF201</f>
        <v>0</v>
      </c>
      <c r="CG201" s="122">
        <f>[2]LWG!CG201</f>
        <v>0</v>
      </c>
      <c r="CH201" s="122">
        <f>[2]LWG!CH201</f>
        <v>0</v>
      </c>
      <c r="CI201" s="122">
        <f>[2]LWG!CI201</f>
        <v>0</v>
      </c>
      <c r="CJ201" s="122">
        <f>[2]LWG!CJ201</f>
        <v>0</v>
      </c>
      <c r="CK201" s="122">
        <f>[2]LWG!CK201</f>
        <v>0</v>
      </c>
      <c r="CL201" s="122">
        <f>[2]LWG!CL201</f>
        <v>0</v>
      </c>
      <c r="CM201" s="122">
        <f>[2]LWG!CM201</f>
        <v>0</v>
      </c>
      <c r="CN201" s="122">
        <f>[2]LWG!CN201</f>
        <v>6.3</v>
      </c>
    </row>
    <row r="202" spans="1:92" ht="13.5" customHeight="1">
      <c r="A202" s="66">
        <v>44452</v>
      </c>
      <c r="B202" s="118">
        <v>0</v>
      </c>
      <c r="C202" s="118">
        <v>1</v>
      </c>
      <c r="D202" s="118">
        <v>0</v>
      </c>
      <c r="E202" s="118">
        <v>40</v>
      </c>
      <c r="F202" s="118">
        <v>0</v>
      </c>
      <c r="G202" s="118">
        <v>1</v>
      </c>
      <c r="H202" s="118">
        <v>0</v>
      </c>
      <c r="I202" s="118">
        <v>0</v>
      </c>
      <c r="J202" s="118">
        <v>1</v>
      </c>
      <c r="K202" s="118">
        <v>43</v>
      </c>
      <c r="L202" s="118">
        <v>0</v>
      </c>
      <c r="M202" s="118">
        <v>0</v>
      </c>
      <c r="N202" s="118">
        <v>0</v>
      </c>
      <c r="O202" s="118">
        <v>0</v>
      </c>
      <c r="P202" s="118">
        <v>0</v>
      </c>
      <c r="Q202" s="118">
        <v>1</v>
      </c>
      <c r="R202" s="118">
        <v>0</v>
      </c>
      <c r="S202" s="118">
        <v>0</v>
      </c>
      <c r="T202" s="118">
        <v>0</v>
      </c>
      <c r="U202" s="118">
        <v>1</v>
      </c>
      <c r="V202" s="119">
        <v>19.239999999999998</v>
      </c>
      <c r="W202" s="119">
        <v>0</v>
      </c>
      <c r="X202" s="119">
        <v>64.8</v>
      </c>
      <c r="Y202" s="120">
        <v>44452</v>
      </c>
      <c r="Z202" s="119" t="s">
        <v>178</v>
      </c>
      <c r="AA202" s="119">
        <v>0</v>
      </c>
      <c r="AB202" s="119" t="s">
        <v>178</v>
      </c>
      <c r="AC202" s="119">
        <v>2.5</v>
      </c>
      <c r="AD202" s="119" t="s">
        <v>178</v>
      </c>
      <c r="AE202" s="119">
        <v>0</v>
      </c>
      <c r="AF202" s="119" t="s">
        <v>178</v>
      </c>
      <c r="AG202" s="119" t="s">
        <v>178</v>
      </c>
      <c r="AH202" s="119">
        <v>0</v>
      </c>
      <c r="AI202" s="119">
        <v>2.2999999999999998</v>
      </c>
      <c r="AJ202" s="118">
        <v>0</v>
      </c>
      <c r="AK202" s="118">
        <v>0</v>
      </c>
      <c r="AL202" s="118">
        <v>0</v>
      </c>
      <c r="AM202" s="118">
        <v>0</v>
      </c>
      <c r="AN202" s="118">
        <v>0</v>
      </c>
      <c r="AO202" s="118">
        <v>0</v>
      </c>
      <c r="AP202" s="118">
        <v>0</v>
      </c>
      <c r="AQ202" s="118">
        <v>0</v>
      </c>
      <c r="AR202" s="118">
        <v>0</v>
      </c>
      <c r="AS202" s="118">
        <v>0</v>
      </c>
      <c r="AT202" s="121">
        <v>0</v>
      </c>
      <c r="AU202" s="118"/>
      <c r="AV202" s="118"/>
      <c r="AW202" s="120">
        <f>[2]LWG!AW202</f>
        <v>44452</v>
      </c>
      <c r="AX202" s="122" t="str">
        <f>[2]LWG!AX202</f>
        <v>---</v>
      </c>
      <c r="AY202" s="122" t="str">
        <f>[2]LWG!AY202</f>
        <v>---</v>
      </c>
      <c r="AZ202" s="122" t="str">
        <f>[2]LWG!AZ202</f>
        <v>---</v>
      </c>
      <c r="BA202" s="122" t="str">
        <f>[2]LWG!BA202</f>
        <v>---</v>
      </c>
      <c r="BB202" s="122" t="str">
        <f>[2]LWG!BB202</f>
        <v>---</v>
      </c>
      <c r="BC202" s="122" t="str">
        <f>[2]LWG!BC202</f>
        <v>---</v>
      </c>
      <c r="BD202" s="122" t="str">
        <f>[2]LWG!BD202</f>
        <v>---</v>
      </c>
      <c r="BE202" s="122" t="str">
        <f>[2]LWG!BE202</f>
        <v>---</v>
      </c>
      <c r="BF202" s="122" t="str">
        <f>[2]LWG!BF202</f>
        <v>---</v>
      </c>
      <c r="BG202" s="122">
        <f>[2]LWG!BG202</f>
        <v>0</v>
      </c>
      <c r="BH202" s="122" t="str">
        <f>[2]LWG!BH202</f>
        <v>---</v>
      </c>
      <c r="BI202" s="122" t="str">
        <f>[2]LWG!BI202</f>
        <v>---</v>
      </c>
      <c r="BJ202" s="122" t="str">
        <f>[2]LWG!BJ202</f>
        <v>---</v>
      </c>
      <c r="BK202" s="122" t="str">
        <f>[2]LWG!BK202</f>
        <v>---</v>
      </c>
      <c r="BL202" s="122" t="str">
        <f>[2]LWG!BL202</f>
        <v>---</v>
      </c>
      <c r="BM202" s="122" t="str">
        <f>[2]LWG!BM202</f>
        <v>---</v>
      </c>
      <c r="BN202" s="122" t="str">
        <f>[2]LWG!BN202</f>
        <v>---</v>
      </c>
      <c r="BO202" s="122" t="str">
        <f>[2]LWG!BO202</f>
        <v>---</v>
      </c>
      <c r="BP202" s="122" t="str">
        <f>[2]LWG!BP202</f>
        <v>---</v>
      </c>
      <c r="BQ202" s="122">
        <f>[2]LWG!BQ202</f>
        <v>0</v>
      </c>
      <c r="BR202" s="118"/>
      <c r="BS202" s="123">
        <f>[2]LWG!BS202</f>
        <v>44452</v>
      </c>
      <c r="BT202" s="122">
        <f>[2]LWG!BT202</f>
        <v>2</v>
      </c>
      <c r="BU202" s="122">
        <f>[2]LWG!BU202</f>
        <v>3</v>
      </c>
      <c r="BV202" s="122">
        <f>[2]LWG!BV202</f>
        <v>2</v>
      </c>
      <c r="BW202" s="122">
        <f>[2]LWG!BW202</f>
        <v>2</v>
      </c>
      <c r="BX202" s="122">
        <f>[2]LWG!BX202</f>
        <v>0</v>
      </c>
      <c r="BY202" s="122">
        <f>[2]LWG!BY202</f>
        <v>2</v>
      </c>
      <c r="BZ202" s="122">
        <f>[2]LWG!BZ202</f>
        <v>1</v>
      </c>
      <c r="CA202" s="122">
        <f>[2]LWG!CA202</f>
        <v>2</v>
      </c>
      <c r="CB202" s="122">
        <f>[2]LWG!CB202</f>
        <v>0</v>
      </c>
      <c r="CC202" s="122">
        <f>[2]LWG!CC202</f>
        <v>14</v>
      </c>
      <c r="CD202" s="122">
        <f>[2]LWG!CD202</f>
        <v>0</v>
      </c>
      <c r="CE202" s="122">
        <f>[2]LWG!CE202</f>
        <v>0</v>
      </c>
      <c r="CF202" s="122">
        <f>[2]LWG!CF202</f>
        <v>0</v>
      </c>
      <c r="CG202" s="122">
        <f>[2]LWG!CG202</f>
        <v>0</v>
      </c>
      <c r="CH202" s="122">
        <f>[2]LWG!CH202</f>
        <v>0</v>
      </c>
      <c r="CI202" s="122">
        <f>[2]LWG!CI202</f>
        <v>0</v>
      </c>
      <c r="CJ202" s="122">
        <f>[2]LWG!CJ202</f>
        <v>0</v>
      </c>
      <c r="CK202" s="122">
        <f>[2]LWG!CK202</f>
        <v>0</v>
      </c>
      <c r="CL202" s="122">
        <f>[2]LWG!CL202</f>
        <v>0</v>
      </c>
      <c r="CM202" s="122">
        <f>[2]LWG!CM202</f>
        <v>0</v>
      </c>
      <c r="CN202" s="122">
        <f>[2]LWG!CN202</f>
        <v>2.7</v>
      </c>
    </row>
    <row r="203" spans="1:92" ht="13.5" customHeight="1">
      <c r="A203" s="66">
        <v>44453</v>
      </c>
      <c r="B203" s="118">
        <v>0</v>
      </c>
      <c r="C203" s="118">
        <v>1</v>
      </c>
      <c r="D203" s="118">
        <v>1</v>
      </c>
      <c r="E203" s="118">
        <v>33</v>
      </c>
      <c r="F203" s="118">
        <v>0</v>
      </c>
      <c r="G203" s="118">
        <v>0</v>
      </c>
      <c r="H203" s="118">
        <v>0</v>
      </c>
      <c r="I203" s="118">
        <v>0</v>
      </c>
      <c r="J203" s="118">
        <v>1</v>
      </c>
      <c r="K203" s="118">
        <v>36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9">
        <v>21.61</v>
      </c>
      <c r="W203" s="119">
        <v>0</v>
      </c>
      <c r="X203" s="119">
        <v>64.599999999999994</v>
      </c>
      <c r="Y203" s="120">
        <v>44453</v>
      </c>
      <c r="Z203" s="119" t="s">
        <v>178</v>
      </c>
      <c r="AA203" s="119">
        <v>0</v>
      </c>
      <c r="AB203" s="119">
        <v>0</v>
      </c>
      <c r="AC203" s="119">
        <v>0</v>
      </c>
      <c r="AD203" s="119" t="s">
        <v>178</v>
      </c>
      <c r="AE203" s="119" t="s">
        <v>178</v>
      </c>
      <c r="AF203" s="119" t="s">
        <v>178</v>
      </c>
      <c r="AG203" s="119" t="s">
        <v>178</v>
      </c>
      <c r="AH203" s="119">
        <v>0</v>
      </c>
      <c r="AI203" s="119">
        <v>0</v>
      </c>
      <c r="AJ203" s="118">
        <v>0</v>
      </c>
      <c r="AK203" s="118">
        <v>0</v>
      </c>
      <c r="AL203" s="118">
        <v>0</v>
      </c>
      <c r="AM203" s="118">
        <v>0</v>
      </c>
      <c r="AN203" s="118">
        <v>0</v>
      </c>
      <c r="AO203" s="118">
        <v>0</v>
      </c>
      <c r="AP203" s="118">
        <v>0</v>
      </c>
      <c r="AQ203" s="118">
        <v>0</v>
      </c>
      <c r="AR203" s="118">
        <v>0</v>
      </c>
      <c r="AS203" s="118">
        <v>0</v>
      </c>
      <c r="AT203" s="121">
        <v>0</v>
      </c>
      <c r="AU203" s="118"/>
      <c r="AV203" s="118"/>
      <c r="AW203" s="120">
        <f>[2]LWG!AW203</f>
        <v>44453</v>
      </c>
      <c r="AX203" s="122">
        <f>[2]LWG!AX203</f>
        <v>0</v>
      </c>
      <c r="AY203" s="122">
        <f>[2]LWG!AY203</f>
        <v>2</v>
      </c>
      <c r="AZ203" s="122">
        <f>[2]LWG!AZ203</f>
        <v>1</v>
      </c>
      <c r="BA203" s="122">
        <f>[2]LWG!BA203</f>
        <v>73</v>
      </c>
      <c r="BB203" s="122">
        <f>[2]LWG!BB203</f>
        <v>0</v>
      </c>
      <c r="BC203" s="122">
        <f>[2]LWG!BC203</f>
        <v>0</v>
      </c>
      <c r="BD203" s="122">
        <f>[2]LWG!BD203</f>
        <v>0</v>
      </c>
      <c r="BE203" s="122">
        <f>[2]LWG!BE203</f>
        <v>0</v>
      </c>
      <c r="BF203" s="122">
        <f>[2]LWG!BF203</f>
        <v>2</v>
      </c>
      <c r="BG203" s="122">
        <f>[2]LWG!BG203</f>
        <v>78</v>
      </c>
      <c r="BH203" s="122" t="str">
        <f>[2]LWG!BH203</f>
        <v>---</v>
      </c>
      <c r="BI203" s="122" t="str">
        <f>[2]LWG!BI203</f>
        <v>---</v>
      </c>
      <c r="BJ203" s="122" t="str">
        <f>[2]LWG!BJ203</f>
        <v>---</v>
      </c>
      <c r="BK203" s="122" t="str">
        <f>[2]LWG!BK203</f>
        <v>---</v>
      </c>
      <c r="BL203" s="122" t="str">
        <f>[2]LWG!BL203</f>
        <v>---</v>
      </c>
      <c r="BM203" s="122" t="str">
        <f>[2]LWG!BM203</f>
        <v>---</v>
      </c>
      <c r="BN203" s="122" t="str">
        <f>[2]LWG!BN203</f>
        <v>---</v>
      </c>
      <c r="BO203" s="122" t="str">
        <f>[2]LWG!BO203</f>
        <v>---</v>
      </c>
      <c r="BP203" s="122" t="str">
        <f>[2]LWG!BP203</f>
        <v>---</v>
      </c>
      <c r="BQ203" s="122">
        <f>[2]LWG!BQ203</f>
        <v>0</v>
      </c>
      <c r="BR203" s="118"/>
      <c r="BS203" s="123">
        <f>[2]LWG!BS203</f>
        <v>44453</v>
      </c>
      <c r="BT203" s="122">
        <f>[2]LWG!BT203</f>
        <v>1</v>
      </c>
      <c r="BU203" s="122">
        <f>[2]LWG!BU203</f>
        <v>4</v>
      </c>
      <c r="BV203" s="122">
        <f>[2]LWG!BV203</f>
        <v>1</v>
      </c>
      <c r="BW203" s="122">
        <f>[2]LWG!BW203</f>
        <v>3</v>
      </c>
      <c r="BX203" s="122">
        <f>[2]LWG!BX203</f>
        <v>2</v>
      </c>
      <c r="BY203" s="122">
        <f>[2]LWG!BY203</f>
        <v>1</v>
      </c>
      <c r="BZ203" s="122">
        <f>[2]LWG!BZ203</f>
        <v>0</v>
      </c>
      <c r="CA203" s="122">
        <f>[2]LWG!CA203</f>
        <v>0</v>
      </c>
      <c r="CB203" s="122">
        <f>[2]LWG!CB203</f>
        <v>0</v>
      </c>
      <c r="CC203" s="122">
        <f>[2]LWG!CC203</f>
        <v>12</v>
      </c>
      <c r="CD203" s="122">
        <f>[2]LWG!CD203</f>
        <v>0</v>
      </c>
      <c r="CE203" s="122">
        <f>[2]LWG!CE203</f>
        <v>0</v>
      </c>
      <c r="CF203" s="122">
        <f>[2]LWG!CF203</f>
        <v>0</v>
      </c>
      <c r="CG203" s="122">
        <f>[2]LWG!CG203</f>
        <v>0</v>
      </c>
      <c r="CH203" s="122">
        <f>[2]LWG!CH203</f>
        <v>0</v>
      </c>
      <c r="CI203" s="122">
        <f>[2]LWG!CI203</f>
        <v>0</v>
      </c>
      <c r="CJ203" s="122">
        <f>[2]LWG!CJ203</f>
        <v>0</v>
      </c>
      <c r="CK203" s="122">
        <f>[2]LWG!CK203</f>
        <v>0</v>
      </c>
      <c r="CL203" s="122">
        <f>[2]LWG!CL203</f>
        <v>0</v>
      </c>
      <c r="CM203" s="122">
        <f>[2]LWG!CM203</f>
        <v>0</v>
      </c>
      <c r="CN203" s="122">
        <f>[2]LWG!CN203</f>
        <v>2.6</v>
      </c>
    </row>
    <row r="204" spans="1:92" ht="13.5" customHeight="1">
      <c r="A204" s="66">
        <v>44454</v>
      </c>
      <c r="B204" s="118">
        <v>0</v>
      </c>
      <c r="C204" s="118">
        <v>0</v>
      </c>
      <c r="D204" s="118">
        <v>0</v>
      </c>
      <c r="E204" s="118">
        <v>58</v>
      </c>
      <c r="F204" s="118">
        <v>0</v>
      </c>
      <c r="G204" s="118">
        <v>0</v>
      </c>
      <c r="H204" s="118">
        <v>0</v>
      </c>
      <c r="I204" s="118">
        <v>0</v>
      </c>
      <c r="J204" s="118">
        <v>0</v>
      </c>
      <c r="K204" s="118">
        <v>58</v>
      </c>
      <c r="L204" s="118">
        <v>0</v>
      </c>
      <c r="M204" s="118">
        <v>0</v>
      </c>
      <c r="N204" s="118">
        <v>0</v>
      </c>
      <c r="O204" s="118">
        <v>0</v>
      </c>
      <c r="P204" s="118">
        <v>0</v>
      </c>
      <c r="Q204" s="118">
        <v>0</v>
      </c>
      <c r="R204" s="118">
        <v>0</v>
      </c>
      <c r="S204" s="118">
        <v>0</v>
      </c>
      <c r="T204" s="118">
        <v>0</v>
      </c>
      <c r="U204" s="118">
        <v>0</v>
      </c>
      <c r="V204" s="119">
        <v>18.91</v>
      </c>
      <c r="W204" s="119">
        <v>0</v>
      </c>
      <c r="X204" s="119">
        <v>63.9</v>
      </c>
      <c r="Y204" s="120">
        <v>44454</v>
      </c>
      <c r="Z204" s="119" t="s">
        <v>178</v>
      </c>
      <c r="AA204" s="119" t="s">
        <v>178</v>
      </c>
      <c r="AB204" s="119" t="s">
        <v>178</v>
      </c>
      <c r="AC204" s="119">
        <v>0</v>
      </c>
      <c r="AD204" s="119" t="s">
        <v>178</v>
      </c>
      <c r="AE204" s="119" t="s">
        <v>178</v>
      </c>
      <c r="AF204" s="119" t="s">
        <v>178</v>
      </c>
      <c r="AG204" s="119" t="s">
        <v>178</v>
      </c>
      <c r="AH204" s="119" t="s">
        <v>178</v>
      </c>
      <c r="AI204" s="119">
        <v>0</v>
      </c>
      <c r="AJ204" s="118">
        <v>0</v>
      </c>
      <c r="AK204" s="118">
        <v>0</v>
      </c>
      <c r="AL204" s="118">
        <v>0</v>
      </c>
      <c r="AM204" s="118">
        <v>0</v>
      </c>
      <c r="AN204" s="118">
        <v>0</v>
      </c>
      <c r="AO204" s="118">
        <v>0</v>
      </c>
      <c r="AP204" s="118">
        <v>0</v>
      </c>
      <c r="AQ204" s="118">
        <v>0</v>
      </c>
      <c r="AR204" s="118">
        <v>0</v>
      </c>
      <c r="AS204" s="118">
        <v>0</v>
      </c>
      <c r="AT204" s="121">
        <v>0</v>
      </c>
      <c r="AU204" s="118"/>
      <c r="AV204" s="118"/>
      <c r="AW204" s="120">
        <f>[2]LWG!AW204</f>
        <v>44454</v>
      </c>
      <c r="AX204" s="122" t="str">
        <f>[2]LWG!AX204</f>
        <v>---</v>
      </c>
      <c r="AY204" s="122" t="str">
        <f>[2]LWG!AY204</f>
        <v>---</v>
      </c>
      <c r="AZ204" s="122" t="str">
        <f>[2]LWG!AZ204</f>
        <v>---</v>
      </c>
      <c r="BA204" s="122" t="str">
        <f>[2]LWG!BA204</f>
        <v>---</v>
      </c>
      <c r="BB204" s="122" t="str">
        <f>[2]LWG!BB204</f>
        <v>---</v>
      </c>
      <c r="BC204" s="122" t="str">
        <f>[2]LWG!BC204</f>
        <v>---</v>
      </c>
      <c r="BD204" s="122" t="str">
        <f>[2]LWG!BD204</f>
        <v>---</v>
      </c>
      <c r="BE204" s="122" t="str">
        <f>[2]LWG!BE204</f>
        <v>---</v>
      </c>
      <c r="BF204" s="122" t="str">
        <f>[2]LWG!BF204</f>
        <v>---</v>
      </c>
      <c r="BG204" s="122">
        <f>[2]LWG!BG204</f>
        <v>0</v>
      </c>
      <c r="BH204" s="122" t="str">
        <f>[2]LWG!BH204</f>
        <v>---</v>
      </c>
      <c r="BI204" s="122" t="str">
        <f>[2]LWG!BI204</f>
        <v>---</v>
      </c>
      <c r="BJ204" s="122" t="str">
        <f>[2]LWG!BJ204</f>
        <v>---</v>
      </c>
      <c r="BK204" s="122" t="str">
        <f>[2]LWG!BK204</f>
        <v>---</v>
      </c>
      <c r="BL204" s="122" t="str">
        <f>[2]LWG!BL204</f>
        <v>---</v>
      </c>
      <c r="BM204" s="122" t="str">
        <f>[2]LWG!BM204</f>
        <v>---</v>
      </c>
      <c r="BN204" s="122" t="str">
        <f>[2]LWG!BN204</f>
        <v>---</v>
      </c>
      <c r="BO204" s="122" t="str">
        <f>[2]LWG!BO204</f>
        <v>---</v>
      </c>
      <c r="BP204" s="122" t="str">
        <f>[2]LWG!BP204</f>
        <v>---</v>
      </c>
      <c r="BQ204" s="122">
        <f>[2]LWG!BQ204</f>
        <v>0</v>
      </c>
      <c r="BR204" s="118"/>
      <c r="BS204" s="123">
        <f>[2]LWG!BS204</f>
        <v>44454</v>
      </c>
      <c r="BT204" s="122">
        <f>[2]LWG!BT204</f>
        <v>2</v>
      </c>
      <c r="BU204" s="122">
        <f>[2]LWG!BU204</f>
        <v>2</v>
      </c>
      <c r="BV204" s="122">
        <f>[2]LWG!BV204</f>
        <v>3</v>
      </c>
      <c r="BW204" s="122">
        <f>[2]LWG!BW204</f>
        <v>4</v>
      </c>
      <c r="BX204" s="122">
        <f>[2]LWG!BX204</f>
        <v>4</v>
      </c>
      <c r="BY204" s="122">
        <f>[2]LWG!BY204</f>
        <v>1</v>
      </c>
      <c r="BZ204" s="122">
        <f>[2]LWG!BZ204</f>
        <v>0</v>
      </c>
      <c r="CA204" s="122">
        <f>[2]LWG!CA204</f>
        <v>0</v>
      </c>
      <c r="CB204" s="122">
        <f>[2]LWG!CB204</f>
        <v>0</v>
      </c>
      <c r="CC204" s="122">
        <f>[2]LWG!CC204</f>
        <v>16</v>
      </c>
      <c r="CD204" s="122">
        <f>[2]LWG!CD204</f>
        <v>0</v>
      </c>
      <c r="CE204" s="122">
        <f>[2]LWG!CE204</f>
        <v>0</v>
      </c>
      <c r="CF204" s="122">
        <f>[2]LWG!CF204</f>
        <v>0</v>
      </c>
      <c r="CG204" s="122">
        <f>[2]LWG!CG204</f>
        <v>0</v>
      </c>
      <c r="CH204" s="122">
        <f>[2]LWG!CH204</f>
        <v>0</v>
      </c>
      <c r="CI204" s="122">
        <f>[2]LWG!CI204</f>
        <v>0</v>
      </c>
      <c r="CJ204" s="122">
        <f>[2]LWG!CJ204</f>
        <v>0</v>
      </c>
      <c r="CK204" s="122">
        <f>[2]LWG!CK204</f>
        <v>0</v>
      </c>
      <c r="CL204" s="122">
        <f>[2]LWG!CL204</f>
        <v>0</v>
      </c>
      <c r="CM204" s="122">
        <f>[2]LWG!CM204</f>
        <v>0</v>
      </c>
      <c r="CN204" s="122">
        <f>[2]LWG!CN204</f>
        <v>4.0999999999999996</v>
      </c>
    </row>
    <row r="205" spans="1:92" ht="13.5" customHeight="1">
      <c r="A205" s="66">
        <v>44455</v>
      </c>
      <c r="B205" s="118">
        <v>0</v>
      </c>
      <c r="C205" s="118">
        <v>1</v>
      </c>
      <c r="D205" s="118">
        <v>2</v>
      </c>
      <c r="E205" s="118">
        <v>59</v>
      </c>
      <c r="F205" s="118">
        <v>1</v>
      </c>
      <c r="G205" s="118">
        <v>0</v>
      </c>
      <c r="H205" s="118">
        <v>0</v>
      </c>
      <c r="I205" s="118">
        <v>0</v>
      </c>
      <c r="J205" s="118">
        <v>1</v>
      </c>
      <c r="K205" s="118">
        <v>64</v>
      </c>
      <c r="L205" s="118">
        <v>0</v>
      </c>
      <c r="M205" s="118">
        <v>0</v>
      </c>
      <c r="N205" s="118">
        <v>0</v>
      </c>
      <c r="O205" s="118">
        <v>0</v>
      </c>
      <c r="P205" s="118">
        <v>1</v>
      </c>
      <c r="Q205" s="118">
        <v>0</v>
      </c>
      <c r="R205" s="118">
        <v>0</v>
      </c>
      <c r="S205" s="118">
        <v>0</v>
      </c>
      <c r="T205" s="118">
        <v>0</v>
      </c>
      <c r="U205" s="118">
        <v>1</v>
      </c>
      <c r="V205" s="119">
        <v>19.09</v>
      </c>
      <c r="W205" s="119">
        <v>0</v>
      </c>
      <c r="X205" s="119">
        <v>63.7</v>
      </c>
      <c r="Y205" s="120">
        <v>44455</v>
      </c>
      <c r="Z205" s="119" t="s">
        <v>178</v>
      </c>
      <c r="AA205" s="119">
        <v>0</v>
      </c>
      <c r="AB205" s="119">
        <v>0</v>
      </c>
      <c r="AC205" s="119">
        <v>0</v>
      </c>
      <c r="AD205" s="119">
        <v>0</v>
      </c>
      <c r="AE205" s="119" t="s">
        <v>178</v>
      </c>
      <c r="AF205" s="119" t="s">
        <v>178</v>
      </c>
      <c r="AG205" s="119" t="s">
        <v>178</v>
      </c>
      <c r="AH205" s="119">
        <v>0</v>
      </c>
      <c r="AI205" s="119">
        <v>0</v>
      </c>
      <c r="AJ205" s="118">
        <v>0</v>
      </c>
      <c r="AK205" s="118">
        <v>0</v>
      </c>
      <c r="AL205" s="118">
        <v>0</v>
      </c>
      <c r="AM205" s="118">
        <v>0</v>
      </c>
      <c r="AN205" s="118">
        <v>0</v>
      </c>
      <c r="AO205" s="118">
        <v>0</v>
      </c>
      <c r="AP205" s="118">
        <v>0</v>
      </c>
      <c r="AQ205" s="118">
        <v>0</v>
      </c>
      <c r="AR205" s="118">
        <v>0</v>
      </c>
      <c r="AS205" s="118">
        <v>0</v>
      </c>
      <c r="AT205" s="121">
        <v>0</v>
      </c>
      <c r="AU205" s="118"/>
      <c r="AV205" s="118"/>
      <c r="AW205" s="120">
        <f>[2]LWG!AW205</f>
        <v>44455</v>
      </c>
      <c r="AX205" s="122">
        <f>[2]LWG!AX205</f>
        <v>0</v>
      </c>
      <c r="AY205" s="122">
        <f>[2]LWG!AY205</f>
        <v>1</v>
      </c>
      <c r="AZ205" s="122">
        <f>[2]LWG!AZ205</f>
        <v>2</v>
      </c>
      <c r="BA205" s="122">
        <f>[2]LWG!BA205</f>
        <v>117</v>
      </c>
      <c r="BB205" s="122">
        <f>[2]LWG!BB205</f>
        <v>0</v>
      </c>
      <c r="BC205" s="122">
        <f>[2]LWG!BC205</f>
        <v>0</v>
      </c>
      <c r="BD205" s="122">
        <f>[2]LWG!BD205</f>
        <v>0</v>
      </c>
      <c r="BE205" s="122">
        <f>[2]LWG!BE205</f>
        <v>0</v>
      </c>
      <c r="BF205" s="122">
        <f>[2]LWG!BF205</f>
        <v>1</v>
      </c>
      <c r="BG205" s="122">
        <f>[2]LWG!BG205</f>
        <v>121</v>
      </c>
      <c r="BH205" s="122" t="str">
        <f>[2]LWG!BH205</f>
        <v>---</v>
      </c>
      <c r="BI205" s="122" t="str">
        <f>[2]LWG!BI205</f>
        <v>---</v>
      </c>
      <c r="BJ205" s="122" t="str">
        <f>[2]LWG!BJ205</f>
        <v>---</v>
      </c>
      <c r="BK205" s="122" t="str">
        <f>[2]LWG!BK205</f>
        <v>---</v>
      </c>
      <c r="BL205" s="122" t="str">
        <f>[2]LWG!BL205</f>
        <v>---</v>
      </c>
      <c r="BM205" s="122" t="str">
        <f>[2]LWG!BM205</f>
        <v>---</v>
      </c>
      <c r="BN205" s="122" t="str">
        <f>[2]LWG!BN205</f>
        <v>---</v>
      </c>
      <c r="BO205" s="122" t="str">
        <f>[2]LWG!BO205</f>
        <v>---</v>
      </c>
      <c r="BP205" s="122" t="str">
        <f>[2]LWG!BP205</f>
        <v>---</v>
      </c>
      <c r="BQ205" s="122">
        <f>[2]LWG!BQ205</f>
        <v>0</v>
      </c>
      <c r="BR205" s="118"/>
      <c r="BS205" s="123">
        <f>[2]LWG!BS205</f>
        <v>44455</v>
      </c>
      <c r="BT205" s="122">
        <f>[2]LWG!BT205</f>
        <v>0</v>
      </c>
      <c r="BU205" s="122">
        <f>[2]LWG!BU205</f>
        <v>10</v>
      </c>
      <c r="BV205" s="122">
        <f>[2]LWG!BV205</f>
        <v>2</v>
      </c>
      <c r="BW205" s="122">
        <f>[2]LWG!BW205</f>
        <v>3</v>
      </c>
      <c r="BX205" s="122">
        <f>[2]LWG!BX205</f>
        <v>0</v>
      </c>
      <c r="BY205" s="122">
        <f>[2]LWG!BY205</f>
        <v>2</v>
      </c>
      <c r="BZ205" s="122">
        <f>[2]LWG!BZ205</f>
        <v>0</v>
      </c>
      <c r="CA205" s="122">
        <f>[2]LWG!CA205</f>
        <v>0</v>
      </c>
      <c r="CB205" s="122">
        <f>[2]LWG!CB205</f>
        <v>0</v>
      </c>
      <c r="CC205" s="122">
        <f>[2]LWG!CC205</f>
        <v>17</v>
      </c>
      <c r="CD205" s="122">
        <f>[2]LWG!CD205</f>
        <v>0</v>
      </c>
      <c r="CE205" s="122">
        <f>[2]LWG!CE205</f>
        <v>0</v>
      </c>
      <c r="CF205" s="122">
        <f>[2]LWG!CF205</f>
        <v>0</v>
      </c>
      <c r="CG205" s="122">
        <f>[2]LWG!CG205</f>
        <v>0</v>
      </c>
      <c r="CH205" s="122">
        <f>[2]LWG!CH205</f>
        <v>0</v>
      </c>
      <c r="CI205" s="122">
        <f>[2]LWG!CI205</f>
        <v>0</v>
      </c>
      <c r="CJ205" s="122">
        <f>[2]LWG!CJ205</f>
        <v>0</v>
      </c>
      <c r="CK205" s="122">
        <f>[2]LWG!CK205</f>
        <v>0</v>
      </c>
      <c r="CL205" s="122">
        <f>[2]LWG!CL205</f>
        <v>0</v>
      </c>
      <c r="CM205" s="122">
        <f>[2]LWG!CM205</f>
        <v>0</v>
      </c>
      <c r="CN205" s="122">
        <f>[2]LWG!CN205</f>
        <v>4.8</v>
      </c>
    </row>
    <row r="206" spans="1:92" ht="13.5" customHeight="1">
      <c r="A206" s="66">
        <v>44456</v>
      </c>
      <c r="B206" s="118">
        <v>0</v>
      </c>
      <c r="C206" s="118">
        <v>0</v>
      </c>
      <c r="D206" s="118">
        <v>3</v>
      </c>
      <c r="E206" s="118">
        <v>75</v>
      </c>
      <c r="F206" s="118">
        <v>1</v>
      </c>
      <c r="G206" s="118">
        <v>1</v>
      </c>
      <c r="H206" s="118">
        <v>0</v>
      </c>
      <c r="I206" s="118">
        <v>0</v>
      </c>
      <c r="J206" s="118">
        <v>0</v>
      </c>
      <c r="K206" s="118">
        <v>80</v>
      </c>
      <c r="L206" s="118">
        <v>0</v>
      </c>
      <c r="M206" s="118">
        <v>0</v>
      </c>
      <c r="N206" s="118">
        <v>0</v>
      </c>
      <c r="O206" s="118">
        <v>0</v>
      </c>
      <c r="P206" s="118">
        <v>1</v>
      </c>
      <c r="Q206" s="118">
        <v>1</v>
      </c>
      <c r="R206" s="118">
        <v>0</v>
      </c>
      <c r="S206" s="118">
        <v>0</v>
      </c>
      <c r="T206" s="118">
        <v>0</v>
      </c>
      <c r="U206" s="118">
        <v>2</v>
      </c>
      <c r="V206" s="119">
        <v>19.5</v>
      </c>
      <c r="W206" s="119">
        <v>0</v>
      </c>
      <c r="X206" s="119">
        <v>64.2</v>
      </c>
      <c r="Y206" s="120">
        <v>44456</v>
      </c>
      <c r="Z206" s="119" t="s">
        <v>178</v>
      </c>
      <c r="AA206" s="119" t="s">
        <v>178</v>
      </c>
      <c r="AB206" s="119">
        <v>0</v>
      </c>
      <c r="AC206" s="119">
        <v>4</v>
      </c>
      <c r="AD206" s="119">
        <v>0</v>
      </c>
      <c r="AE206" s="119">
        <v>0</v>
      </c>
      <c r="AF206" s="119" t="s">
        <v>178</v>
      </c>
      <c r="AG206" s="119" t="s">
        <v>178</v>
      </c>
      <c r="AH206" s="119" t="s">
        <v>178</v>
      </c>
      <c r="AI206" s="119">
        <v>3.8</v>
      </c>
      <c r="AJ206" s="118">
        <v>0</v>
      </c>
      <c r="AK206" s="118">
        <v>0</v>
      </c>
      <c r="AL206" s="118">
        <v>0</v>
      </c>
      <c r="AM206" s="118">
        <v>0</v>
      </c>
      <c r="AN206" s="118">
        <v>0</v>
      </c>
      <c r="AO206" s="118">
        <v>0</v>
      </c>
      <c r="AP206" s="118">
        <v>0</v>
      </c>
      <c r="AQ206" s="118">
        <v>0</v>
      </c>
      <c r="AR206" s="118">
        <v>0</v>
      </c>
      <c r="AS206" s="118">
        <v>0</v>
      </c>
      <c r="AT206" s="121">
        <v>0</v>
      </c>
      <c r="AU206" s="118"/>
      <c r="AV206" s="118"/>
      <c r="AW206" s="120">
        <f>[2]LWG!AW206</f>
        <v>44456</v>
      </c>
      <c r="AX206" s="122" t="str">
        <f>[2]LWG!AX206</f>
        <v>---</v>
      </c>
      <c r="AY206" s="122" t="str">
        <f>[2]LWG!AY206</f>
        <v>---</v>
      </c>
      <c r="AZ206" s="122" t="str">
        <f>[2]LWG!AZ206</f>
        <v>---</v>
      </c>
      <c r="BA206" s="122" t="str">
        <f>[2]LWG!BA206</f>
        <v>---</v>
      </c>
      <c r="BB206" s="122" t="str">
        <f>[2]LWG!BB206</f>
        <v>---</v>
      </c>
      <c r="BC206" s="122" t="str">
        <f>[2]LWG!BC206</f>
        <v>---</v>
      </c>
      <c r="BD206" s="122" t="str">
        <f>[2]LWG!BD206</f>
        <v>---</v>
      </c>
      <c r="BE206" s="122" t="str">
        <f>[2]LWG!BE206</f>
        <v>---</v>
      </c>
      <c r="BF206" s="122" t="str">
        <f>[2]LWG!BF206</f>
        <v>---</v>
      </c>
      <c r="BG206" s="122">
        <f>[2]LWG!BG206</f>
        <v>0</v>
      </c>
      <c r="BH206" s="122" t="str">
        <f>[2]LWG!BH206</f>
        <v>---</v>
      </c>
      <c r="BI206" s="122" t="str">
        <f>[2]LWG!BI206</f>
        <v>---</v>
      </c>
      <c r="BJ206" s="122" t="str">
        <f>[2]LWG!BJ206</f>
        <v>---</v>
      </c>
      <c r="BK206" s="122" t="str">
        <f>[2]LWG!BK206</f>
        <v>---</v>
      </c>
      <c r="BL206" s="122" t="str">
        <f>[2]LWG!BL206</f>
        <v>---</v>
      </c>
      <c r="BM206" s="122" t="str">
        <f>[2]LWG!BM206</f>
        <v>---</v>
      </c>
      <c r="BN206" s="122" t="str">
        <f>[2]LWG!BN206</f>
        <v>---</v>
      </c>
      <c r="BO206" s="122" t="str">
        <f>[2]LWG!BO206</f>
        <v>---</v>
      </c>
      <c r="BP206" s="122" t="str">
        <f>[2]LWG!BP206</f>
        <v>---</v>
      </c>
      <c r="BQ206" s="122">
        <f>[2]LWG!BQ206</f>
        <v>0</v>
      </c>
      <c r="BR206" s="118"/>
      <c r="BS206" s="123">
        <f>[2]LWG!BS206</f>
        <v>44456</v>
      </c>
      <c r="BT206" s="122">
        <f>[2]LWG!BT206</f>
        <v>2</v>
      </c>
      <c r="BU206" s="122">
        <f>[2]LWG!BU206</f>
        <v>6</v>
      </c>
      <c r="BV206" s="122">
        <f>[2]LWG!BV206</f>
        <v>2</v>
      </c>
      <c r="BW206" s="122">
        <f>[2]LWG!BW206</f>
        <v>3</v>
      </c>
      <c r="BX206" s="122">
        <f>[2]LWG!BX206</f>
        <v>3</v>
      </c>
      <c r="BY206" s="122">
        <f>[2]LWG!BY206</f>
        <v>2</v>
      </c>
      <c r="BZ206" s="122">
        <f>[2]LWG!BZ206</f>
        <v>0</v>
      </c>
      <c r="CA206" s="122">
        <f>[2]LWG!CA206</f>
        <v>0</v>
      </c>
      <c r="CB206" s="122">
        <f>[2]LWG!CB206</f>
        <v>0</v>
      </c>
      <c r="CC206" s="122">
        <f>[2]LWG!CC206</f>
        <v>18</v>
      </c>
      <c r="CD206" s="122">
        <f>[2]LWG!CD206</f>
        <v>0</v>
      </c>
      <c r="CE206" s="122">
        <f>[2]LWG!CE206</f>
        <v>0</v>
      </c>
      <c r="CF206" s="122">
        <f>[2]LWG!CF206</f>
        <v>0</v>
      </c>
      <c r="CG206" s="122">
        <f>[2]LWG!CG206</f>
        <v>0</v>
      </c>
      <c r="CH206" s="122">
        <f>[2]LWG!CH206</f>
        <v>0</v>
      </c>
      <c r="CI206" s="122">
        <f>[2]LWG!CI206</f>
        <v>0</v>
      </c>
      <c r="CJ206" s="122">
        <f>[2]LWG!CJ206</f>
        <v>0</v>
      </c>
      <c r="CK206" s="122">
        <f>[2]LWG!CK206</f>
        <v>0</v>
      </c>
      <c r="CL206" s="122">
        <f>[2]LWG!CL206</f>
        <v>0</v>
      </c>
      <c r="CM206" s="122">
        <f>[2]LWG!CM206</f>
        <v>0</v>
      </c>
      <c r="CN206" s="122">
        <f>[2]LWG!CN206</f>
        <v>6.1</v>
      </c>
    </row>
    <row r="207" spans="1:92" ht="13.5" customHeight="1">
      <c r="A207" s="66">
        <v>44457</v>
      </c>
      <c r="B207" s="118">
        <v>0</v>
      </c>
      <c r="C207" s="118">
        <v>0</v>
      </c>
      <c r="D207" s="118">
        <v>0</v>
      </c>
      <c r="E207" s="118">
        <v>75</v>
      </c>
      <c r="F207" s="118">
        <v>0</v>
      </c>
      <c r="G207" s="118">
        <v>0</v>
      </c>
      <c r="H207" s="118">
        <v>0</v>
      </c>
      <c r="I207" s="118">
        <v>0</v>
      </c>
      <c r="J207" s="118">
        <v>0</v>
      </c>
      <c r="K207" s="118">
        <v>75</v>
      </c>
      <c r="L207" s="118">
        <v>0</v>
      </c>
      <c r="M207" s="118">
        <v>0</v>
      </c>
      <c r="N207" s="118">
        <v>0</v>
      </c>
      <c r="O207" s="118">
        <v>0</v>
      </c>
      <c r="P207" s="118">
        <v>0</v>
      </c>
      <c r="Q207" s="118">
        <v>0</v>
      </c>
      <c r="R207" s="118">
        <v>0</v>
      </c>
      <c r="S207" s="118">
        <v>0</v>
      </c>
      <c r="T207" s="118">
        <v>0</v>
      </c>
      <c r="U207" s="118">
        <v>0</v>
      </c>
      <c r="V207" s="119">
        <v>19.420000000000002</v>
      </c>
      <c r="W207" s="119">
        <v>0</v>
      </c>
      <c r="X207" s="119">
        <v>64.2</v>
      </c>
      <c r="Y207" s="120">
        <v>44457</v>
      </c>
      <c r="Z207" s="119" t="s">
        <v>178</v>
      </c>
      <c r="AA207" s="119" t="s">
        <v>178</v>
      </c>
      <c r="AB207" s="119" t="s">
        <v>178</v>
      </c>
      <c r="AC207" s="119">
        <v>0</v>
      </c>
      <c r="AD207" s="119" t="s">
        <v>178</v>
      </c>
      <c r="AE207" s="119" t="s">
        <v>178</v>
      </c>
      <c r="AF207" s="119" t="s">
        <v>178</v>
      </c>
      <c r="AG207" s="119" t="s">
        <v>178</v>
      </c>
      <c r="AH207" s="119" t="s">
        <v>178</v>
      </c>
      <c r="AI207" s="119">
        <v>0</v>
      </c>
      <c r="AJ207" s="118">
        <v>0</v>
      </c>
      <c r="AK207" s="118">
        <v>0</v>
      </c>
      <c r="AL207" s="118">
        <v>0</v>
      </c>
      <c r="AM207" s="118">
        <v>1</v>
      </c>
      <c r="AN207" s="118">
        <v>0</v>
      </c>
      <c r="AO207" s="118">
        <v>0</v>
      </c>
      <c r="AP207" s="118">
        <v>0</v>
      </c>
      <c r="AQ207" s="118">
        <v>0</v>
      </c>
      <c r="AR207" s="118">
        <v>0</v>
      </c>
      <c r="AS207" s="118">
        <v>1</v>
      </c>
      <c r="AT207" s="121">
        <v>1.3333333333333334E-2</v>
      </c>
      <c r="AU207" s="118"/>
      <c r="AV207" s="118"/>
      <c r="AW207" s="120">
        <f>[2]LWG!AW207</f>
        <v>44457</v>
      </c>
      <c r="AX207" s="122">
        <f>[2]LWG!AX207</f>
        <v>0</v>
      </c>
      <c r="AY207" s="122">
        <f>[2]LWG!AY207</f>
        <v>0</v>
      </c>
      <c r="AZ207" s="122">
        <f>[2]LWG!AZ207</f>
        <v>3</v>
      </c>
      <c r="BA207" s="122">
        <f>[2]LWG!BA207</f>
        <v>149</v>
      </c>
      <c r="BB207" s="122">
        <f>[2]LWG!BB207</f>
        <v>0</v>
      </c>
      <c r="BC207" s="122">
        <f>[2]LWG!BC207</f>
        <v>0</v>
      </c>
      <c r="BD207" s="122">
        <f>[2]LWG!BD207</f>
        <v>0</v>
      </c>
      <c r="BE207" s="122">
        <f>[2]LWG!BE207</f>
        <v>0</v>
      </c>
      <c r="BF207" s="122">
        <f>[2]LWG!BF207</f>
        <v>0</v>
      </c>
      <c r="BG207" s="122">
        <f>[2]LWG!BG207</f>
        <v>152</v>
      </c>
      <c r="BH207" s="122" t="str">
        <f>[2]LWG!BH207</f>
        <v>---</v>
      </c>
      <c r="BI207" s="122" t="str">
        <f>[2]LWG!BI207</f>
        <v>---</v>
      </c>
      <c r="BJ207" s="122" t="str">
        <f>[2]LWG!BJ207</f>
        <v>---</v>
      </c>
      <c r="BK207" s="122" t="str">
        <f>[2]LWG!BK207</f>
        <v>---</v>
      </c>
      <c r="BL207" s="122" t="str">
        <f>[2]LWG!BL207</f>
        <v>---</v>
      </c>
      <c r="BM207" s="122" t="str">
        <f>[2]LWG!BM207</f>
        <v>---</v>
      </c>
      <c r="BN207" s="122" t="str">
        <f>[2]LWG!BN207</f>
        <v>---</v>
      </c>
      <c r="BO207" s="122" t="str">
        <f>[2]LWG!BO207</f>
        <v>---</v>
      </c>
      <c r="BP207" s="122" t="str">
        <f>[2]LWG!BP207</f>
        <v>---</v>
      </c>
      <c r="BQ207" s="122">
        <f>[2]LWG!BQ207</f>
        <v>0</v>
      </c>
      <c r="BR207" s="118"/>
      <c r="BS207" s="123">
        <f>[2]LWG!BS207</f>
        <v>44457</v>
      </c>
      <c r="BT207" s="122">
        <f>[2]LWG!BT207</f>
        <v>0</v>
      </c>
      <c r="BU207" s="122">
        <f>[2]LWG!BU207</f>
        <v>3</v>
      </c>
      <c r="BV207" s="122">
        <f>[2]LWG!BV207</f>
        <v>4</v>
      </c>
      <c r="BW207" s="122">
        <f>[2]LWG!BW207</f>
        <v>3</v>
      </c>
      <c r="BX207" s="122">
        <f>[2]LWG!BX207</f>
        <v>4</v>
      </c>
      <c r="BY207" s="122">
        <f>[2]LWG!BY207</f>
        <v>2</v>
      </c>
      <c r="BZ207" s="122">
        <f>[2]LWG!BZ207</f>
        <v>0</v>
      </c>
      <c r="CA207" s="122">
        <f>[2]LWG!CA207</f>
        <v>0</v>
      </c>
      <c r="CB207" s="122">
        <f>[2]LWG!CB207</f>
        <v>0</v>
      </c>
      <c r="CC207" s="122">
        <f>[2]LWG!CC207</f>
        <v>16</v>
      </c>
      <c r="CD207" s="122">
        <f>[2]LWG!CD207</f>
        <v>0</v>
      </c>
      <c r="CE207" s="122">
        <f>[2]LWG!CE207</f>
        <v>0</v>
      </c>
      <c r="CF207" s="122">
        <f>[2]LWG!CF207</f>
        <v>0</v>
      </c>
      <c r="CG207" s="122">
        <f>[2]LWG!CG207</f>
        <v>0</v>
      </c>
      <c r="CH207" s="122">
        <f>[2]LWG!CH207</f>
        <v>0</v>
      </c>
      <c r="CI207" s="122">
        <f>[2]LWG!CI207</f>
        <v>0</v>
      </c>
      <c r="CJ207" s="122">
        <f>[2]LWG!CJ207</f>
        <v>0</v>
      </c>
      <c r="CK207" s="122">
        <f>[2]LWG!CK207</f>
        <v>0</v>
      </c>
      <c r="CL207" s="122">
        <f>[2]LWG!CL207</f>
        <v>0</v>
      </c>
      <c r="CM207" s="122">
        <f>[2]LWG!CM207</f>
        <v>0</v>
      </c>
      <c r="CN207" s="122">
        <f>[2]LWG!CN207</f>
        <v>5.3</v>
      </c>
    </row>
    <row r="208" spans="1:92" ht="13.5" customHeight="1">
      <c r="A208" s="66">
        <v>44458</v>
      </c>
      <c r="B208" s="118">
        <v>0</v>
      </c>
      <c r="C208" s="118">
        <v>1</v>
      </c>
      <c r="D208" s="118">
        <v>2</v>
      </c>
      <c r="E208" s="118">
        <v>78</v>
      </c>
      <c r="F208" s="118">
        <v>0</v>
      </c>
      <c r="G208" s="118">
        <v>0</v>
      </c>
      <c r="H208" s="118">
        <v>0</v>
      </c>
      <c r="I208" s="118">
        <v>0</v>
      </c>
      <c r="J208" s="118">
        <v>0</v>
      </c>
      <c r="K208" s="118">
        <v>81</v>
      </c>
      <c r="L208" s="118">
        <v>0</v>
      </c>
      <c r="M208" s="118">
        <v>0</v>
      </c>
      <c r="N208" s="118">
        <v>0</v>
      </c>
      <c r="O208" s="118">
        <v>0</v>
      </c>
      <c r="P208" s="118">
        <v>0</v>
      </c>
      <c r="Q208" s="118">
        <v>0</v>
      </c>
      <c r="R208" s="118">
        <v>0</v>
      </c>
      <c r="S208" s="118">
        <v>0</v>
      </c>
      <c r="T208" s="118">
        <v>0</v>
      </c>
      <c r="U208" s="118">
        <v>0</v>
      </c>
      <c r="V208" s="119">
        <v>17.97</v>
      </c>
      <c r="W208" s="119">
        <v>0</v>
      </c>
      <c r="X208" s="119">
        <v>64</v>
      </c>
      <c r="Y208" s="120">
        <v>44458</v>
      </c>
      <c r="Z208" s="119" t="s">
        <v>178</v>
      </c>
      <c r="AA208" s="119">
        <v>0</v>
      </c>
      <c r="AB208" s="119">
        <v>0</v>
      </c>
      <c r="AC208" s="119">
        <v>0</v>
      </c>
      <c r="AD208" s="119" t="s">
        <v>178</v>
      </c>
      <c r="AE208" s="119" t="s">
        <v>178</v>
      </c>
      <c r="AF208" s="119" t="s">
        <v>178</v>
      </c>
      <c r="AG208" s="119" t="s">
        <v>178</v>
      </c>
      <c r="AH208" s="119" t="s">
        <v>178</v>
      </c>
      <c r="AI208" s="119">
        <v>0</v>
      </c>
      <c r="AJ208" s="118">
        <v>0</v>
      </c>
      <c r="AK208" s="118">
        <v>0</v>
      </c>
      <c r="AL208" s="118">
        <v>0</v>
      </c>
      <c r="AM208" s="118">
        <v>0</v>
      </c>
      <c r="AN208" s="118">
        <v>0</v>
      </c>
      <c r="AO208" s="118">
        <v>0</v>
      </c>
      <c r="AP208" s="118">
        <v>0</v>
      </c>
      <c r="AQ208" s="118">
        <v>0</v>
      </c>
      <c r="AR208" s="118">
        <v>0</v>
      </c>
      <c r="AS208" s="118">
        <v>0</v>
      </c>
      <c r="AT208" s="121">
        <v>0</v>
      </c>
      <c r="AU208" s="118"/>
      <c r="AV208" s="118"/>
      <c r="AW208" s="120">
        <f>[2]LWG!AW208</f>
        <v>44458</v>
      </c>
      <c r="AX208" s="122" t="str">
        <f>[2]LWG!AX208</f>
        <v>---</v>
      </c>
      <c r="AY208" s="122" t="str">
        <f>[2]LWG!AY208</f>
        <v>---</v>
      </c>
      <c r="AZ208" s="122" t="str">
        <f>[2]LWG!AZ208</f>
        <v>---</v>
      </c>
      <c r="BA208" s="122" t="str">
        <f>[2]LWG!BA208</f>
        <v>---</v>
      </c>
      <c r="BB208" s="122" t="str">
        <f>[2]LWG!BB208</f>
        <v>---</v>
      </c>
      <c r="BC208" s="122" t="str">
        <f>[2]LWG!BC208</f>
        <v>---</v>
      </c>
      <c r="BD208" s="122" t="str">
        <f>[2]LWG!BD208</f>
        <v>---</v>
      </c>
      <c r="BE208" s="122" t="str">
        <f>[2]LWG!BE208</f>
        <v>---</v>
      </c>
      <c r="BF208" s="122" t="str">
        <f>[2]LWG!BF208</f>
        <v>---</v>
      </c>
      <c r="BG208" s="122">
        <f>[2]LWG!BG208</f>
        <v>0</v>
      </c>
      <c r="BH208" s="122" t="str">
        <f>[2]LWG!BH208</f>
        <v>---</v>
      </c>
      <c r="BI208" s="122" t="str">
        <f>[2]LWG!BI208</f>
        <v>---</v>
      </c>
      <c r="BJ208" s="122" t="str">
        <f>[2]LWG!BJ208</f>
        <v>---</v>
      </c>
      <c r="BK208" s="122" t="str">
        <f>[2]LWG!BK208</f>
        <v>---</v>
      </c>
      <c r="BL208" s="122" t="str">
        <f>[2]LWG!BL208</f>
        <v>---</v>
      </c>
      <c r="BM208" s="122" t="str">
        <f>[2]LWG!BM208</f>
        <v>---</v>
      </c>
      <c r="BN208" s="122" t="str">
        <f>[2]LWG!BN208</f>
        <v>---</v>
      </c>
      <c r="BO208" s="122" t="str">
        <f>[2]LWG!BO208</f>
        <v>---</v>
      </c>
      <c r="BP208" s="122" t="str">
        <f>[2]LWG!BP208</f>
        <v>---</v>
      </c>
      <c r="BQ208" s="122">
        <f>[2]LWG!BQ208</f>
        <v>0</v>
      </c>
      <c r="BR208" s="118"/>
      <c r="BS208" s="123">
        <f>[2]LWG!BS208</f>
        <v>44458</v>
      </c>
      <c r="BT208" s="122">
        <f>[2]LWG!BT208</f>
        <v>0</v>
      </c>
      <c r="BU208" s="122">
        <f>[2]LWG!BU208</f>
        <v>2</v>
      </c>
      <c r="BV208" s="122">
        <f>[2]LWG!BV208</f>
        <v>0</v>
      </c>
      <c r="BW208" s="122">
        <f>[2]LWG!BW208</f>
        <v>2</v>
      </c>
      <c r="BX208" s="122">
        <f>[2]LWG!BX208</f>
        <v>0</v>
      </c>
      <c r="BY208" s="122">
        <f>[2]LWG!BY208</f>
        <v>1</v>
      </c>
      <c r="BZ208" s="122">
        <f>[2]LWG!BZ208</f>
        <v>0</v>
      </c>
      <c r="CA208" s="122">
        <f>[2]LWG!CA208</f>
        <v>0</v>
      </c>
      <c r="CB208" s="122">
        <f>[2]LWG!CB208</f>
        <v>0</v>
      </c>
      <c r="CC208" s="122">
        <f>[2]LWG!CC208</f>
        <v>5</v>
      </c>
      <c r="CD208" s="122">
        <f>[2]LWG!CD208</f>
        <v>0</v>
      </c>
      <c r="CE208" s="122">
        <f>[2]LWG!CE208</f>
        <v>0</v>
      </c>
      <c r="CF208" s="122">
        <f>[2]LWG!CF208</f>
        <v>0</v>
      </c>
      <c r="CG208" s="122">
        <f>[2]LWG!CG208</f>
        <v>0</v>
      </c>
      <c r="CH208" s="122">
        <f>[2]LWG!CH208</f>
        <v>0</v>
      </c>
      <c r="CI208" s="122">
        <f>[2]LWG!CI208</f>
        <v>0</v>
      </c>
      <c r="CJ208" s="122">
        <f>[2]LWG!CJ208</f>
        <v>0</v>
      </c>
      <c r="CK208" s="122">
        <f>[2]LWG!CK208</f>
        <v>0</v>
      </c>
      <c r="CL208" s="122">
        <f>[2]LWG!CL208</f>
        <v>0</v>
      </c>
      <c r="CM208" s="122">
        <f>[2]LWG!CM208</f>
        <v>0</v>
      </c>
      <c r="CN208" s="122">
        <f>[2]LWG!CN208</f>
        <v>6.1</v>
      </c>
    </row>
    <row r="209" spans="1:92" ht="13.5" customHeight="1">
      <c r="A209" s="66">
        <v>44459</v>
      </c>
      <c r="B209" s="118">
        <v>0</v>
      </c>
      <c r="C209" s="118">
        <v>0</v>
      </c>
      <c r="D209" s="118">
        <v>0</v>
      </c>
      <c r="E209" s="118">
        <v>69</v>
      </c>
      <c r="F209" s="118">
        <v>0</v>
      </c>
      <c r="G209" s="118">
        <v>0</v>
      </c>
      <c r="H209" s="118">
        <v>0</v>
      </c>
      <c r="I209" s="118">
        <v>0</v>
      </c>
      <c r="J209" s="118">
        <v>0</v>
      </c>
      <c r="K209" s="118">
        <v>69</v>
      </c>
      <c r="L209" s="118">
        <v>0</v>
      </c>
      <c r="M209" s="118">
        <v>0</v>
      </c>
      <c r="N209" s="118">
        <v>0</v>
      </c>
      <c r="O209" s="118">
        <v>0</v>
      </c>
      <c r="P209" s="118">
        <v>0</v>
      </c>
      <c r="Q209" s="118">
        <v>0</v>
      </c>
      <c r="R209" s="118">
        <v>0</v>
      </c>
      <c r="S209" s="118">
        <v>0</v>
      </c>
      <c r="T209" s="118">
        <v>0</v>
      </c>
      <c r="U209" s="118">
        <v>0</v>
      </c>
      <c r="V209" s="119">
        <v>17.940000000000001</v>
      </c>
      <c r="W209" s="119">
        <v>0</v>
      </c>
      <c r="X209" s="119">
        <v>64.400000000000006</v>
      </c>
      <c r="Y209" s="120">
        <v>44459</v>
      </c>
      <c r="Z209" s="119" t="s">
        <v>178</v>
      </c>
      <c r="AA209" s="119" t="s">
        <v>178</v>
      </c>
      <c r="AB209" s="119" t="s">
        <v>178</v>
      </c>
      <c r="AC209" s="119">
        <v>0</v>
      </c>
      <c r="AD209" s="119" t="s">
        <v>178</v>
      </c>
      <c r="AE209" s="119" t="s">
        <v>178</v>
      </c>
      <c r="AF209" s="119" t="s">
        <v>178</v>
      </c>
      <c r="AG209" s="119" t="s">
        <v>178</v>
      </c>
      <c r="AH209" s="119" t="s">
        <v>178</v>
      </c>
      <c r="AI209" s="119">
        <v>0</v>
      </c>
      <c r="AJ209" s="118">
        <v>0</v>
      </c>
      <c r="AK209" s="118">
        <v>0</v>
      </c>
      <c r="AL209" s="118">
        <v>0</v>
      </c>
      <c r="AM209" s="118">
        <v>0</v>
      </c>
      <c r="AN209" s="118">
        <v>0</v>
      </c>
      <c r="AO209" s="118">
        <v>0</v>
      </c>
      <c r="AP209" s="118">
        <v>0</v>
      </c>
      <c r="AQ209" s="118">
        <v>0</v>
      </c>
      <c r="AR209" s="118">
        <v>0</v>
      </c>
      <c r="AS209" s="118">
        <v>0</v>
      </c>
      <c r="AT209" s="121">
        <v>0</v>
      </c>
      <c r="AU209" s="118"/>
      <c r="AV209" s="118"/>
      <c r="AW209" s="120">
        <f>[2]LWG!AW209</f>
        <v>44459</v>
      </c>
      <c r="AX209" s="122">
        <f>[2]LWG!AX209</f>
        <v>0</v>
      </c>
      <c r="AY209" s="122">
        <f>[2]LWG!AY209</f>
        <v>1</v>
      </c>
      <c r="AZ209" s="122">
        <f>[2]LWG!AZ209</f>
        <v>2</v>
      </c>
      <c r="BA209" s="122">
        <f>[2]LWG!BA209</f>
        <v>147</v>
      </c>
      <c r="BB209" s="122">
        <f>[2]LWG!BB209</f>
        <v>0</v>
      </c>
      <c r="BC209" s="122">
        <f>[2]LWG!BC209</f>
        <v>0</v>
      </c>
      <c r="BD209" s="122">
        <f>[2]LWG!BD209</f>
        <v>0</v>
      </c>
      <c r="BE209" s="122">
        <f>[2]LWG!BE209</f>
        <v>0</v>
      </c>
      <c r="BF209" s="122">
        <f>[2]LWG!BF209</f>
        <v>0</v>
      </c>
      <c r="BG209" s="122">
        <f>[2]LWG!BG209</f>
        <v>150</v>
      </c>
      <c r="BH209" s="122" t="str">
        <f>[2]LWG!BH209</f>
        <v>---</v>
      </c>
      <c r="BI209" s="122" t="str">
        <f>[2]LWG!BI209</f>
        <v>---</v>
      </c>
      <c r="BJ209" s="122" t="str">
        <f>[2]LWG!BJ209</f>
        <v>---</v>
      </c>
      <c r="BK209" s="122" t="str">
        <f>[2]LWG!BK209</f>
        <v>---</v>
      </c>
      <c r="BL209" s="122" t="str">
        <f>[2]LWG!BL209</f>
        <v>---</v>
      </c>
      <c r="BM209" s="122" t="str">
        <f>[2]LWG!BM209</f>
        <v>---</v>
      </c>
      <c r="BN209" s="122" t="str">
        <f>[2]LWG!BN209</f>
        <v>---</v>
      </c>
      <c r="BO209" s="122" t="str">
        <f>[2]LWG!BO209</f>
        <v>---</v>
      </c>
      <c r="BP209" s="122" t="str">
        <f>[2]LWG!BP209</f>
        <v>---</v>
      </c>
      <c r="BQ209" s="122">
        <f>[2]LWG!BQ209</f>
        <v>0</v>
      </c>
      <c r="BR209" s="118"/>
      <c r="BS209" s="123">
        <f>[2]LWG!BS209</f>
        <v>44459</v>
      </c>
      <c r="BT209" s="122">
        <f>[2]LWG!BT209</f>
        <v>0</v>
      </c>
      <c r="BU209" s="122">
        <f>[2]LWG!BU209</f>
        <v>3</v>
      </c>
      <c r="BV209" s="122">
        <f>[2]LWG!BV209</f>
        <v>1</v>
      </c>
      <c r="BW209" s="122">
        <f>[2]LWG!BW209</f>
        <v>2</v>
      </c>
      <c r="BX209" s="122">
        <f>[2]LWG!BX209</f>
        <v>3</v>
      </c>
      <c r="BY209" s="122">
        <f>[2]LWG!BY209</f>
        <v>5</v>
      </c>
      <c r="BZ209" s="122">
        <f>[2]LWG!BZ209</f>
        <v>0</v>
      </c>
      <c r="CA209" s="122">
        <f>[2]LWG!CA209</f>
        <v>0</v>
      </c>
      <c r="CB209" s="122">
        <f>[2]LWG!CB209</f>
        <v>0</v>
      </c>
      <c r="CC209" s="122">
        <f>[2]LWG!CC209</f>
        <v>14</v>
      </c>
      <c r="CD209" s="122">
        <f>[2]LWG!CD209</f>
        <v>0</v>
      </c>
      <c r="CE209" s="122">
        <f>[2]LWG!CE209</f>
        <v>0</v>
      </c>
      <c r="CF209" s="122">
        <f>[2]LWG!CF209</f>
        <v>0</v>
      </c>
      <c r="CG209" s="122">
        <f>[2]LWG!CG209</f>
        <v>0</v>
      </c>
      <c r="CH209" s="122">
        <f>[2]LWG!CH209</f>
        <v>0</v>
      </c>
      <c r="CI209" s="122">
        <f>[2]LWG!CI209</f>
        <v>0</v>
      </c>
      <c r="CJ209" s="122">
        <f>[2]LWG!CJ209</f>
        <v>0</v>
      </c>
      <c r="CK209" s="122">
        <f>[2]LWG!CK209</f>
        <v>0</v>
      </c>
      <c r="CL209" s="122">
        <f>[2]LWG!CL209</f>
        <v>0</v>
      </c>
      <c r="CM209" s="122">
        <f>[2]LWG!CM209</f>
        <v>0</v>
      </c>
      <c r="CN209" s="122">
        <f>[2]LWG!CN209</f>
        <v>5.0999999999999996</v>
      </c>
    </row>
    <row r="210" spans="1:92" ht="13.5" customHeight="1">
      <c r="A210" s="66">
        <v>44460</v>
      </c>
      <c r="B210" s="118">
        <v>0</v>
      </c>
      <c r="C210" s="118">
        <v>0</v>
      </c>
      <c r="D210" s="118">
        <v>1</v>
      </c>
      <c r="E210" s="118">
        <v>55</v>
      </c>
      <c r="F210" s="118">
        <v>0</v>
      </c>
      <c r="G210" s="118">
        <v>0</v>
      </c>
      <c r="H210" s="118">
        <v>0</v>
      </c>
      <c r="I210" s="118">
        <v>1</v>
      </c>
      <c r="J210" s="118">
        <v>0</v>
      </c>
      <c r="K210" s="118">
        <v>57</v>
      </c>
      <c r="L210" s="118">
        <v>0</v>
      </c>
      <c r="M210" s="118">
        <v>0</v>
      </c>
      <c r="N210" s="118">
        <v>0</v>
      </c>
      <c r="O210" s="118">
        <v>0</v>
      </c>
      <c r="P210" s="118">
        <v>0</v>
      </c>
      <c r="Q210" s="118">
        <v>0</v>
      </c>
      <c r="R210" s="118">
        <v>0</v>
      </c>
      <c r="S210" s="118">
        <v>0</v>
      </c>
      <c r="T210" s="118">
        <v>0</v>
      </c>
      <c r="U210" s="118">
        <v>0</v>
      </c>
      <c r="V210" s="119">
        <v>19.579999999999998</v>
      </c>
      <c r="W210" s="119">
        <v>0</v>
      </c>
      <c r="X210" s="119">
        <v>64.599999999999994</v>
      </c>
      <c r="Y210" s="120">
        <v>44460</v>
      </c>
      <c r="Z210" s="119" t="s">
        <v>178</v>
      </c>
      <c r="AA210" s="119" t="s">
        <v>178</v>
      </c>
      <c r="AB210" s="119">
        <v>0</v>
      </c>
      <c r="AC210" s="119">
        <v>0</v>
      </c>
      <c r="AD210" s="119" t="s">
        <v>178</v>
      </c>
      <c r="AE210" s="119" t="s">
        <v>178</v>
      </c>
      <c r="AF210" s="119" t="s">
        <v>178</v>
      </c>
      <c r="AG210" s="119">
        <v>0</v>
      </c>
      <c r="AH210" s="119" t="s">
        <v>178</v>
      </c>
      <c r="AI210" s="119">
        <v>0</v>
      </c>
      <c r="AJ210" s="118">
        <v>0</v>
      </c>
      <c r="AK210" s="118">
        <v>0</v>
      </c>
      <c r="AL210" s="118">
        <v>0</v>
      </c>
      <c r="AM210" s="118">
        <v>1</v>
      </c>
      <c r="AN210" s="118">
        <v>0</v>
      </c>
      <c r="AO210" s="118">
        <v>0</v>
      </c>
      <c r="AP210" s="118">
        <v>0</v>
      </c>
      <c r="AQ210" s="118">
        <v>0</v>
      </c>
      <c r="AR210" s="118">
        <v>0</v>
      </c>
      <c r="AS210" s="118">
        <v>1</v>
      </c>
      <c r="AT210" s="121">
        <v>1.7543859649122806E-2</v>
      </c>
      <c r="AU210" s="118"/>
      <c r="AV210" s="118"/>
      <c r="AW210" s="120">
        <f>[2]LWG!AW210</f>
        <v>44460</v>
      </c>
      <c r="AX210" s="122" t="str">
        <f>[2]LWG!AX210</f>
        <v>---</v>
      </c>
      <c r="AY210" s="122" t="str">
        <f>[2]LWG!AY210</f>
        <v>---</v>
      </c>
      <c r="AZ210" s="122" t="str">
        <f>[2]LWG!AZ210</f>
        <v>---</v>
      </c>
      <c r="BA210" s="122" t="str">
        <f>[2]LWG!BA210</f>
        <v>---</v>
      </c>
      <c r="BB210" s="122" t="str">
        <f>[2]LWG!BB210</f>
        <v>---</v>
      </c>
      <c r="BC210" s="122" t="str">
        <f>[2]LWG!BC210</f>
        <v>---</v>
      </c>
      <c r="BD210" s="122" t="str">
        <f>[2]LWG!BD210</f>
        <v>---</v>
      </c>
      <c r="BE210" s="122" t="str">
        <f>[2]LWG!BE210</f>
        <v>---</v>
      </c>
      <c r="BF210" s="122" t="str">
        <f>[2]LWG!BF210</f>
        <v>---</v>
      </c>
      <c r="BG210" s="122">
        <f>[2]LWG!BG210</f>
        <v>0</v>
      </c>
      <c r="BH210" s="122" t="str">
        <f>[2]LWG!BH210</f>
        <v>---</v>
      </c>
      <c r="BI210" s="122" t="str">
        <f>[2]LWG!BI210</f>
        <v>---</v>
      </c>
      <c r="BJ210" s="122" t="str">
        <f>[2]LWG!BJ210</f>
        <v>---</v>
      </c>
      <c r="BK210" s="122" t="str">
        <f>[2]LWG!BK210</f>
        <v>---</v>
      </c>
      <c r="BL210" s="122" t="str">
        <f>[2]LWG!BL210</f>
        <v>---</v>
      </c>
      <c r="BM210" s="122" t="str">
        <f>[2]LWG!BM210</f>
        <v>---</v>
      </c>
      <c r="BN210" s="122" t="str">
        <f>[2]LWG!BN210</f>
        <v>---</v>
      </c>
      <c r="BO210" s="122" t="str">
        <f>[2]LWG!BO210</f>
        <v>---</v>
      </c>
      <c r="BP210" s="122" t="str">
        <f>[2]LWG!BP210</f>
        <v>---</v>
      </c>
      <c r="BQ210" s="122">
        <f>[2]LWG!BQ210</f>
        <v>0</v>
      </c>
      <c r="BR210" s="118"/>
      <c r="BS210" s="123">
        <f>[2]LWG!BS210</f>
        <v>44460</v>
      </c>
      <c r="BT210" s="122">
        <f>[2]LWG!BT210</f>
        <v>4</v>
      </c>
      <c r="BU210" s="122">
        <f>[2]LWG!BU210</f>
        <v>4</v>
      </c>
      <c r="BV210" s="122">
        <f>[2]LWG!BV210</f>
        <v>1</v>
      </c>
      <c r="BW210" s="122">
        <f>[2]LWG!BW210</f>
        <v>1</v>
      </c>
      <c r="BX210" s="122">
        <f>[2]LWG!BX210</f>
        <v>2</v>
      </c>
      <c r="BY210" s="122">
        <f>[2]LWG!BY210</f>
        <v>5</v>
      </c>
      <c r="BZ210" s="122">
        <f>[2]LWG!BZ210</f>
        <v>0</v>
      </c>
      <c r="CA210" s="122">
        <f>[2]LWG!CA210</f>
        <v>0</v>
      </c>
      <c r="CB210" s="122">
        <f>[2]LWG!CB210</f>
        <v>0</v>
      </c>
      <c r="CC210" s="122">
        <f>[2]LWG!CC210</f>
        <v>17</v>
      </c>
      <c r="CD210" s="122">
        <f>[2]LWG!CD210</f>
        <v>0</v>
      </c>
      <c r="CE210" s="122">
        <f>[2]LWG!CE210</f>
        <v>0</v>
      </c>
      <c r="CF210" s="122">
        <f>[2]LWG!CF210</f>
        <v>0</v>
      </c>
      <c r="CG210" s="122">
        <f>[2]LWG!CG210</f>
        <v>0</v>
      </c>
      <c r="CH210" s="122">
        <f>[2]LWG!CH210</f>
        <v>0</v>
      </c>
      <c r="CI210" s="122">
        <f>[2]LWG!CI210</f>
        <v>0</v>
      </c>
      <c r="CJ210" s="122">
        <f>[2]LWG!CJ210</f>
        <v>0</v>
      </c>
      <c r="CK210" s="122">
        <f>[2]LWG!CK210</f>
        <v>0</v>
      </c>
      <c r="CL210" s="122">
        <f>[2]LWG!CL210</f>
        <v>0</v>
      </c>
      <c r="CM210" s="122">
        <f>[2]LWG!CM210</f>
        <v>0</v>
      </c>
      <c r="CN210" s="122">
        <f>[2]LWG!CN210</f>
        <v>3.9</v>
      </c>
    </row>
    <row r="211" spans="1:92" ht="13.5" customHeight="1">
      <c r="A211" s="66">
        <v>44461</v>
      </c>
      <c r="B211" s="118">
        <v>0</v>
      </c>
      <c r="C211" s="118">
        <v>0</v>
      </c>
      <c r="D211" s="118">
        <v>0</v>
      </c>
      <c r="E211" s="118">
        <v>45</v>
      </c>
      <c r="F211" s="118">
        <v>1</v>
      </c>
      <c r="G211" s="118">
        <v>0</v>
      </c>
      <c r="H211" s="118">
        <v>0</v>
      </c>
      <c r="I211" s="118">
        <v>0</v>
      </c>
      <c r="J211" s="118">
        <v>0</v>
      </c>
      <c r="K211" s="118">
        <v>46</v>
      </c>
      <c r="L211" s="118">
        <v>0</v>
      </c>
      <c r="M211" s="118">
        <v>0</v>
      </c>
      <c r="N211" s="118">
        <v>0</v>
      </c>
      <c r="O211" s="118">
        <v>0</v>
      </c>
      <c r="P211" s="118">
        <v>1</v>
      </c>
      <c r="Q211" s="118">
        <v>0</v>
      </c>
      <c r="R211" s="118">
        <v>0</v>
      </c>
      <c r="S211" s="118">
        <v>0</v>
      </c>
      <c r="T211" s="118">
        <v>0</v>
      </c>
      <c r="U211" s="118">
        <v>1</v>
      </c>
      <c r="V211" s="119">
        <v>20.69</v>
      </c>
      <c r="W211" s="119">
        <v>0</v>
      </c>
      <c r="X211" s="119">
        <v>64.599999999999994</v>
      </c>
      <c r="Y211" s="120">
        <v>44461</v>
      </c>
      <c r="Z211" s="119" t="s">
        <v>178</v>
      </c>
      <c r="AA211" s="119" t="s">
        <v>178</v>
      </c>
      <c r="AB211" s="119" t="s">
        <v>178</v>
      </c>
      <c r="AC211" s="119">
        <v>0</v>
      </c>
      <c r="AD211" s="119">
        <v>0</v>
      </c>
      <c r="AE211" s="119" t="s">
        <v>178</v>
      </c>
      <c r="AF211" s="119" t="s">
        <v>178</v>
      </c>
      <c r="AG211" s="119" t="s">
        <v>178</v>
      </c>
      <c r="AH211" s="119" t="s">
        <v>178</v>
      </c>
      <c r="AI211" s="119">
        <v>0</v>
      </c>
      <c r="AJ211" s="118">
        <v>0</v>
      </c>
      <c r="AK211" s="118">
        <v>0</v>
      </c>
      <c r="AL211" s="118">
        <v>0</v>
      </c>
      <c r="AM211" s="118">
        <v>0</v>
      </c>
      <c r="AN211" s="118">
        <v>0</v>
      </c>
      <c r="AO211" s="118">
        <v>0</v>
      </c>
      <c r="AP211" s="118">
        <v>0</v>
      </c>
      <c r="AQ211" s="118">
        <v>0</v>
      </c>
      <c r="AR211" s="118">
        <v>0</v>
      </c>
      <c r="AS211" s="118">
        <v>0</v>
      </c>
      <c r="AT211" s="121">
        <v>0</v>
      </c>
      <c r="AU211" s="118"/>
      <c r="AV211" s="118"/>
      <c r="AW211" s="120">
        <f>[2]LWG!AW211</f>
        <v>44461</v>
      </c>
      <c r="AX211" s="122">
        <f>[2]LWG!AX211</f>
        <v>0</v>
      </c>
      <c r="AY211" s="122">
        <f>[2]LWG!AY211</f>
        <v>0</v>
      </c>
      <c r="AZ211" s="122">
        <f>[2]LWG!AZ211</f>
        <v>1</v>
      </c>
      <c r="BA211" s="122">
        <f>[2]LWG!BA211</f>
        <v>99</v>
      </c>
      <c r="BB211" s="122">
        <f>[2]LWG!BB211</f>
        <v>0</v>
      </c>
      <c r="BC211" s="122">
        <f>[2]LWG!BC211</f>
        <v>0</v>
      </c>
      <c r="BD211" s="122">
        <f>[2]LWG!BD211</f>
        <v>0</v>
      </c>
      <c r="BE211" s="122">
        <f>[2]LWG!BE211</f>
        <v>1</v>
      </c>
      <c r="BF211" s="122">
        <f>[2]LWG!BF211</f>
        <v>0</v>
      </c>
      <c r="BG211" s="122">
        <f>[2]LWG!BG211</f>
        <v>101</v>
      </c>
      <c r="BH211" s="122" t="str">
        <f>[2]LWG!BH211</f>
        <v>---</v>
      </c>
      <c r="BI211" s="122" t="str">
        <f>[2]LWG!BI211</f>
        <v>---</v>
      </c>
      <c r="BJ211" s="122" t="str">
        <f>[2]LWG!BJ211</f>
        <v>---</v>
      </c>
      <c r="BK211" s="122" t="str">
        <f>[2]LWG!BK211</f>
        <v>---</v>
      </c>
      <c r="BL211" s="122" t="str">
        <f>[2]LWG!BL211</f>
        <v>---</v>
      </c>
      <c r="BM211" s="122" t="str">
        <f>[2]LWG!BM211</f>
        <v>---</v>
      </c>
      <c r="BN211" s="122" t="str">
        <f>[2]LWG!BN211</f>
        <v>---</v>
      </c>
      <c r="BO211" s="122" t="str">
        <f>[2]LWG!BO211</f>
        <v>---</v>
      </c>
      <c r="BP211" s="122" t="str">
        <f>[2]LWG!BP211</f>
        <v>---</v>
      </c>
      <c r="BQ211" s="122">
        <f>[2]LWG!BQ211</f>
        <v>0</v>
      </c>
      <c r="BR211" s="118"/>
      <c r="BS211" s="123">
        <f>[2]LWG!BS211</f>
        <v>44461</v>
      </c>
      <c r="BT211" s="122">
        <f>[2]LWG!BT211</f>
        <v>1</v>
      </c>
      <c r="BU211" s="122">
        <f>[2]LWG!BU211</f>
        <v>5</v>
      </c>
      <c r="BV211" s="122">
        <f>[2]LWG!BV211</f>
        <v>8</v>
      </c>
      <c r="BW211" s="122">
        <f>[2]LWG!BW211</f>
        <v>5</v>
      </c>
      <c r="BX211" s="122">
        <f>[2]LWG!BX211</f>
        <v>0</v>
      </c>
      <c r="BY211" s="122">
        <f>[2]LWG!BY211</f>
        <v>0</v>
      </c>
      <c r="BZ211" s="122">
        <f>[2]LWG!BZ211</f>
        <v>0</v>
      </c>
      <c r="CA211" s="122">
        <f>[2]LWG!CA211</f>
        <v>0</v>
      </c>
      <c r="CB211" s="122">
        <f>[2]LWG!CB211</f>
        <v>0</v>
      </c>
      <c r="CC211" s="122">
        <f>[2]LWG!CC211</f>
        <v>19</v>
      </c>
      <c r="CD211" s="122">
        <f>[2]LWG!CD211</f>
        <v>0</v>
      </c>
      <c r="CE211" s="122">
        <f>[2]LWG!CE211</f>
        <v>0</v>
      </c>
      <c r="CF211" s="122">
        <f>[2]LWG!CF211</f>
        <v>0</v>
      </c>
      <c r="CG211" s="122">
        <f>[2]LWG!CG211</f>
        <v>0</v>
      </c>
      <c r="CH211" s="122">
        <f>[2]LWG!CH211</f>
        <v>0</v>
      </c>
      <c r="CI211" s="122">
        <f>[2]LWG!CI211</f>
        <v>0</v>
      </c>
      <c r="CJ211" s="122">
        <f>[2]LWG!CJ211</f>
        <v>0</v>
      </c>
      <c r="CK211" s="122">
        <f>[2]LWG!CK211</f>
        <v>0</v>
      </c>
      <c r="CL211" s="122">
        <f>[2]LWG!CL211</f>
        <v>0</v>
      </c>
      <c r="CM211" s="122">
        <f>[2]LWG!CM211</f>
        <v>0</v>
      </c>
      <c r="CN211" s="122">
        <f>[2]LWG!CN211</f>
        <v>3.5</v>
      </c>
    </row>
    <row r="212" spans="1:92" ht="13.5" customHeight="1">
      <c r="A212" s="66">
        <v>44462</v>
      </c>
      <c r="B212" s="118">
        <v>0</v>
      </c>
      <c r="C212" s="118">
        <v>0</v>
      </c>
      <c r="D212" s="118">
        <v>0</v>
      </c>
      <c r="E212" s="118">
        <v>67</v>
      </c>
      <c r="F212" s="118">
        <v>0</v>
      </c>
      <c r="G212" s="118">
        <v>0</v>
      </c>
      <c r="H212" s="118">
        <v>0</v>
      </c>
      <c r="I212" s="118">
        <v>0</v>
      </c>
      <c r="J212" s="118">
        <v>1</v>
      </c>
      <c r="K212" s="118">
        <v>68</v>
      </c>
      <c r="L212" s="118">
        <v>0</v>
      </c>
      <c r="M212" s="118">
        <v>0</v>
      </c>
      <c r="N212" s="118">
        <v>0</v>
      </c>
      <c r="O212" s="118">
        <v>0</v>
      </c>
      <c r="P212" s="118">
        <v>0</v>
      </c>
      <c r="Q212" s="118">
        <v>0</v>
      </c>
      <c r="R212" s="118">
        <v>0</v>
      </c>
      <c r="S212" s="118">
        <v>0</v>
      </c>
      <c r="T212" s="118">
        <v>0</v>
      </c>
      <c r="U212" s="118">
        <v>0</v>
      </c>
      <c r="V212" s="119">
        <v>19.28</v>
      </c>
      <c r="W212" s="119">
        <v>0</v>
      </c>
      <c r="X212" s="119">
        <v>64.2</v>
      </c>
      <c r="Y212" s="120">
        <v>44462</v>
      </c>
      <c r="Z212" s="119" t="s">
        <v>178</v>
      </c>
      <c r="AA212" s="119" t="s">
        <v>178</v>
      </c>
      <c r="AB212" s="119" t="s">
        <v>178</v>
      </c>
      <c r="AC212" s="119">
        <v>0</v>
      </c>
      <c r="AD212" s="119" t="s">
        <v>178</v>
      </c>
      <c r="AE212" s="119" t="s">
        <v>178</v>
      </c>
      <c r="AF212" s="119" t="s">
        <v>178</v>
      </c>
      <c r="AG212" s="119" t="s">
        <v>178</v>
      </c>
      <c r="AH212" s="119">
        <v>0</v>
      </c>
      <c r="AI212" s="119">
        <v>0</v>
      </c>
      <c r="AJ212" s="118">
        <v>0</v>
      </c>
      <c r="AK212" s="118">
        <v>0</v>
      </c>
      <c r="AL212" s="118">
        <v>0</v>
      </c>
      <c r="AM212" s="118">
        <v>0</v>
      </c>
      <c r="AN212" s="118">
        <v>0</v>
      </c>
      <c r="AO212" s="118">
        <v>0</v>
      </c>
      <c r="AP212" s="118">
        <v>0</v>
      </c>
      <c r="AQ212" s="118">
        <v>0</v>
      </c>
      <c r="AR212" s="118">
        <v>0</v>
      </c>
      <c r="AS212" s="118">
        <v>0</v>
      </c>
      <c r="AT212" s="121">
        <v>0</v>
      </c>
      <c r="AU212" s="118"/>
      <c r="AV212" s="118"/>
      <c r="AW212" s="120">
        <f>[2]LWG!AW212</f>
        <v>44462</v>
      </c>
      <c r="AX212" s="122" t="str">
        <f>[2]LWG!AX212</f>
        <v>---</v>
      </c>
      <c r="AY212" s="122" t="str">
        <f>[2]LWG!AY212</f>
        <v>---</v>
      </c>
      <c r="AZ212" s="122" t="str">
        <f>[2]LWG!AZ212</f>
        <v>---</v>
      </c>
      <c r="BA212" s="122" t="str">
        <f>[2]LWG!BA212</f>
        <v>---</v>
      </c>
      <c r="BB212" s="122" t="str">
        <f>[2]LWG!BB212</f>
        <v>---</v>
      </c>
      <c r="BC212" s="122" t="str">
        <f>[2]LWG!BC212</f>
        <v>---</v>
      </c>
      <c r="BD212" s="122" t="str">
        <f>[2]LWG!BD212</f>
        <v>---</v>
      </c>
      <c r="BE212" s="122" t="str">
        <f>[2]LWG!BE212</f>
        <v>---</v>
      </c>
      <c r="BF212" s="122" t="str">
        <f>[2]LWG!BF212</f>
        <v>---</v>
      </c>
      <c r="BG212" s="122">
        <f>[2]LWG!BG212</f>
        <v>0</v>
      </c>
      <c r="BH212" s="122" t="str">
        <f>[2]LWG!BH212</f>
        <v>---</v>
      </c>
      <c r="BI212" s="122" t="str">
        <f>[2]LWG!BI212</f>
        <v>---</v>
      </c>
      <c r="BJ212" s="122" t="str">
        <f>[2]LWG!BJ212</f>
        <v>---</v>
      </c>
      <c r="BK212" s="122" t="str">
        <f>[2]LWG!BK212</f>
        <v>---</v>
      </c>
      <c r="BL212" s="122" t="str">
        <f>[2]LWG!BL212</f>
        <v>---</v>
      </c>
      <c r="BM212" s="122" t="str">
        <f>[2]LWG!BM212</f>
        <v>---</v>
      </c>
      <c r="BN212" s="122" t="str">
        <f>[2]LWG!BN212</f>
        <v>---</v>
      </c>
      <c r="BO212" s="122" t="str">
        <f>[2]LWG!BO212</f>
        <v>---</v>
      </c>
      <c r="BP212" s="122" t="str">
        <f>[2]LWG!BP212</f>
        <v>---</v>
      </c>
      <c r="BQ212" s="122">
        <f>[2]LWG!BQ212</f>
        <v>0</v>
      </c>
      <c r="BR212" s="118"/>
      <c r="BS212" s="123">
        <f>[2]LWG!BS212</f>
        <v>44462</v>
      </c>
      <c r="BT212" s="122">
        <f>[2]LWG!BT212</f>
        <v>3</v>
      </c>
      <c r="BU212" s="122">
        <f>[2]LWG!BU212</f>
        <v>7</v>
      </c>
      <c r="BV212" s="122">
        <f>[2]LWG!BV212</f>
        <v>11</v>
      </c>
      <c r="BW212" s="122">
        <f>[2]LWG!BW212</f>
        <v>9</v>
      </c>
      <c r="BX212" s="122">
        <f>[2]LWG!BX212</f>
        <v>0</v>
      </c>
      <c r="BY212" s="122">
        <f>[2]LWG!BY212</f>
        <v>2</v>
      </c>
      <c r="BZ212" s="122">
        <f>[2]LWG!BZ212</f>
        <v>0</v>
      </c>
      <c r="CA212" s="122">
        <f>[2]LWG!CA212</f>
        <v>0</v>
      </c>
      <c r="CB212" s="122">
        <f>[2]LWG!CB212</f>
        <v>0</v>
      </c>
      <c r="CC212" s="122">
        <f>[2]LWG!CC212</f>
        <v>32</v>
      </c>
      <c r="CD212" s="122">
        <f>[2]LWG!CD212</f>
        <v>0</v>
      </c>
      <c r="CE212" s="122">
        <f>[2]LWG!CE212</f>
        <v>0</v>
      </c>
      <c r="CF212" s="122">
        <f>[2]LWG!CF212</f>
        <v>0</v>
      </c>
      <c r="CG212" s="122">
        <f>[2]LWG!CG212</f>
        <v>0</v>
      </c>
      <c r="CH212" s="122">
        <f>[2]LWG!CH212</f>
        <v>0</v>
      </c>
      <c r="CI212" s="122">
        <f>[2]LWG!CI212</f>
        <v>0</v>
      </c>
      <c r="CJ212" s="122">
        <f>[2]LWG!CJ212</f>
        <v>0</v>
      </c>
      <c r="CK212" s="122">
        <f>[2]LWG!CK212</f>
        <v>0</v>
      </c>
      <c r="CL212" s="122">
        <f>[2]LWG!CL212</f>
        <v>0</v>
      </c>
      <c r="CM212" s="122">
        <f>[2]LWG!CM212</f>
        <v>0</v>
      </c>
      <c r="CN212" s="122">
        <f>[2]LWG!CN212</f>
        <v>5.0999999999999996</v>
      </c>
    </row>
    <row r="213" spans="1:92" ht="13.5" customHeight="1">
      <c r="A213" s="66">
        <v>44463</v>
      </c>
      <c r="B213" s="118">
        <v>0</v>
      </c>
      <c r="C213" s="118">
        <v>0</v>
      </c>
      <c r="D213" s="118">
        <v>0</v>
      </c>
      <c r="E213" s="118">
        <v>36</v>
      </c>
      <c r="F213" s="118">
        <v>1</v>
      </c>
      <c r="G213" s="118">
        <v>0</v>
      </c>
      <c r="H213" s="118">
        <v>0</v>
      </c>
      <c r="I213" s="118">
        <v>0</v>
      </c>
      <c r="J213" s="118">
        <v>2</v>
      </c>
      <c r="K213" s="118">
        <v>39</v>
      </c>
      <c r="L213" s="118">
        <v>0</v>
      </c>
      <c r="M213" s="118">
        <v>0</v>
      </c>
      <c r="N213" s="118">
        <v>0</v>
      </c>
      <c r="O213" s="118">
        <v>0</v>
      </c>
      <c r="P213" s="118">
        <v>1</v>
      </c>
      <c r="Q213" s="118">
        <v>0</v>
      </c>
      <c r="R213" s="118">
        <v>0</v>
      </c>
      <c r="S213" s="118">
        <v>0</v>
      </c>
      <c r="T213" s="118">
        <v>0</v>
      </c>
      <c r="U213" s="118">
        <v>1</v>
      </c>
      <c r="V213" s="119">
        <v>18.920000000000002</v>
      </c>
      <c r="W213" s="119">
        <v>0</v>
      </c>
      <c r="X213" s="119">
        <v>64</v>
      </c>
      <c r="Y213" s="120">
        <v>44463</v>
      </c>
      <c r="Z213" s="119" t="s">
        <v>178</v>
      </c>
      <c r="AA213" s="119" t="s">
        <v>178</v>
      </c>
      <c r="AB213" s="119" t="s">
        <v>178</v>
      </c>
      <c r="AC213" s="119">
        <v>0</v>
      </c>
      <c r="AD213" s="119">
        <v>0</v>
      </c>
      <c r="AE213" s="119" t="s">
        <v>178</v>
      </c>
      <c r="AF213" s="119" t="s">
        <v>178</v>
      </c>
      <c r="AG213" s="119" t="s">
        <v>178</v>
      </c>
      <c r="AH213" s="119">
        <v>50</v>
      </c>
      <c r="AI213" s="119">
        <v>2.6</v>
      </c>
      <c r="AJ213" s="118">
        <v>0</v>
      </c>
      <c r="AK213" s="118">
        <v>0</v>
      </c>
      <c r="AL213" s="118">
        <v>0</v>
      </c>
      <c r="AM213" s="118">
        <v>0</v>
      </c>
      <c r="AN213" s="118">
        <v>0</v>
      </c>
      <c r="AO213" s="118">
        <v>0</v>
      </c>
      <c r="AP213" s="118">
        <v>0</v>
      </c>
      <c r="AQ213" s="118">
        <v>0</v>
      </c>
      <c r="AR213" s="118">
        <v>0</v>
      </c>
      <c r="AS213" s="118">
        <v>0</v>
      </c>
      <c r="AT213" s="121">
        <v>0</v>
      </c>
      <c r="AU213" s="118"/>
      <c r="AV213" s="118"/>
      <c r="AW213" s="120">
        <f>[2]LWG!AW213</f>
        <v>44463</v>
      </c>
      <c r="AX213" s="122">
        <f>[2]LWG!AX213</f>
        <v>0</v>
      </c>
      <c r="AY213" s="122">
        <f>[2]LWG!AY213</f>
        <v>0</v>
      </c>
      <c r="AZ213" s="122">
        <f>[2]LWG!AZ213</f>
        <v>0</v>
      </c>
      <c r="BA213" s="122">
        <f>[2]LWG!BA213</f>
        <v>103</v>
      </c>
      <c r="BB213" s="122">
        <f>[2]LWG!BB213</f>
        <v>0</v>
      </c>
      <c r="BC213" s="122">
        <f>[2]LWG!BC213</f>
        <v>0</v>
      </c>
      <c r="BD213" s="122">
        <f>[2]LWG!BD213</f>
        <v>0</v>
      </c>
      <c r="BE213" s="122">
        <f>[2]LWG!BE213</f>
        <v>0</v>
      </c>
      <c r="BF213" s="122">
        <f>[2]LWG!BF213</f>
        <v>3</v>
      </c>
      <c r="BG213" s="122">
        <f>[2]LWG!BG213</f>
        <v>106</v>
      </c>
      <c r="BH213" s="122" t="str">
        <f>[2]LWG!BH213</f>
        <v>---</v>
      </c>
      <c r="BI213" s="122" t="str">
        <f>[2]LWG!BI213</f>
        <v>---</v>
      </c>
      <c r="BJ213" s="122" t="str">
        <f>[2]LWG!BJ213</f>
        <v>---</v>
      </c>
      <c r="BK213" s="122" t="str">
        <f>[2]LWG!BK213</f>
        <v>---</v>
      </c>
      <c r="BL213" s="122" t="str">
        <f>[2]LWG!BL213</f>
        <v>---</v>
      </c>
      <c r="BM213" s="122" t="str">
        <f>[2]LWG!BM213</f>
        <v>---</v>
      </c>
      <c r="BN213" s="122" t="str">
        <f>[2]LWG!BN213</f>
        <v>---</v>
      </c>
      <c r="BO213" s="122" t="str">
        <f>[2]LWG!BO213</f>
        <v>---</v>
      </c>
      <c r="BP213" s="122" t="str">
        <f>[2]LWG!BP213</f>
        <v>---</v>
      </c>
      <c r="BQ213" s="122">
        <f>[2]LWG!BQ213</f>
        <v>0</v>
      </c>
      <c r="BR213" s="118"/>
      <c r="BS213" s="123">
        <f>[2]LWG!BS213</f>
        <v>44463</v>
      </c>
      <c r="BT213" s="122">
        <f>[2]LWG!BT213</f>
        <v>1</v>
      </c>
      <c r="BU213" s="122">
        <f>[2]LWG!BU213</f>
        <v>2</v>
      </c>
      <c r="BV213" s="122">
        <f>[2]LWG!BV213</f>
        <v>11</v>
      </c>
      <c r="BW213" s="122">
        <f>[2]LWG!BW213</f>
        <v>11</v>
      </c>
      <c r="BX213" s="122">
        <f>[2]LWG!BX213</f>
        <v>1</v>
      </c>
      <c r="BY213" s="122">
        <f>[2]LWG!BY213</f>
        <v>0</v>
      </c>
      <c r="BZ213" s="122">
        <f>[2]LWG!BZ213</f>
        <v>0</v>
      </c>
      <c r="CA213" s="122">
        <f>[2]LWG!CA213</f>
        <v>0</v>
      </c>
      <c r="CB213" s="122">
        <f>[2]LWG!CB213</f>
        <v>0</v>
      </c>
      <c r="CC213" s="122">
        <f>[2]LWG!CC213</f>
        <v>26</v>
      </c>
      <c r="CD213" s="122">
        <f>[2]LWG!CD213</f>
        <v>0</v>
      </c>
      <c r="CE213" s="122">
        <f>[2]LWG!CE213</f>
        <v>0</v>
      </c>
      <c r="CF213" s="122">
        <f>[2]LWG!CF213</f>
        <v>0</v>
      </c>
      <c r="CG213" s="122">
        <f>[2]LWG!CG213</f>
        <v>0</v>
      </c>
      <c r="CH213" s="122">
        <f>[2]LWG!CH213</f>
        <v>0</v>
      </c>
      <c r="CI213" s="122">
        <f>[2]LWG!CI213</f>
        <v>0</v>
      </c>
      <c r="CJ213" s="122">
        <f>[2]LWG!CJ213</f>
        <v>0</v>
      </c>
      <c r="CK213" s="122">
        <f>[2]LWG!CK213</f>
        <v>0</v>
      </c>
      <c r="CL213" s="122">
        <f>[2]LWG!CL213</f>
        <v>0</v>
      </c>
      <c r="CM213" s="122">
        <f>[2]LWG!CM213</f>
        <v>0</v>
      </c>
      <c r="CN213" s="122">
        <f>[2]LWG!CN213</f>
        <v>2.8</v>
      </c>
    </row>
    <row r="214" spans="1:92" ht="13.5" customHeight="1">
      <c r="A214" s="66">
        <v>44464</v>
      </c>
      <c r="B214" s="118">
        <v>0</v>
      </c>
      <c r="C214" s="118">
        <v>0</v>
      </c>
      <c r="D214" s="118">
        <v>0</v>
      </c>
      <c r="E214" s="118">
        <v>27</v>
      </c>
      <c r="F214" s="118">
        <v>0</v>
      </c>
      <c r="G214" s="118">
        <v>0</v>
      </c>
      <c r="H214" s="118">
        <v>0</v>
      </c>
      <c r="I214" s="118">
        <v>0</v>
      </c>
      <c r="J214" s="118">
        <v>0</v>
      </c>
      <c r="K214" s="118">
        <v>27</v>
      </c>
      <c r="L214" s="118">
        <v>0</v>
      </c>
      <c r="M214" s="118">
        <v>0</v>
      </c>
      <c r="N214" s="118">
        <v>0</v>
      </c>
      <c r="O214" s="118">
        <v>0</v>
      </c>
      <c r="P214" s="118">
        <v>0</v>
      </c>
      <c r="Q214" s="118">
        <v>0</v>
      </c>
      <c r="R214" s="118">
        <v>0</v>
      </c>
      <c r="S214" s="118">
        <v>0</v>
      </c>
      <c r="T214" s="118">
        <v>0</v>
      </c>
      <c r="U214" s="118">
        <v>0</v>
      </c>
      <c r="V214" s="119">
        <v>20.7</v>
      </c>
      <c r="W214" s="119">
        <v>0</v>
      </c>
      <c r="X214" s="119">
        <v>63.9</v>
      </c>
      <c r="Y214" s="120">
        <v>44464</v>
      </c>
      <c r="Z214" s="119" t="s">
        <v>178</v>
      </c>
      <c r="AA214" s="119" t="s">
        <v>178</v>
      </c>
      <c r="AB214" s="119" t="s">
        <v>178</v>
      </c>
      <c r="AC214" s="119">
        <v>0</v>
      </c>
      <c r="AD214" s="119" t="s">
        <v>178</v>
      </c>
      <c r="AE214" s="119" t="s">
        <v>178</v>
      </c>
      <c r="AF214" s="119" t="s">
        <v>178</v>
      </c>
      <c r="AG214" s="119" t="s">
        <v>178</v>
      </c>
      <c r="AH214" s="119" t="s">
        <v>178</v>
      </c>
      <c r="AI214" s="119">
        <v>0</v>
      </c>
      <c r="AJ214" s="118">
        <v>0</v>
      </c>
      <c r="AK214" s="118">
        <v>0</v>
      </c>
      <c r="AL214" s="118">
        <v>0</v>
      </c>
      <c r="AM214" s="118">
        <v>0</v>
      </c>
      <c r="AN214" s="118">
        <v>0</v>
      </c>
      <c r="AO214" s="118">
        <v>0</v>
      </c>
      <c r="AP214" s="118">
        <v>0</v>
      </c>
      <c r="AQ214" s="118">
        <v>0</v>
      </c>
      <c r="AR214" s="118">
        <v>0</v>
      </c>
      <c r="AS214" s="118">
        <v>0</v>
      </c>
      <c r="AT214" s="121">
        <v>0</v>
      </c>
      <c r="AU214" s="118"/>
      <c r="AV214" s="118"/>
      <c r="AW214" s="120">
        <f>[2]LWG!AW214</f>
        <v>44464</v>
      </c>
      <c r="AX214" s="122" t="str">
        <f>[2]LWG!AX214</f>
        <v>---</v>
      </c>
      <c r="AY214" s="122" t="str">
        <f>[2]LWG!AY214</f>
        <v>---</v>
      </c>
      <c r="AZ214" s="122" t="str">
        <f>[2]LWG!AZ214</f>
        <v>---</v>
      </c>
      <c r="BA214" s="122" t="str">
        <f>[2]LWG!BA214</f>
        <v>---</v>
      </c>
      <c r="BB214" s="122" t="str">
        <f>[2]LWG!BB214</f>
        <v>---</v>
      </c>
      <c r="BC214" s="122" t="str">
        <f>[2]LWG!BC214</f>
        <v>---</v>
      </c>
      <c r="BD214" s="122" t="str">
        <f>[2]LWG!BD214</f>
        <v>---</v>
      </c>
      <c r="BE214" s="122" t="str">
        <f>[2]LWG!BE214</f>
        <v>---</v>
      </c>
      <c r="BF214" s="122" t="str">
        <f>[2]LWG!BF214</f>
        <v>---</v>
      </c>
      <c r="BG214" s="122">
        <f>[2]LWG!BG214</f>
        <v>0</v>
      </c>
      <c r="BH214" s="122" t="str">
        <f>[2]LWG!BH214</f>
        <v>---</v>
      </c>
      <c r="BI214" s="122" t="str">
        <f>[2]LWG!BI214</f>
        <v>---</v>
      </c>
      <c r="BJ214" s="122" t="str">
        <f>[2]LWG!BJ214</f>
        <v>---</v>
      </c>
      <c r="BK214" s="122" t="str">
        <f>[2]LWG!BK214</f>
        <v>---</v>
      </c>
      <c r="BL214" s="122" t="str">
        <f>[2]LWG!BL214</f>
        <v>---</v>
      </c>
      <c r="BM214" s="122" t="str">
        <f>[2]LWG!BM214</f>
        <v>---</v>
      </c>
      <c r="BN214" s="122" t="str">
        <f>[2]LWG!BN214</f>
        <v>---</v>
      </c>
      <c r="BO214" s="122" t="str">
        <f>[2]LWG!BO214</f>
        <v>---</v>
      </c>
      <c r="BP214" s="122" t="str">
        <f>[2]LWG!BP214</f>
        <v>---</v>
      </c>
      <c r="BQ214" s="122">
        <f>[2]LWG!BQ214</f>
        <v>0</v>
      </c>
      <c r="BR214" s="118"/>
      <c r="BS214" s="123">
        <f>[2]LWG!BS214</f>
        <v>44464</v>
      </c>
      <c r="BT214" s="122">
        <f>[2]LWG!BT214</f>
        <v>8</v>
      </c>
      <c r="BU214" s="122">
        <f>[2]LWG!BU214</f>
        <v>7</v>
      </c>
      <c r="BV214" s="122">
        <f>[2]LWG!BV214</f>
        <v>18</v>
      </c>
      <c r="BW214" s="122">
        <f>[2]LWG!BW214</f>
        <v>8</v>
      </c>
      <c r="BX214" s="122">
        <f>[2]LWG!BX214</f>
        <v>3</v>
      </c>
      <c r="BY214" s="122">
        <f>[2]LWG!BY214</f>
        <v>2</v>
      </c>
      <c r="BZ214" s="122">
        <f>[2]LWG!BZ214</f>
        <v>0</v>
      </c>
      <c r="CA214" s="122">
        <f>[2]LWG!CA214</f>
        <v>0</v>
      </c>
      <c r="CB214" s="122">
        <f>[2]LWG!CB214</f>
        <v>2</v>
      </c>
      <c r="CC214" s="122">
        <f>[2]LWG!CC214</f>
        <v>48</v>
      </c>
      <c r="CD214" s="122">
        <f>[2]LWG!CD214</f>
        <v>0</v>
      </c>
      <c r="CE214" s="122">
        <f>[2]LWG!CE214</f>
        <v>0</v>
      </c>
      <c r="CF214" s="122">
        <f>[2]LWG!CF214</f>
        <v>0</v>
      </c>
      <c r="CG214" s="122">
        <f>[2]LWG!CG214</f>
        <v>0</v>
      </c>
      <c r="CH214" s="122">
        <f>[2]LWG!CH214</f>
        <v>0</v>
      </c>
      <c r="CI214" s="122">
        <f>[2]LWG!CI214</f>
        <v>0</v>
      </c>
      <c r="CJ214" s="122">
        <f>[2]LWG!CJ214</f>
        <v>0</v>
      </c>
      <c r="CK214" s="122">
        <f>[2]LWG!CK214</f>
        <v>0</v>
      </c>
      <c r="CL214" s="122">
        <f>[2]LWG!CL214</f>
        <v>0</v>
      </c>
      <c r="CM214" s="122">
        <f>[2]LWG!CM214</f>
        <v>0</v>
      </c>
      <c r="CN214" s="122">
        <f>[2]LWG!CN214</f>
        <v>2</v>
      </c>
    </row>
    <row r="215" spans="1:92" ht="13.5" customHeight="1">
      <c r="A215" s="66">
        <v>44465</v>
      </c>
      <c r="B215" s="118">
        <v>0</v>
      </c>
      <c r="C215" s="118">
        <v>0</v>
      </c>
      <c r="D215" s="118">
        <v>0</v>
      </c>
      <c r="E215" s="118">
        <v>21</v>
      </c>
      <c r="F215" s="118">
        <v>0</v>
      </c>
      <c r="G215" s="118">
        <v>0</v>
      </c>
      <c r="H215" s="118">
        <v>0</v>
      </c>
      <c r="I215" s="118">
        <v>0</v>
      </c>
      <c r="J215" s="118">
        <v>0</v>
      </c>
      <c r="K215" s="118">
        <v>21</v>
      </c>
      <c r="L215" s="118">
        <v>0</v>
      </c>
      <c r="M215" s="118">
        <v>0</v>
      </c>
      <c r="N215" s="118">
        <v>0</v>
      </c>
      <c r="O215" s="118">
        <v>0</v>
      </c>
      <c r="P215" s="118">
        <v>0</v>
      </c>
      <c r="Q215" s="118">
        <v>0</v>
      </c>
      <c r="R215" s="118">
        <v>0</v>
      </c>
      <c r="S215" s="118">
        <v>0</v>
      </c>
      <c r="T215" s="118">
        <v>0</v>
      </c>
      <c r="U215" s="118">
        <v>0</v>
      </c>
      <c r="V215" s="119">
        <v>18</v>
      </c>
      <c r="W215" s="119">
        <v>0</v>
      </c>
      <c r="X215" s="119">
        <v>63.9</v>
      </c>
      <c r="Y215" s="120">
        <v>44465</v>
      </c>
      <c r="Z215" s="119" t="s">
        <v>178</v>
      </c>
      <c r="AA215" s="119" t="s">
        <v>178</v>
      </c>
      <c r="AB215" s="119" t="s">
        <v>178</v>
      </c>
      <c r="AC215" s="119">
        <v>0</v>
      </c>
      <c r="AD215" s="119" t="s">
        <v>178</v>
      </c>
      <c r="AE215" s="119" t="s">
        <v>178</v>
      </c>
      <c r="AF215" s="119" t="s">
        <v>178</v>
      </c>
      <c r="AG215" s="119" t="s">
        <v>178</v>
      </c>
      <c r="AH215" s="119" t="s">
        <v>178</v>
      </c>
      <c r="AI215" s="119">
        <v>0</v>
      </c>
      <c r="AJ215" s="118">
        <v>0</v>
      </c>
      <c r="AK215" s="118">
        <v>0</v>
      </c>
      <c r="AL215" s="118">
        <v>0</v>
      </c>
      <c r="AM215" s="118">
        <v>0</v>
      </c>
      <c r="AN215" s="118">
        <v>0</v>
      </c>
      <c r="AO215" s="118">
        <v>0</v>
      </c>
      <c r="AP215" s="118">
        <v>0</v>
      </c>
      <c r="AQ215" s="118">
        <v>0</v>
      </c>
      <c r="AR215" s="118">
        <v>0</v>
      </c>
      <c r="AS215" s="118">
        <v>0</v>
      </c>
      <c r="AT215" s="121">
        <v>0</v>
      </c>
      <c r="AU215" s="118"/>
      <c r="AV215" s="118"/>
      <c r="AW215" s="120">
        <f>[2]LWG!AW215</f>
        <v>44465</v>
      </c>
      <c r="AX215" s="122">
        <f>[2]LWG!AX215</f>
        <v>0</v>
      </c>
      <c r="AY215" s="122">
        <f>[2]LWG!AY215</f>
        <v>0</v>
      </c>
      <c r="AZ215" s="122">
        <f>[2]LWG!AZ215</f>
        <v>0</v>
      </c>
      <c r="BA215" s="122">
        <f>[2]LWG!BA215</f>
        <v>48</v>
      </c>
      <c r="BB215" s="122">
        <f>[2]LWG!BB215</f>
        <v>0</v>
      </c>
      <c r="BC215" s="122">
        <f>[2]LWG!BC215</f>
        <v>0</v>
      </c>
      <c r="BD215" s="122">
        <f>[2]LWG!BD215</f>
        <v>0</v>
      </c>
      <c r="BE215" s="122">
        <f>[2]LWG!BE215</f>
        <v>0</v>
      </c>
      <c r="BF215" s="122">
        <f>[2]LWG!BF215</f>
        <v>0</v>
      </c>
      <c r="BG215" s="122">
        <f>[2]LWG!BG215</f>
        <v>48</v>
      </c>
      <c r="BH215" s="122" t="str">
        <f>[2]LWG!BH215</f>
        <v>---</v>
      </c>
      <c r="BI215" s="122" t="str">
        <f>[2]LWG!BI215</f>
        <v>---</v>
      </c>
      <c r="BJ215" s="122" t="str">
        <f>[2]LWG!BJ215</f>
        <v>---</v>
      </c>
      <c r="BK215" s="122" t="str">
        <f>[2]LWG!BK215</f>
        <v>---</v>
      </c>
      <c r="BL215" s="122" t="str">
        <f>[2]LWG!BL215</f>
        <v>---</v>
      </c>
      <c r="BM215" s="122" t="str">
        <f>[2]LWG!BM215</f>
        <v>---</v>
      </c>
      <c r="BN215" s="122" t="str">
        <f>[2]LWG!BN215</f>
        <v>---</v>
      </c>
      <c r="BO215" s="122" t="str">
        <f>[2]LWG!BO215</f>
        <v>---</v>
      </c>
      <c r="BP215" s="122" t="str">
        <f>[2]LWG!BP215</f>
        <v>---</v>
      </c>
      <c r="BQ215" s="122">
        <f>[2]LWG!BQ215</f>
        <v>0</v>
      </c>
      <c r="BR215" s="118"/>
      <c r="BS215" s="123">
        <f>[2]LWG!BS215</f>
        <v>44465</v>
      </c>
      <c r="BT215" s="122">
        <f>[2]LWG!BT215</f>
        <v>18</v>
      </c>
      <c r="BU215" s="122">
        <f>[2]LWG!BU215</f>
        <v>10</v>
      </c>
      <c r="BV215" s="122">
        <f>[2]LWG!BV215</f>
        <v>31</v>
      </c>
      <c r="BW215" s="122">
        <f>[2]LWG!BW215</f>
        <v>2</v>
      </c>
      <c r="BX215" s="122">
        <f>[2]LWG!BX215</f>
        <v>4</v>
      </c>
      <c r="BY215" s="122">
        <f>[2]LWG!BY215</f>
        <v>0</v>
      </c>
      <c r="BZ215" s="122">
        <f>[2]LWG!BZ215</f>
        <v>0</v>
      </c>
      <c r="CA215" s="122">
        <f>[2]LWG!CA215</f>
        <v>0</v>
      </c>
      <c r="CB215" s="122">
        <f>[2]LWG!CB215</f>
        <v>0</v>
      </c>
      <c r="CC215" s="122">
        <f>[2]LWG!CC215</f>
        <v>65</v>
      </c>
      <c r="CD215" s="122">
        <f>[2]LWG!CD215</f>
        <v>0</v>
      </c>
      <c r="CE215" s="122">
        <f>[2]LWG!CE215</f>
        <v>0</v>
      </c>
      <c r="CF215" s="122">
        <f>[2]LWG!CF215</f>
        <v>0</v>
      </c>
      <c r="CG215" s="122">
        <f>[2]LWG!CG215</f>
        <v>0</v>
      </c>
      <c r="CH215" s="122">
        <f>[2]LWG!CH215</f>
        <v>0</v>
      </c>
      <c r="CI215" s="122">
        <f>[2]LWG!CI215</f>
        <v>0</v>
      </c>
      <c r="CJ215" s="122">
        <f>[2]LWG!CJ215</f>
        <v>0</v>
      </c>
      <c r="CK215" s="122">
        <f>[2]LWG!CK215</f>
        <v>0</v>
      </c>
      <c r="CL215" s="122">
        <f>[2]LWG!CL215</f>
        <v>0</v>
      </c>
      <c r="CM215" s="122">
        <f>[2]LWG!CM215</f>
        <v>0</v>
      </c>
      <c r="CN215" s="122">
        <f>[2]LWG!CN215</f>
        <v>1.5</v>
      </c>
    </row>
    <row r="216" spans="1:92" ht="13.5" customHeight="1">
      <c r="A216" s="66">
        <v>44466</v>
      </c>
      <c r="B216" s="118">
        <v>0</v>
      </c>
      <c r="C216" s="118">
        <v>0</v>
      </c>
      <c r="D216" s="118">
        <v>1</v>
      </c>
      <c r="E216" s="118">
        <v>21</v>
      </c>
      <c r="F216" s="118">
        <v>0</v>
      </c>
      <c r="G216" s="118">
        <v>0</v>
      </c>
      <c r="H216" s="118">
        <v>0</v>
      </c>
      <c r="I216" s="118">
        <v>0</v>
      </c>
      <c r="J216" s="118">
        <v>0</v>
      </c>
      <c r="K216" s="118">
        <v>22</v>
      </c>
      <c r="L216" s="118">
        <v>0</v>
      </c>
      <c r="M216" s="118">
        <v>0</v>
      </c>
      <c r="N216" s="118">
        <v>0</v>
      </c>
      <c r="O216" s="118">
        <v>0</v>
      </c>
      <c r="P216" s="118">
        <v>0</v>
      </c>
      <c r="Q216" s="118">
        <v>0</v>
      </c>
      <c r="R216" s="118">
        <v>0</v>
      </c>
      <c r="S216" s="118">
        <v>0</v>
      </c>
      <c r="T216" s="118">
        <v>0</v>
      </c>
      <c r="U216" s="118">
        <v>0</v>
      </c>
      <c r="V216" s="119">
        <v>16.82</v>
      </c>
      <c r="W216" s="119">
        <v>0</v>
      </c>
      <c r="X216" s="119">
        <v>63.7</v>
      </c>
      <c r="Y216" s="120">
        <v>44466</v>
      </c>
      <c r="Z216" s="119" t="s">
        <v>178</v>
      </c>
      <c r="AA216" s="119" t="s">
        <v>178</v>
      </c>
      <c r="AB216" s="119">
        <v>0</v>
      </c>
      <c r="AC216" s="119">
        <v>0</v>
      </c>
      <c r="AD216" s="119" t="s">
        <v>178</v>
      </c>
      <c r="AE216" s="119" t="s">
        <v>178</v>
      </c>
      <c r="AF216" s="119" t="s">
        <v>178</v>
      </c>
      <c r="AG216" s="119" t="s">
        <v>178</v>
      </c>
      <c r="AH216" s="119" t="s">
        <v>178</v>
      </c>
      <c r="AI216" s="119">
        <v>0</v>
      </c>
      <c r="AJ216" s="118">
        <v>0</v>
      </c>
      <c r="AK216" s="118">
        <v>0</v>
      </c>
      <c r="AL216" s="118">
        <v>0</v>
      </c>
      <c r="AM216" s="118">
        <v>0</v>
      </c>
      <c r="AN216" s="118">
        <v>0</v>
      </c>
      <c r="AO216" s="118">
        <v>0</v>
      </c>
      <c r="AP216" s="118">
        <v>0</v>
      </c>
      <c r="AQ216" s="118">
        <v>0</v>
      </c>
      <c r="AR216" s="118">
        <v>0</v>
      </c>
      <c r="AS216" s="118">
        <v>0</v>
      </c>
      <c r="AT216" s="121">
        <v>0</v>
      </c>
      <c r="AU216" s="118"/>
      <c r="AV216" s="118"/>
      <c r="AW216" s="120">
        <f>[2]LWG!AW216</f>
        <v>44466</v>
      </c>
      <c r="AX216" s="122" t="str">
        <f>[2]LWG!AX216</f>
        <v>---</v>
      </c>
      <c r="AY216" s="122" t="str">
        <f>[2]LWG!AY216</f>
        <v>---</v>
      </c>
      <c r="AZ216" s="122" t="str">
        <f>[2]LWG!AZ216</f>
        <v>---</v>
      </c>
      <c r="BA216" s="122" t="str">
        <f>[2]LWG!BA216</f>
        <v>---</v>
      </c>
      <c r="BB216" s="122" t="str">
        <f>[2]LWG!BB216</f>
        <v>---</v>
      </c>
      <c r="BC216" s="122" t="str">
        <f>[2]LWG!BC216</f>
        <v>---</v>
      </c>
      <c r="BD216" s="122" t="str">
        <f>[2]LWG!BD216</f>
        <v>---</v>
      </c>
      <c r="BE216" s="122" t="str">
        <f>[2]LWG!BE216</f>
        <v>---</v>
      </c>
      <c r="BF216" s="122" t="str">
        <f>[2]LWG!BF216</f>
        <v>---</v>
      </c>
      <c r="BG216" s="122">
        <f>[2]LWG!BG216</f>
        <v>0</v>
      </c>
      <c r="BH216" s="122" t="str">
        <f>[2]LWG!BH216</f>
        <v>---</v>
      </c>
      <c r="BI216" s="122" t="str">
        <f>[2]LWG!BI216</f>
        <v>---</v>
      </c>
      <c r="BJ216" s="122" t="str">
        <f>[2]LWG!BJ216</f>
        <v>---</v>
      </c>
      <c r="BK216" s="122" t="str">
        <f>[2]LWG!BK216</f>
        <v>---</v>
      </c>
      <c r="BL216" s="122" t="str">
        <f>[2]LWG!BL216</f>
        <v>---</v>
      </c>
      <c r="BM216" s="122" t="str">
        <f>[2]LWG!BM216</f>
        <v>---</v>
      </c>
      <c r="BN216" s="122" t="str">
        <f>[2]LWG!BN216</f>
        <v>---</v>
      </c>
      <c r="BO216" s="122" t="str">
        <f>[2]LWG!BO216</f>
        <v>---</v>
      </c>
      <c r="BP216" s="122" t="str">
        <f>[2]LWG!BP216</f>
        <v>---</v>
      </c>
      <c r="BQ216" s="122">
        <f>[2]LWG!BQ216</f>
        <v>0</v>
      </c>
      <c r="BR216" s="118"/>
      <c r="BS216" s="123">
        <f>[2]LWG!BS216</f>
        <v>44466</v>
      </c>
      <c r="BT216" s="122">
        <f>[2]LWG!BT216</f>
        <v>10</v>
      </c>
      <c r="BU216" s="122">
        <f>[2]LWG!BU216</f>
        <v>9</v>
      </c>
      <c r="BV216" s="122">
        <f>[2]LWG!BV216</f>
        <v>26</v>
      </c>
      <c r="BW216" s="122">
        <f>[2]LWG!BW216</f>
        <v>6</v>
      </c>
      <c r="BX216" s="122">
        <f>[2]LWG!BX216</f>
        <v>5</v>
      </c>
      <c r="BY216" s="122">
        <f>[2]LWG!BY216</f>
        <v>2</v>
      </c>
      <c r="BZ216" s="122">
        <f>[2]LWG!BZ216</f>
        <v>0</v>
      </c>
      <c r="CA216" s="122">
        <f>[2]LWG!CA216</f>
        <v>0</v>
      </c>
      <c r="CB216" s="122">
        <f>[2]LWG!CB216</f>
        <v>1</v>
      </c>
      <c r="CC216" s="122">
        <f>[2]LWG!CC216</f>
        <v>59</v>
      </c>
      <c r="CD216" s="122">
        <f>[2]LWG!CD216</f>
        <v>0</v>
      </c>
      <c r="CE216" s="122">
        <f>[2]LWG!CE216</f>
        <v>0</v>
      </c>
      <c r="CF216" s="122">
        <f>[2]LWG!CF216</f>
        <v>0</v>
      </c>
      <c r="CG216" s="122">
        <f>[2]LWG!CG216</f>
        <v>0</v>
      </c>
      <c r="CH216" s="122">
        <f>[2]LWG!CH216</f>
        <v>0</v>
      </c>
      <c r="CI216" s="122">
        <f>[2]LWG!CI216</f>
        <v>0</v>
      </c>
      <c r="CJ216" s="122">
        <f>[2]LWG!CJ216</f>
        <v>0</v>
      </c>
      <c r="CK216" s="122">
        <f>[2]LWG!CK216</f>
        <v>0</v>
      </c>
      <c r="CL216" s="122">
        <f>[2]LWG!CL216</f>
        <v>0</v>
      </c>
      <c r="CM216" s="122">
        <f>[2]LWG!CM216</f>
        <v>0</v>
      </c>
      <c r="CN216" s="122">
        <f>[2]LWG!CN216</f>
        <v>1.9</v>
      </c>
    </row>
    <row r="217" spans="1:92" ht="13.5" customHeight="1">
      <c r="A217" s="66">
        <v>44467</v>
      </c>
      <c r="B217" s="118">
        <v>0</v>
      </c>
      <c r="C217" s="118">
        <v>1</v>
      </c>
      <c r="D217" s="118">
        <v>1</v>
      </c>
      <c r="E217" s="118">
        <v>9</v>
      </c>
      <c r="F217" s="118">
        <v>0</v>
      </c>
      <c r="G217" s="118">
        <v>1</v>
      </c>
      <c r="H217" s="118">
        <v>0</v>
      </c>
      <c r="I217" s="118">
        <v>0</v>
      </c>
      <c r="J217" s="118">
        <v>0</v>
      </c>
      <c r="K217" s="118">
        <v>12</v>
      </c>
      <c r="L217" s="118">
        <v>0</v>
      </c>
      <c r="M217" s="118">
        <v>0</v>
      </c>
      <c r="N217" s="118">
        <v>0</v>
      </c>
      <c r="O217" s="118">
        <v>0</v>
      </c>
      <c r="P217" s="118">
        <v>0</v>
      </c>
      <c r="Q217" s="118">
        <v>1</v>
      </c>
      <c r="R217" s="118">
        <v>0</v>
      </c>
      <c r="S217" s="118">
        <v>0</v>
      </c>
      <c r="T217" s="118">
        <v>0</v>
      </c>
      <c r="U217" s="118">
        <v>1</v>
      </c>
      <c r="V217" s="119">
        <v>18.440000000000001</v>
      </c>
      <c r="W217" s="119">
        <v>0</v>
      </c>
      <c r="X217" s="119">
        <v>63.7</v>
      </c>
      <c r="Y217" s="120">
        <v>44467</v>
      </c>
      <c r="Z217" s="119" t="s">
        <v>178</v>
      </c>
      <c r="AA217" s="119">
        <v>0</v>
      </c>
      <c r="AB217" s="119">
        <v>0</v>
      </c>
      <c r="AC217" s="119">
        <v>0</v>
      </c>
      <c r="AD217" s="119" t="s">
        <v>178</v>
      </c>
      <c r="AE217" s="119">
        <v>0</v>
      </c>
      <c r="AF217" s="119" t="s">
        <v>178</v>
      </c>
      <c r="AG217" s="119" t="s">
        <v>178</v>
      </c>
      <c r="AH217" s="119" t="s">
        <v>178</v>
      </c>
      <c r="AI217" s="119">
        <v>0</v>
      </c>
      <c r="AJ217" s="118">
        <v>0</v>
      </c>
      <c r="AK217" s="118">
        <v>0</v>
      </c>
      <c r="AL217" s="118">
        <v>0</v>
      </c>
      <c r="AM217" s="118">
        <v>0</v>
      </c>
      <c r="AN217" s="118">
        <v>0</v>
      </c>
      <c r="AO217" s="118">
        <v>0</v>
      </c>
      <c r="AP217" s="118">
        <v>0</v>
      </c>
      <c r="AQ217" s="118">
        <v>0</v>
      </c>
      <c r="AR217" s="118">
        <v>0</v>
      </c>
      <c r="AS217" s="118">
        <v>0</v>
      </c>
      <c r="AT217" s="121">
        <v>0</v>
      </c>
      <c r="AU217" s="118"/>
      <c r="AV217" s="118"/>
      <c r="AW217" s="120">
        <f>[2]LWG!AW217</f>
        <v>44467</v>
      </c>
      <c r="AX217" s="122">
        <f>[2]LWG!AX217</f>
        <v>0</v>
      </c>
      <c r="AY217" s="122">
        <f>[2]LWG!AY217</f>
        <v>1</v>
      </c>
      <c r="AZ217" s="122">
        <f>[2]LWG!AZ217</f>
        <v>2</v>
      </c>
      <c r="BA217" s="122">
        <f>[2]LWG!BA217</f>
        <v>30</v>
      </c>
      <c r="BB217" s="122">
        <f>[2]LWG!BB217</f>
        <v>0</v>
      </c>
      <c r="BC217" s="122">
        <f>[2]LWG!BC217</f>
        <v>0</v>
      </c>
      <c r="BD217" s="122">
        <f>[2]LWG!BD217</f>
        <v>0</v>
      </c>
      <c r="BE217" s="122">
        <f>[2]LWG!BE217</f>
        <v>0</v>
      </c>
      <c r="BF217" s="122">
        <f>[2]LWG!BF217</f>
        <v>0</v>
      </c>
      <c r="BG217" s="122">
        <f>[2]LWG!BG217</f>
        <v>33</v>
      </c>
      <c r="BH217" s="122" t="str">
        <f>[2]LWG!BH217</f>
        <v>---</v>
      </c>
      <c r="BI217" s="122" t="str">
        <f>[2]LWG!BI217</f>
        <v>---</v>
      </c>
      <c r="BJ217" s="122" t="str">
        <f>[2]LWG!BJ217</f>
        <v>---</v>
      </c>
      <c r="BK217" s="122" t="str">
        <f>[2]LWG!BK217</f>
        <v>---</v>
      </c>
      <c r="BL217" s="122" t="str">
        <f>[2]LWG!BL217</f>
        <v>---</v>
      </c>
      <c r="BM217" s="122" t="str">
        <f>[2]LWG!BM217</f>
        <v>---</v>
      </c>
      <c r="BN217" s="122" t="str">
        <f>[2]LWG!BN217</f>
        <v>---</v>
      </c>
      <c r="BO217" s="122" t="str">
        <f>[2]LWG!BO217</f>
        <v>---</v>
      </c>
      <c r="BP217" s="122" t="str">
        <f>[2]LWG!BP217</f>
        <v>---</v>
      </c>
      <c r="BQ217" s="122">
        <f>[2]LWG!BQ217</f>
        <v>0</v>
      </c>
      <c r="BR217" s="118"/>
      <c r="BS217" s="123">
        <f>[2]LWG!BS217</f>
        <v>44467</v>
      </c>
      <c r="BT217" s="122">
        <f>[2]LWG!BT217</f>
        <v>7</v>
      </c>
      <c r="BU217" s="122">
        <f>[2]LWG!BU217</f>
        <v>9</v>
      </c>
      <c r="BV217" s="122">
        <f>[2]LWG!BV217</f>
        <v>22</v>
      </c>
      <c r="BW217" s="122">
        <f>[2]LWG!BW217</f>
        <v>4</v>
      </c>
      <c r="BX217" s="122">
        <f>[2]LWG!BX217</f>
        <v>3</v>
      </c>
      <c r="BY217" s="122">
        <f>[2]LWG!BY217</f>
        <v>2</v>
      </c>
      <c r="BZ217" s="122">
        <f>[2]LWG!BZ217</f>
        <v>0</v>
      </c>
      <c r="CA217" s="122">
        <f>[2]LWG!CA217</f>
        <v>0</v>
      </c>
      <c r="CB217" s="122">
        <f>[2]LWG!CB217</f>
        <v>0</v>
      </c>
      <c r="CC217" s="122">
        <f>[2]LWG!CC217</f>
        <v>47</v>
      </c>
      <c r="CD217" s="122">
        <f>[2]LWG!CD217</f>
        <v>0</v>
      </c>
      <c r="CE217" s="122">
        <f>[2]LWG!CE217</f>
        <v>0</v>
      </c>
      <c r="CF217" s="122">
        <f>[2]LWG!CF217</f>
        <v>0</v>
      </c>
      <c r="CG217" s="122">
        <f>[2]LWG!CG217</f>
        <v>0</v>
      </c>
      <c r="CH217" s="122">
        <f>[2]LWG!CH217</f>
        <v>0</v>
      </c>
      <c r="CI217" s="122">
        <f>[2]LWG!CI217</f>
        <v>0</v>
      </c>
      <c r="CJ217" s="122">
        <f>[2]LWG!CJ217</f>
        <v>0</v>
      </c>
      <c r="CK217" s="122">
        <f>[2]LWG!CK217</f>
        <v>0</v>
      </c>
      <c r="CL217" s="122">
        <f>[2]LWG!CL217</f>
        <v>0</v>
      </c>
      <c r="CM217" s="122">
        <f>[2]LWG!CM217</f>
        <v>0</v>
      </c>
      <c r="CN217" s="122">
        <f>[2]LWG!CN217</f>
        <v>0.9</v>
      </c>
    </row>
    <row r="218" spans="1:92" ht="13.5" customHeight="1">
      <c r="A218" s="66">
        <v>44468</v>
      </c>
      <c r="B218" s="118">
        <v>0</v>
      </c>
      <c r="C218" s="118">
        <v>0</v>
      </c>
      <c r="D218" s="118">
        <v>1</v>
      </c>
      <c r="E218" s="118">
        <v>14</v>
      </c>
      <c r="F218" s="118">
        <v>0</v>
      </c>
      <c r="G218" s="118">
        <v>1</v>
      </c>
      <c r="H218" s="118">
        <v>0</v>
      </c>
      <c r="I218" s="118">
        <v>0</v>
      </c>
      <c r="J218" s="118">
        <v>1</v>
      </c>
      <c r="K218" s="118">
        <v>17</v>
      </c>
      <c r="L218" s="118">
        <v>0</v>
      </c>
      <c r="M218" s="118">
        <v>0</v>
      </c>
      <c r="N218" s="118">
        <v>0</v>
      </c>
      <c r="O218" s="118">
        <v>0</v>
      </c>
      <c r="P218" s="118">
        <v>0</v>
      </c>
      <c r="Q218" s="118">
        <v>1</v>
      </c>
      <c r="R218" s="118">
        <v>0</v>
      </c>
      <c r="S218" s="118">
        <v>0</v>
      </c>
      <c r="T218" s="118">
        <v>0</v>
      </c>
      <c r="U218" s="118">
        <v>1</v>
      </c>
      <c r="V218" s="119">
        <v>18</v>
      </c>
      <c r="W218" s="119">
        <v>0</v>
      </c>
      <c r="X218" s="119">
        <v>63.3</v>
      </c>
      <c r="Y218" s="120">
        <v>44468</v>
      </c>
      <c r="Z218" s="119" t="s">
        <v>178</v>
      </c>
      <c r="AA218" s="119" t="s">
        <v>178</v>
      </c>
      <c r="AB218" s="119">
        <v>0</v>
      </c>
      <c r="AC218" s="119">
        <v>0</v>
      </c>
      <c r="AD218" s="119" t="s">
        <v>178</v>
      </c>
      <c r="AE218" s="119">
        <v>0</v>
      </c>
      <c r="AF218" s="119" t="s">
        <v>178</v>
      </c>
      <c r="AG218" s="119" t="s">
        <v>178</v>
      </c>
      <c r="AH218" s="119">
        <v>0</v>
      </c>
      <c r="AI218" s="119">
        <v>0</v>
      </c>
      <c r="AJ218" s="118">
        <v>0</v>
      </c>
      <c r="AK218" s="118">
        <v>0</v>
      </c>
      <c r="AL218" s="118">
        <v>0</v>
      </c>
      <c r="AM218" s="118">
        <v>0</v>
      </c>
      <c r="AN218" s="118">
        <v>0</v>
      </c>
      <c r="AO218" s="118">
        <v>0</v>
      </c>
      <c r="AP218" s="118">
        <v>0</v>
      </c>
      <c r="AQ218" s="118">
        <v>0</v>
      </c>
      <c r="AR218" s="118">
        <v>0</v>
      </c>
      <c r="AS218" s="118">
        <v>0</v>
      </c>
      <c r="AT218" s="121">
        <v>0</v>
      </c>
      <c r="AU218" s="118"/>
      <c r="AV218" s="118"/>
      <c r="AW218" s="120">
        <f>[2]LWG!AW218</f>
        <v>44468</v>
      </c>
      <c r="AX218" s="122" t="str">
        <f>[2]LWG!AX218</f>
        <v>---</v>
      </c>
      <c r="AY218" s="122" t="str">
        <f>[2]LWG!AY218</f>
        <v>---</v>
      </c>
      <c r="AZ218" s="122" t="str">
        <f>[2]LWG!AZ218</f>
        <v>---</v>
      </c>
      <c r="BA218" s="122" t="str">
        <f>[2]LWG!BA218</f>
        <v>---</v>
      </c>
      <c r="BB218" s="122" t="str">
        <f>[2]LWG!BB218</f>
        <v>---</v>
      </c>
      <c r="BC218" s="122" t="str">
        <f>[2]LWG!BC218</f>
        <v>---</v>
      </c>
      <c r="BD218" s="122" t="str">
        <f>[2]LWG!BD218</f>
        <v>---</v>
      </c>
      <c r="BE218" s="122" t="str">
        <f>[2]LWG!BE218</f>
        <v>---</v>
      </c>
      <c r="BF218" s="122" t="str">
        <f>[2]LWG!BF218</f>
        <v>---</v>
      </c>
      <c r="BG218" s="122">
        <f>[2]LWG!BG218</f>
        <v>0</v>
      </c>
      <c r="BH218" s="122" t="str">
        <f>[2]LWG!BH218</f>
        <v>---</v>
      </c>
      <c r="BI218" s="122" t="str">
        <f>[2]LWG!BI218</f>
        <v>---</v>
      </c>
      <c r="BJ218" s="122" t="str">
        <f>[2]LWG!BJ218</f>
        <v>---</v>
      </c>
      <c r="BK218" s="122" t="str">
        <f>[2]LWG!BK218</f>
        <v>---</v>
      </c>
      <c r="BL218" s="122" t="str">
        <f>[2]LWG!BL218</f>
        <v>---</v>
      </c>
      <c r="BM218" s="122" t="str">
        <f>[2]LWG!BM218</f>
        <v>---</v>
      </c>
      <c r="BN218" s="122" t="str">
        <f>[2]LWG!BN218</f>
        <v>---</v>
      </c>
      <c r="BO218" s="122" t="str">
        <f>[2]LWG!BO218</f>
        <v>---</v>
      </c>
      <c r="BP218" s="122" t="str">
        <f>[2]LWG!BP218</f>
        <v>---</v>
      </c>
      <c r="BQ218" s="122">
        <f>[2]LWG!BQ218</f>
        <v>0</v>
      </c>
      <c r="BR218" s="118"/>
      <c r="BS218" s="123">
        <f>[2]LWG!BS218</f>
        <v>44468</v>
      </c>
      <c r="BT218" s="122">
        <f>[2]LWG!BT218</f>
        <v>5</v>
      </c>
      <c r="BU218" s="122">
        <f>[2]LWG!BU218</f>
        <v>7</v>
      </c>
      <c r="BV218" s="122">
        <f>[2]LWG!BV218</f>
        <v>31</v>
      </c>
      <c r="BW218" s="122">
        <f>[2]LWG!BW218</f>
        <v>5</v>
      </c>
      <c r="BX218" s="122">
        <f>[2]LWG!BX218</f>
        <v>4</v>
      </c>
      <c r="BY218" s="122">
        <f>[2]LWG!BY218</f>
        <v>3</v>
      </c>
      <c r="BZ218" s="122">
        <f>[2]LWG!BZ218</f>
        <v>0</v>
      </c>
      <c r="CA218" s="122">
        <f>[2]LWG!CA218</f>
        <v>0</v>
      </c>
      <c r="CB218" s="122">
        <f>[2]LWG!CB218</f>
        <v>1</v>
      </c>
      <c r="CC218" s="122">
        <f>[2]LWG!CC218</f>
        <v>56</v>
      </c>
      <c r="CD218" s="122">
        <f>[2]LWG!CD218</f>
        <v>0</v>
      </c>
      <c r="CE218" s="122">
        <f>[2]LWG!CE218</f>
        <v>0</v>
      </c>
      <c r="CF218" s="122">
        <f>[2]LWG!CF218</f>
        <v>0</v>
      </c>
      <c r="CG218" s="122">
        <f>[2]LWG!CG218</f>
        <v>0</v>
      </c>
      <c r="CH218" s="122">
        <f>[2]LWG!CH218</f>
        <v>0</v>
      </c>
      <c r="CI218" s="122">
        <f>[2]LWG!CI218</f>
        <v>0</v>
      </c>
      <c r="CJ218" s="122">
        <f>[2]LWG!CJ218</f>
        <v>0</v>
      </c>
      <c r="CK218" s="122">
        <f>[2]LWG!CK218</f>
        <v>0</v>
      </c>
      <c r="CL218" s="122">
        <f>[2]LWG!CL218</f>
        <v>0</v>
      </c>
      <c r="CM218" s="122">
        <f>[2]LWG!CM218</f>
        <v>0</v>
      </c>
      <c r="CN218" s="122">
        <f>[2]LWG!CN218</f>
        <v>1.3</v>
      </c>
    </row>
    <row r="219" spans="1:92" ht="13.5" customHeight="1">
      <c r="A219" s="66">
        <v>44469</v>
      </c>
      <c r="B219" s="118">
        <v>0</v>
      </c>
      <c r="C219" s="118">
        <v>0</v>
      </c>
      <c r="D219" s="118">
        <v>0</v>
      </c>
      <c r="E219" s="118">
        <v>7</v>
      </c>
      <c r="F219" s="118">
        <v>0</v>
      </c>
      <c r="G219" s="118">
        <v>0</v>
      </c>
      <c r="H219" s="118">
        <v>0</v>
      </c>
      <c r="I219" s="118">
        <v>0</v>
      </c>
      <c r="J219" s="118">
        <v>0</v>
      </c>
      <c r="K219" s="118">
        <v>7</v>
      </c>
      <c r="L219" s="118">
        <v>0</v>
      </c>
      <c r="M219" s="118">
        <v>0</v>
      </c>
      <c r="N219" s="118">
        <v>0</v>
      </c>
      <c r="O219" s="118">
        <v>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9">
        <v>16.47</v>
      </c>
      <c r="W219" s="119">
        <v>0</v>
      </c>
      <c r="X219" s="119">
        <v>63.1</v>
      </c>
      <c r="Y219" s="120">
        <v>44469</v>
      </c>
      <c r="Z219" s="119" t="s">
        <v>178</v>
      </c>
      <c r="AA219" s="119" t="s">
        <v>178</v>
      </c>
      <c r="AB219" s="119" t="s">
        <v>178</v>
      </c>
      <c r="AC219" s="119">
        <v>0</v>
      </c>
      <c r="AD219" s="119" t="s">
        <v>178</v>
      </c>
      <c r="AE219" s="119" t="s">
        <v>178</v>
      </c>
      <c r="AF219" s="119" t="s">
        <v>178</v>
      </c>
      <c r="AG219" s="119" t="s">
        <v>178</v>
      </c>
      <c r="AH219" s="119" t="s">
        <v>178</v>
      </c>
      <c r="AI219" s="119">
        <v>0</v>
      </c>
      <c r="AJ219" s="118">
        <v>0</v>
      </c>
      <c r="AK219" s="118">
        <v>0</v>
      </c>
      <c r="AL219" s="118">
        <v>0</v>
      </c>
      <c r="AM219" s="118">
        <v>0</v>
      </c>
      <c r="AN219" s="118">
        <v>0</v>
      </c>
      <c r="AO219" s="118">
        <v>0</v>
      </c>
      <c r="AP219" s="118">
        <v>0</v>
      </c>
      <c r="AQ219" s="118">
        <v>0</v>
      </c>
      <c r="AR219" s="118">
        <v>0</v>
      </c>
      <c r="AS219" s="118">
        <v>0</v>
      </c>
      <c r="AT219" s="121">
        <v>0</v>
      </c>
      <c r="AU219" s="118"/>
      <c r="AV219" s="118"/>
      <c r="AW219" s="120">
        <f>[2]LWG!AW219</f>
        <v>44469</v>
      </c>
      <c r="AX219" s="122">
        <f>[2]LWG!AX219</f>
        <v>0</v>
      </c>
      <c r="AY219" s="122">
        <f>[2]LWG!AY219</f>
        <v>0</v>
      </c>
      <c r="AZ219" s="122">
        <f>[2]LWG!AZ219</f>
        <v>1</v>
      </c>
      <c r="BA219" s="122">
        <f>[2]LWG!BA219</f>
        <v>21</v>
      </c>
      <c r="BB219" s="122">
        <f>[2]LWG!BB219</f>
        <v>0</v>
      </c>
      <c r="BC219" s="122">
        <f>[2]LWG!BC219</f>
        <v>0</v>
      </c>
      <c r="BD219" s="122">
        <f>[2]LWG!BD219</f>
        <v>0</v>
      </c>
      <c r="BE219" s="122">
        <f>[2]LWG!BE219</f>
        <v>0</v>
      </c>
      <c r="BF219" s="122">
        <f>[2]LWG!BF219</f>
        <v>1</v>
      </c>
      <c r="BG219" s="122">
        <f>[2]LWG!BG219</f>
        <v>23</v>
      </c>
      <c r="BH219" s="122" t="str">
        <f>[2]LWG!BH219</f>
        <v>---</v>
      </c>
      <c r="BI219" s="122" t="str">
        <f>[2]LWG!BI219</f>
        <v>---</v>
      </c>
      <c r="BJ219" s="122" t="str">
        <f>[2]LWG!BJ219</f>
        <v>---</v>
      </c>
      <c r="BK219" s="122" t="str">
        <f>[2]LWG!BK219</f>
        <v>---</v>
      </c>
      <c r="BL219" s="122" t="str">
        <f>[2]LWG!BL219</f>
        <v>---</v>
      </c>
      <c r="BM219" s="122" t="str">
        <f>[2]LWG!BM219</f>
        <v>---</v>
      </c>
      <c r="BN219" s="122" t="str">
        <f>[2]LWG!BN219</f>
        <v>---</v>
      </c>
      <c r="BO219" s="122" t="str">
        <f>[2]LWG!BO219</f>
        <v>---</v>
      </c>
      <c r="BP219" s="122" t="str">
        <f>[2]LWG!BP219</f>
        <v>---</v>
      </c>
      <c r="BQ219" s="122">
        <f>[2]LWG!BQ219</f>
        <v>0</v>
      </c>
      <c r="BR219" s="118"/>
      <c r="BS219" s="123">
        <f>[2]LWG!BS219</f>
        <v>44469</v>
      </c>
      <c r="BT219" s="122">
        <f>[2]LWG!BT219</f>
        <v>4</v>
      </c>
      <c r="BU219" s="122">
        <f>[2]LWG!BU219</f>
        <v>5</v>
      </c>
      <c r="BV219" s="122">
        <f>[2]LWG!BV219</f>
        <v>27</v>
      </c>
      <c r="BW219" s="122">
        <f>[2]LWG!BW219</f>
        <v>10</v>
      </c>
      <c r="BX219" s="122">
        <f>[2]LWG!BX219</f>
        <v>1</v>
      </c>
      <c r="BY219" s="122">
        <f>[2]LWG!BY219</f>
        <v>4</v>
      </c>
      <c r="BZ219" s="122">
        <f>[2]LWG!BZ219</f>
        <v>0</v>
      </c>
      <c r="CA219" s="122">
        <f>[2]LWG!CA219</f>
        <v>0</v>
      </c>
      <c r="CB219" s="122">
        <f>[2]LWG!CB219</f>
        <v>5</v>
      </c>
      <c r="CC219" s="122">
        <f>[2]LWG!CC219</f>
        <v>56</v>
      </c>
      <c r="CD219" s="122">
        <f>[2]LWG!CD219</f>
        <v>0</v>
      </c>
      <c r="CE219" s="122">
        <f>[2]LWG!CE219</f>
        <v>0</v>
      </c>
      <c r="CF219" s="122">
        <f>[2]LWG!CF219</f>
        <v>0</v>
      </c>
      <c r="CG219" s="122">
        <f>[2]LWG!CG219</f>
        <v>0</v>
      </c>
      <c r="CH219" s="122">
        <f>[2]LWG!CH219</f>
        <v>0</v>
      </c>
      <c r="CI219" s="122">
        <f>[2]LWG!CI219</f>
        <v>0</v>
      </c>
      <c r="CJ219" s="122">
        <f>[2]LWG!CJ219</f>
        <v>0</v>
      </c>
      <c r="CK219" s="122">
        <f>[2]LWG!CK219</f>
        <v>0</v>
      </c>
      <c r="CL219" s="122">
        <f>[2]LWG!CL219</f>
        <v>0</v>
      </c>
      <c r="CM219" s="122">
        <f>[2]LWG!CM219</f>
        <v>0</v>
      </c>
      <c r="CN219" s="122">
        <f>[2]LWG!CN219</f>
        <v>0.5</v>
      </c>
    </row>
    <row r="220" spans="1:92" ht="13.5" customHeight="1">
      <c r="A220" s="66">
        <v>44470</v>
      </c>
      <c r="B220" s="118">
        <v>0</v>
      </c>
      <c r="C220" s="118">
        <v>0</v>
      </c>
      <c r="D220" s="118">
        <v>0</v>
      </c>
      <c r="E220" s="118">
        <v>15</v>
      </c>
      <c r="F220" s="118">
        <v>2</v>
      </c>
      <c r="G220" s="118">
        <v>0</v>
      </c>
      <c r="H220" s="118">
        <v>0</v>
      </c>
      <c r="I220" s="118">
        <v>0</v>
      </c>
      <c r="J220" s="118">
        <v>0</v>
      </c>
      <c r="K220" s="118">
        <v>17</v>
      </c>
      <c r="L220" s="118">
        <v>0</v>
      </c>
      <c r="M220" s="118">
        <v>0</v>
      </c>
      <c r="N220" s="118">
        <v>0</v>
      </c>
      <c r="O220" s="118">
        <v>0</v>
      </c>
      <c r="P220" s="118">
        <v>2</v>
      </c>
      <c r="Q220" s="118">
        <v>0</v>
      </c>
      <c r="R220" s="118">
        <v>0</v>
      </c>
      <c r="S220" s="118">
        <v>0</v>
      </c>
      <c r="T220" s="118">
        <v>0</v>
      </c>
      <c r="U220" s="118">
        <v>2</v>
      </c>
      <c r="V220" s="119">
        <v>18.05</v>
      </c>
      <c r="W220" s="119">
        <v>0.84</v>
      </c>
      <c r="X220" s="119">
        <v>63.5</v>
      </c>
      <c r="Y220" s="120">
        <v>44470</v>
      </c>
      <c r="Z220" s="119" t="s">
        <v>178</v>
      </c>
      <c r="AA220" s="119" t="s">
        <v>178</v>
      </c>
      <c r="AB220" s="119" t="s">
        <v>178</v>
      </c>
      <c r="AC220" s="119">
        <v>0</v>
      </c>
      <c r="AD220" s="119">
        <v>0</v>
      </c>
      <c r="AE220" s="119" t="s">
        <v>178</v>
      </c>
      <c r="AF220" s="119" t="s">
        <v>178</v>
      </c>
      <c r="AG220" s="119" t="s">
        <v>178</v>
      </c>
      <c r="AH220" s="119" t="s">
        <v>178</v>
      </c>
      <c r="AI220" s="119">
        <v>0</v>
      </c>
      <c r="AJ220" s="118">
        <v>0</v>
      </c>
      <c r="AK220" s="118">
        <v>0</v>
      </c>
      <c r="AL220" s="118">
        <v>0</v>
      </c>
      <c r="AM220" s="118">
        <v>0</v>
      </c>
      <c r="AN220" s="118">
        <v>0</v>
      </c>
      <c r="AO220" s="118">
        <v>0</v>
      </c>
      <c r="AP220" s="118">
        <v>0</v>
      </c>
      <c r="AQ220" s="118">
        <v>0</v>
      </c>
      <c r="AR220" s="118">
        <v>0</v>
      </c>
      <c r="AS220" s="118">
        <v>0</v>
      </c>
      <c r="AT220" s="121">
        <v>0</v>
      </c>
      <c r="AU220" s="118"/>
      <c r="AV220" s="118"/>
      <c r="AW220" s="120">
        <f>[2]LWG!AW220</f>
        <v>44470</v>
      </c>
      <c r="AX220" s="122" t="str">
        <f>[2]LWG!AX220</f>
        <v>---</v>
      </c>
      <c r="AY220" s="122" t="str">
        <f>[2]LWG!AY220</f>
        <v>---</v>
      </c>
      <c r="AZ220" s="122" t="str">
        <f>[2]LWG!AZ220</f>
        <v>---</v>
      </c>
      <c r="BA220" s="122" t="str">
        <f>[2]LWG!BA220</f>
        <v>---</v>
      </c>
      <c r="BB220" s="122" t="str">
        <f>[2]LWG!BB220</f>
        <v>---</v>
      </c>
      <c r="BC220" s="122" t="str">
        <f>[2]LWG!BC220</f>
        <v>---</v>
      </c>
      <c r="BD220" s="122" t="str">
        <f>[2]LWG!BD220</f>
        <v>---</v>
      </c>
      <c r="BE220" s="122" t="str">
        <f>[2]LWG!BE220</f>
        <v>---</v>
      </c>
      <c r="BF220" s="122" t="str">
        <f>[2]LWG!BF220</f>
        <v>---</v>
      </c>
      <c r="BG220" s="122">
        <f>[2]LWG!BG220</f>
        <v>0</v>
      </c>
      <c r="BH220" s="122" t="str">
        <f>[2]LWG!BH220</f>
        <v>---</v>
      </c>
      <c r="BI220" s="122" t="str">
        <f>[2]LWG!BI220</f>
        <v>---</v>
      </c>
      <c r="BJ220" s="122" t="str">
        <f>[2]LWG!BJ220</f>
        <v>---</v>
      </c>
      <c r="BK220" s="122" t="str">
        <f>[2]LWG!BK220</f>
        <v>---</v>
      </c>
      <c r="BL220" s="122" t="str">
        <f>[2]LWG!BL220</f>
        <v>---</v>
      </c>
      <c r="BM220" s="122" t="str">
        <f>[2]LWG!BM220</f>
        <v>---</v>
      </c>
      <c r="BN220" s="122" t="str">
        <f>[2]LWG!BN220</f>
        <v>---</v>
      </c>
      <c r="BO220" s="122" t="str">
        <f>[2]LWG!BO220</f>
        <v>---</v>
      </c>
      <c r="BP220" s="122" t="str">
        <f>[2]LWG!BP220</f>
        <v>---</v>
      </c>
      <c r="BQ220" s="122">
        <f>[2]LWG!BQ220</f>
        <v>0</v>
      </c>
      <c r="BR220" s="118"/>
      <c r="BS220" s="123">
        <f>[2]LWG!BS220</f>
        <v>44470</v>
      </c>
      <c r="BT220" s="122">
        <f>[2]LWG!BT220</f>
        <v>4</v>
      </c>
      <c r="BU220" s="122">
        <f>[2]LWG!BU220</f>
        <v>9</v>
      </c>
      <c r="BV220" s="122">
        <f>[2]LWG!BV220</f>
        <v>9</v>
      </c>
      <c r="BW220" s="122">
        <f>[2]LWG!BW220</f>
        <v>9</v>
      </c>
      <c r="BX220" s="122">
        <f>[2]LWG!BX220</f>
        <v>3</v>
      </c>
      <c r="BY220" s="122">
        <f>[2]LWG!BY220</f>
        <v>2</v>
      </c>
      <c r="BZ220" s="122">
        <f>[2]LWG!BZ220</f>
        <v>0</v>
      </c>
      <c r="CA220" s="122">
        <f>[2]LWG!CA220</f>
        <v>0</v>
      </c>
      <c r="CB220" s="122">
        <f>[2]LWG!CB220</f>
        <v>1</v>
      </c>
      <c r="CC220" s="122">
        <f>[2]LWG!CC220</f>
        <v>37</v>
      </c>
      <c r="CD220" s="122">
        <f>[2]LWG!CD220</f>
        <v>0</v>
      </c>
      <c r="CE220" s="122">
        <f>[2]LWG!CE220</f>
        <v>0</v>
      </c>
      <c r="CF220" s="122">
        <f>[2]LWG!CF220</f>
        <v>0</v>
      </c>
      <c r="CG220" s="122">
        <f>[2]LWG!CG220</f>
        <v>0</v>
      </c>
      <c r="CH220" s="122">
        <f>[2]LWG!CH220</f>
        <v>0</v>
      </c>
      <c r="CI220" s="122">
        <f>[2]LWG!CI220</f>
        <v>0</v>
      </c>
      <c r="CJ220" s="122">
        <f>[2]LWG!CJ220</f>
        <v>0</v>
      </c>
      <c r="CK220" s="122">
        <f>[2]LWG!CK220</f>
        <v>0</v>
      </c>
      <c r="CL220" s="122">
        <f>[2]LWG!CL220</f>
        <v>0</v>
      </c>
      <c r="CM220" s="122">
        <f>[2]LWG!CM220</f>
        <v>0</v>
      </c>
      <c r="CN220" s="122">
        <f>[2]LWG!CN220</f>
        <v>1.3</v>
      </c>
    </row>
    <row r="221" spans="1:92" ht="13.5" customHeight="1">
      <c r="A221" s="66">
        <v>44471</v>
      </c>
      <c r="B221" s="118">
        <v>0</v>
      </c>
      <c r="C221" s="118">
        <v>0</v>
      </c>
      <c r="D221" s="118">
        <v>2</v>
      </c>
      <c r="E221" s="118">
        <v>5</v>
      </c>
      <c r="F221" s="118">
        <v>1</v>
      </c>
      <c r="G221" s="118">
        <v>0</v>
      </c>
      <c r="H221" s="118">
        <v>0</v>
      </c>
      <c r="I221" s="118">
        <v>0</v>
      </c>
      <c r="J221" s="118">
        <v>0</v>
      </c>
      <c r="K221" s="118">
        <v>8</v>
      </c>
      <c r="L221" s="118">
        <v>0</v>
      </c>
      <c r="M221" s="118">
        <v>0</v>
      </c>
      <c r="N221" s="118">
        <v>0</v>
      </c>
      <c r="O221" s="118">
        <v>0</v>
      </c>
      <c r="P221" s="118">
        <v>1</v>
      </c>
      <c r="Q221" s="118">
        <v>0</v>
      </c>
      <c r="R221" s="118">
        <v>0</v>
      </c>
      <c r="S221" s="118">
        <v>0</v>
      </c>
      <c r="T221" s="118">
        <v>0</v>
      </c>
      <c r="U221" s="118">
        <v>1</v>
      </c>
      <c r="V221" s="119">
        <v>15.04</v>
      </c>
      <c r="W221" s="119">
        <v>0.79</v>
      </c>
      <c r="X221" s="119">
        <v>63.1</v>
      </c>
      <c r="Y221" s="120">
        <v>44471</v>
      </c>
      <c r="Z221" s="119" t="s">
        <v>178</v>
      </c>
      <c r="AA221" s="119" t="s">
        <v>178</v>
      </c>
      <c r="AB221" s="119">
        <v>0</v>
      </c>
      <c r="AC221" s="119">
        <v>0</v>
      </c>
      <c r="AD221" s="119">
        <v>0</v>
      </c>
      <c r="AE221" s="119" t="s">
        <v>178</v>
      </c>
      <c r="AF221" s="119" t="s">
        <v>178</v>
      </c>
      <c r="AG221" s="119" t="s">
        <v>178</v>
      </c>
      <c r="AH221" s="119" t="s">
        <v>178</v>
      </c>
      <c r="AI221" s="119">
        <v>0</v>
      </c>
      <c r="AJ221" s="118">
        <v>0</v>
      </c>
      <c r="AK221" s="118">
        <v>0</v>
      </c>
      <c r="AL221" s="118">
        <v>0</v>
      </c>
      <c r="AM221" s="118">
        <v>0</v>
      </c>
      <c r="AN221" s="118">
        <v>0</v>
      </c>
      <c r="AO221" s="118">
        <v>0</v>
      </c>
      <c r="AP221" s="118">
        <v>0</v>
      </c>
      <c r="AQ221" s="118">
        <v>0</v>
      </c>
      <c r="AR221" s="118">
        <v>0</v>
      </c>
      <c r="AS221" s="118">
        <v>0</v>
      </c>
      <c r="AT221" s="121">
        <v>0</v>
      </c>
      <c r="AU221" s="118"/>
      <c r="AV221" s="118"/>
      <c r="AW221" s="120">
        <f>[2]LWG!AW221</f>
        <v>44471</v>
      </c>
      <c r="AX221" s="122">
        <f>[2]LWG!AX221</f>
        <v>0</v>
      </c>
      <c r="AY221" s="122">
        <f>[2]LWG!AY221</f>
        <v>0</v>
      </c>
      <c r="AZ221" s="122">
        <f>[2]LWG!AZ221</f>
        <v>2</v>
      </c>
      <c r="BA221" s="122">
        <f>[2]LWG!BA221</f>
        <v>20</v>
      </c>
      <c r="BB221" s="122">
        <f>[2]LWG!BB221</f>
        <v>0</v>
      </c>
      <c r="BC221" s="122">
        <f>[2]LWG!BC221</f>
        <v>0</v>
      </c>
      <c r="BD221" s="122">
        <f>[2]LWG!BD221</f>
        <v>0</v>
      </c>
      <c r="BE221" s="122">
        <f>[2]LWG!BE221</f>
        <v>0</v>
      </c>
      <c r="BF221" s="122">
        <f>[2]LWG!BF221</f>
        <v>0</v>
      </c>
      <c r="BG221" s="122">
        <f>[2]LWG!BG221</f>
        <v>22</v>
      </c>
      <c r="BH221" s="122" t="str">
        <f>[2]LWG!BH221</f>
        <v>---</v>
      </c>
      <c r="BI221" s="122" t="str">
        <f>[2]LWG!BI221</f>
        <v>---</v>
      </c>
      <c r="BJ221" s="122" t="str">
        <f>[2]LWG!BJ221</f>
        <v>---</v>
      </c>
      <c r="BK221" s="122" t="str">
        <f>[2]LWG!BK221</f>
        <v>---</v>
      </c>
      <c r="BL221" s="122" t="str">
        <f>[2]LWG!BL221</f>
        <v>---</v>
      </c>
      <c r="BM221" s="122" t="str">
        <f>[2]LWG!BM221</f>
        <v>---</v>
      </c>
      <c r="BN221" s="122" t="str">
        <f>[2]LWG!BN221</f>
        <v>---</v>
      </c>
      <c r="BO221" s="122" t="str">
        <f>[2]LWG!BO221</f>
        <v>---</v>
      </c>
      <c r="BP221" s="122" t="str">
        <f>[2]LWG!BP221</f>
        <v>---</v>
      </c>
      <c r="BQ221" s="122">
        <f>[2]LWG!BQ221</f>
        <v>0</v>
      </c>
      <c r="BR221" s="118"/>
      <c r="BS221" s="123">
        <f>[2]LWG!BS221</f>
        <v>44471</v>
      </c>
      <c r="BT221" s="122">
        <f>[2]LWG!BT221</f>
        <v>8</v>
      </c>
      <c r="BU221" s="122">
        <f>[2]LWG!BU221</f>
        <v>5</v>
      </c>
      <c r="BV221" s="122">
        <f>[2]LWG!BV221</f>
        <v>12</v>
      </c>
      <c r="BW221" s="122">
        <f>[2]LWG!BW221</f>
        <v>4</v>
      </c>
      <c r="BX221" s="122">
        <f>[2]LWG!BX221</f>
        <v>1</v>
      </c>
      <c r="BY221" s="122">
        <f>[2]LWG!BY221</f>
        <v>4</v>
      </c>
      <c r="BZ221" s="122">
        <f>[2]LWG!BZ221</f>
        <v>0</v>
      </c>
      <c r="CA221" s="122">
        <f>[2]LWG!CA221</f>
        <v>0</v>
      </c>
      <c r="CB221" s="122">
        <f>[2]LWG!CB221</f>
        <v>2</v>
      </c>
      <c r="CC221" s="122">
        <f>[2]LWG!CC221</f>
        <v>36</v>
      </c>
      <c r="CD221" s="122">
        <f>[2]LWG!CD221</f>
        <v>0</v>
      </c>
      <c r="CE221" s="122">
        <f>[2]LWG!CE221</f>
        <v>0</v>
      </c>
      <c r="CF221" s="122">
        <f>[2]LWG!CF221</f>
        <v>0</v>
      </c>
      <c r="CG221" s="122">
        <f>[2]LWG!CG221</f>
        <v>0</v>
      </c>
      <c r="CH221" s="122">
        <f>[2]LWG!CH221</f>
        <v>0</v>
      </c>
      <c r="CI221" s="122">
        <f>[2]LWG!CI221</f>
        <v>0</v>
      </c>
      <c r="CJ221" s="122">
        <f>[2]LWG!CJ221</f>
        <v>0</v>
      </c>
      <c r="CK221" s="122">
        <f>[2]LWG!CK221</f>
        <v>0</v>
      </c>
      <c r="CL221" s="122">
        <f>[2]LWG!CL221</f>
        <v>0</v>
      </c>
      <c r="CM221" s="122">
        <f>[2]LWG!CM221</f>
        <v>0</v>
      </c>
      <c r="CN221" s="122">
        <f>[2]LWG!CN221</f>
        <v>0.7</v>
      </c>
    </row>
    <row r="222" spans="1:92" ht="13.5" customHeight="1">
      <c r="A222" s="66">
        <v>44472</v>
      </c>
      <c r="B222" s="118">
        <v>0</v>
      </c>
      <c r="C222" s="118">
        <v>1</v>
      </c>
      <c r="D222" s="118">
        <v>2</v>
      </c>
      <c r="E222" s="118">
        <v>10</v>
      </c>
      <c r="F222" s="118">
        <v>0</v>
      </c>
      <c r="G222" s="118">
        <v>0</v>
      </c>
      <c r="H222" s="118">
        <v>0</v>
      </c>
      <c r="I222" s="118">
        <v>0</v>
      </c>
      <c r="J222" s="118">
        <v>0</v>
      </c>
      <c r="K222" s="118">
        <v>13</v>
      </c>
      <c r="L222" s="118">
        <v>0</v>
      </c>
      <c r="M222" s="118">
        <v>0</v>
      </c>
      <c r="N222" s="118">
        <v>0</v>
      </c>
      <c r="O222" s="118">
        <v>0</v>
      </c>
      <c r="P222" s="118">
        <v>0</v>
      </c>
      <c r="Q222" s="118">
        <v>0</v>
      </c>
      <c r="R222" s="118">
        <v>0</v>
      </c>
      <c r="S222" s="118">
        <v>0</v>
      </c>
      <c r="T222" s="118">
        <v>0</v>
      </c>
      <c r="U222" s="118">
        <v>0</v>
      </c>
      <c r="V222" s="119">
        <v>18.25</v>
      </c>
      <c r="W222" s="119">
        <v>0.91</v>
      </c>
      <c r="X222" s="119">
        <v>63.1</v>
      </c>
      <c r="Y222" s="120">
        <v>44472</v>
      </c>
      <c r="Z222" s="119" t="s">
        <v>178</v>
      </c>
      <c r="AA222" s="119">
        <v>0</v>
      </c>
      <c r="AB222" s="119">
        <v>0</v>
      </c>
      <c r="AC222" s="119">
        <v>10</v>
      </c>
      <c r="AD222" s="119" t="s">
        <v>178</v>
      </c>
      <c r="AE222" s="119" t="s">
        <v>178</v>
      </c>
      <c r="AF222" s="119" t="s">
        <v>178</v>
      </c>
      <c r="AG222" s="119" t="s">
        <v>178</v>
      </c>
      <c r="AH222" s="119" t="s">
        <v>178</v>
      </c>
      <c r="AI222" s="119">
        <v>7.7</v>
      </c>
      <c r="AJ222" s="118">
        <v>0</v>
      </c>
      <c r="AK222" s="118">
        <v>0</v>
      </c>
      <c r="AL222" s="118">
        <v>0</v>
      </c>
      <c r="AM222" s="118">
        <v>0</v>
      </c>
      <c r="AN222" s="118">
        <v>0</v>
      </c>
      <c r="AO222" s="118">
        <v>0</v>
      </c>
      <c r="AP222" s="118">
        <v>0</v>
      </c>
      <c r="AQ222" s="118">
        <v>0</v>
      </c>
      <c r="AR222" s="118">
        <v>0</v>
      </c>
      <c r="AS222" s="118">
        <v>0</v>
      </c>
      <c r="AT222" s="121">
        <v>0</v>
      </c>
      <c r="AU222" s="118"/>
      <c r="AV222" s="118"/>
      <c r="AW222" s="120">
        <f>[2]LWG!AW222</f>
        <v>44472</v>
      </c>
      <c r="AX222" s="122" t="str">
        <f>[2]LWG!AX222</f>
        <v>---</v>
      </c>
      <c r="AY222" s="122" t="str">
        <f>[2]LWG!AY222</f>
        <v>---</v>
      </c>
      <c r="AZ222" s="122" t="str">
        <f>[2]LWG!AZ222</f>
        <v>---</v>
      </c>
      <c r="BA222" s="122" t="str">
        <f>[2]LWG!BA222</f>
        <v>---</v>
      </c>
      <c r="BB222" s="122" t="str">
        <f>[2]LWG!BB222</f>
        <v>---</v>
      </c>
      <c r="BC222" s="122" t="str">
        <f>[2]LWG!BC222</f>
        <v>---</v>
      </c>
      <c r="BD222" s="122" t="str">
        <f>[2]LWG!BD222</f>
        <v>---</v>
      </c>
      <c r="BE222" s="122" t="str">
        <f>[2]LWG!BE222</f>
        <v>---</v>
      </c>
      <c r="BF222" s="122" t="str">
        <f>[2]LWG!BF222</f>
        <v>---</v>
      </c>
      <c r="BG222" s="122">
        <f>[2]LWG!BG222</f>
        <v>0</v>
      </c>
      <c r="BH222" s="122" t="str">
        <f>[2]LWG!BH222</f>
        <v>---</v>
      </c>
      <c r="BI222" s="122" t="str">
        <f>[2]LWG!BI222</f>
        <v>---</v>
      </c>
      <c r="BJ222" s="122" t="str">
        <f>[2]LWG!BJ222</f>
        <v>---</v>
      </c>
      <c r="BK222" s="122" t="str">
        <f>[2]LWG!BK222</f>
        <v>---</v>
      </c>
      <c r="BL222" s="122" t="str">
        <f>[2]LWG!BL222</f>
        <v>---</v>
      </c>
      <c r="BM222" s="122" t="str">
        <f>[2]LWG!BM222</f>
        <v>---</v>
      </c>
      <c r="BN222" s="122" t="str">
        <f>[2]LWG!BN222</f>
        <v>---</v>
      </c>
      <c r="BO222" s="122" t="str">
        <f>[2]LWG!BO222</f>
        <v>---</v>
      </c>
      <c r="BP222" s="122" t="str">
        <f>[2]LWG!BP222</f>
        <v>---</v>
      </c>
      <c r="BQ222" s="122">
        <f>[2]LWG!BQ222</f>
        <v>0</v>
      </c>
      <c r="BR222" s="118"/>
      <c r="BS222" s="123">
        <f>[2]LWG!BS222</f>
        <v>44472</v>
      </c>
      <c r="BT222" s="122">
        <f>[2]LWG!BT222</f>
        <v>5</v>
      </c>
      <c r="BU222" s="122">
        <f>[2]LWG!BU222</f>
        <v>9</v>
      </c>
      <c r="BV222" s="122">
        <f>[2]LWG!BV222</f>
        <v>23</v>
      </c>
      <c r="BW222" s="122">
        <f>[2]LWG!BW222</f>
        <v>10</v>
      </c>
      <c r="BX222" s="122">
        <f>[2]LWG!BX222</f>
        <v>5</v>
      </c>
      <c r="BY222" s="122">
        <f>[2]LWG!BY222</f>
        <v>1</v>
      </c>
      <c r="BZ222" s="122">
        <f>[2]LWG!BZ222</f>
        <v>0</v>
      </c>
      <c r="CA222" s="122">
        <f>[2]LWG!CA222</f>
        <v>0</v>
      </c>
      <c r="CB222" s="122">
        <f>[2]LWG!CB222</f>
        <v>4</v>
      </c>
      <c r="CC222" s="122">
        <f>[2]LWG!CC222</f>
        <v>57</v>
      </c>
      <c r="CD222" s="122">
        <f>[2]LWG!CD222</f>
        <v>0</v>
      </c>
      <c r="CE222" s="122">
        <f>[2]LWG!CE222</f>
        <v>0</v>
      </c>
      <c r="CF222" s="122">
        <f>[2]LWG!CF222</f>
        <v>0</v>
      </c>
      <c r="CG222" s="122">
        <f>[2]LWG!CG222</f>
        <v>0</v>
      </c>
      <c r="CH222" s="122">
        <f>[2]LWG!CH222</f>
        <v>0</v>
      </c>
      <c r="CI222" s="122">
        <f>[2]LWG!CI222</f>
        <v>0</v>
      </c>
      <c r="CJ222" s="122">
        <f>[2]LWG!CJ222</f>
        <v>0</v>
      </c>
      <c r="CK222" s="122">
        <f>[2]LWG!CK222</f>
        <v>0</v>
      </c>
      <c r="CL222" s="122">
        <f>[2]LWG!CL222</f>
        <v>0</v>
      </c>
      <c r="CM222" s="122">
        <f>[2]LWG!CM222</f>
        <v>0</v>
      </c>
      <c r="CN222" s="122">
        <f>[2]LWG!CN222</f>
        <v>1.8</v>
      </c>
    </row>
    <row r="223" spans="1:92" ht="13.5" customHeight="1">
      <c r="A223" s="66">
        <v>44473</v>
      </c>
      <c r="B223" s="118">
        <v>0</v>
      </c>
      <c r="C223" s="118">
        <v>0</v>
      </c>
      <c r="D223" s="118">
        <v>0</v>
      </c>
      <c r="E223" s="118">
        <v>7</v>
      </c>
      <c r="F223" s="118">
        <v>0</v>
      </c>
      <c r="G223" s="118">
        <v>0</v>
      </c>
      <c r="H223" s="118">
        <v>0</v>
      </c>
      <c r="I223" s="118">
        <v>0</v>
      </c>
      <c r="J223" s="118">
        <v>0</v>
      </c>
      <c r="K223" s="118">
        <v>7</v>
      </c>
      <c r="L223" s="118">
        <v>0</v>
      </c>
      <c r="M223" s="118">
        <v>0</v>
      </c>
      <c r="N223" s="118">
        <v>0</v>
      </c>
      <c r="O223" s="118">
        <v>0</v>
      </c>
      <c r="P223" s="118">
        <v>0</v>
      </c>
      <c r="Q223" s="118">
        <v>0</v>
      </c>
      <c r="R223" s="118">
        <v>0</v>
      </c>
      <c r="S223" s="118">
        <v>0</v>
      </c>
      <c r="T223" s="118">
        <v>0</v>
      </c>
      <c r="U223" s="118">
        <v>0</v>
      </c>
      <c r="V223" s="119">
        <v>17.46</v>
      </c>
      <c r="W223" s="119">
        <v>0.85</v>
      </c>
      <c r="X223" s="119">
        <v>63.3</v>
      </c>
      <c r="Y223" s="120">
        <v>44473</v>
      </c>
      <c r="Z223" s="119" t="s">
        <v>178</v>
      </c>
      <c r="AA223" s="119" t="s">
        <v>178</v>
      </c>
      <c r="AB223" s="119" t="s">
        <v>178</v>
      </c>
      <c r="AC223" s="119">
        <v>0</v>
      </c>
      <c r="AD223" s="119" t="s">
        <v>178</v>
      </c>
      <c r="AE223" s="119" t="s">
        <v>178</v>
      </c>
      <c r="AF223" s="119" t="s">
        <v>178</v>
      </c>
      <c r="AG223" s="119" t="s">
        <v>178</v>
      </c>
      <c r="AH223" s="119" t="s">
        <v>178</v>
      </c>
      <c r="AI223" s="119">
        <v>0</v>
      </c>
      <c r="AJ223" s="118">
        <v>0</v>
      </c>
      <c r="AK223" s="118">
        <v>0</v>
      </c>
      <c r="AL223" s="118">
        <v>0</v>
      </c>
      <c r="AM223" s="118">
        <v>0</v>
      </c>
      <c r="AN223" s="118">
        <v>0</v>
      </c>
      <c r="AO223" s="118">
        <v>0</v>
      </c>
      <c r="AP223" s="118">
        <v>0</v>
      </c>
      <c r="AQ223" s="118">
        <v>0</v>
      </c>
      <c r="AR223" s="118">
        <v>0</v>
      </c>
      <c r="AS223" s="118">
        <v>0</v>
      </c>
      <c r="AT223" s="121">
        <v>0</v>
      </c>
      <c r="AU223" s="118"/>
      <c r="AV223" s="118"/>
      <c r="AW223" s="120">
        <f>[2]LWG!AW223</f>
        <v>44473</v>
      </c>
      <c r="AX223" s="122">
        <f>[2]LWG!AX223</f>
        <v>0</v>
      </c>
      <c r="AY223" s="122">
        <f>[2]LWG!AY223</f>
        <v>1</v>
      </c>
      <c r="AZ223" s="122">
        <f>[2]LWG!AZ223</f>
        <v>2</v>
      </c>
      <c r="BA223" s="122">
        <f>[2]LWG!BA223</f>
        <v>17</v>
      </c>
      <c r="BB223" s="122">
        <f>[2]LWG!BB223</f>
        <v>0</v>
      </c>
      <c r="BC223" s="122">
        <f>[2]LWG!BC223</f>
        <v>0</v>
      </c>
      <c r="BD223" s="122">
        <f>[2]LWG!BD223</f>
        <v>0</v>
      </c>
      <c r="BE223" s="122">
        <f>[2]LWG!BE223</f>
        <v>0</v>
      </c>
      <c r="BF223" s="122">
        <f>[2]LWG!BF223</f>
        <v>0</v>
      </c>
      <c r="BG223" s="122">
        <f>[2]LWG!BG223</f>
        <v>20</v>
      </c>
      <c r="BH223" s="122" t="str">
        <f>[2]LWG!BH223</f>
        <v>---</v>
      </c>
      <c r="BI223" s="122" t="str">
        <f>[2]LWG!BI223</f>
        <v>---</v>
      </c>
      <c r="BJ223" s="122" t="str">
        <f>[2]LWG!BJ223</f>
        <v>---</v>
      </c>
      <c r="BK223" s="122" t="str">
        <f>[2]LWG!BK223</f>
        <v>---</v>
      </c>
      <c r="BL223" s="122" t="str">
        <f>[2]LWG!BL223</f>
        <v>---</v>
      </c>
      <c r="BM223" s="122" t="str">
        <f>[2]LWG!BM223</f>
        <v>---</v>
      </c>
      <c r="BN223" s="122" t="str">
        <f>[2]LWG!BN223</f>
        <v>---</v>
      </c>
      <c r="BO223" s="122" t="str">
        <f>[2]LWG!BO223</f>
        <v>---</v>
      </c>
      <c r="BP223" s="122" t="str">
        <f>[2]LWG!BP223</f>
        <v>---</v>
      </c>
      <c r="BQ223" s="122">
        <f>[2]LWG!BQ223</f>
        <v>0</v>
      </c>
      <c r="BR223" s="118"/>
      <c r="BS223" s="123">
        <f>[2]LWG!BS223</f>
        <v>44473</v>
      </c>
      <c r="BT223" s="122">
        <f>[2]LWG!BT223</f>
        <v>7</v>
      </c>
      <c r="BU223" s="122">
        <f>[2]LWG!BU223</f>
        <v>4</v>
      </c>
      <c r="BV223" s="122">
        <f>[2]LWG!BV223</f>
        <v>23</v>
      </c>
      <c r="BW223" s="122">
        <f>[2]LWG!BW223</f>
        <v>2</v>
      </c>
      <c r="BX223" s="122">
        <f>[2]LWG!BX223</f>
        <v>1</v>
      </c>
      <c r="BY223" s="122">
        <f>[2]LWG!BY223</f>
        <v>0</v>
      </c>
      <c r="BZ223" s="122">
        <f>[2]LWG!BZ223</f>
        <v>0</v>
      </c>
      <c r="CA223" s="122">
        <f>[2]LWG!CA223</f>
        <v>0</v>
      </c>
      <c r="CB223" s="122">
        <f>[2]LWG!CB223</f>
        <v>2</v>
      </c>
      <c r="CC223" s="122">
        <f>[2]LWG!CC223</f>
        <v>39</v>
      </c>
      <c r="CD223" s="122">
        <f>[2]LWG!CD223</f>
        <v>0</v>
      </c>
      <c r="CE223" s="122">
        <f>[2]LWG!CE223</f>
        <v>0</v>
      </c>
      <c r="CF223" s="122">
        <f>[2]LWG!CF223</f>
        <v>0</v>
      </c>
      <c r="CG223" s="122">
        <f>[2]LWG!CG223</f>
        <v>0</v>
      </c>
      <c r="CH223" s="122">
        <f>[2]LWG!CH223</f>
        <v>0</v>
      </c>
      <c r="CI223" s="122">
        <f>[2]LWG!CI223</f>
        <v>0</v>
      </c>
      <c r="CJ223" s="122">
        <f>[2]LWG!CJ223</f>
        <v>0</v>
      </c>
      <c r="CK223" s="122">
        <f>[2]LWG!CK223</f>
        <v>0</v>
      </c>
      <c r="CL223" s="122">
        <f>[2]LWG!CL223</f>
        <v>0</v>
      </c>
      <c r="CM223" s="122">
        <f>[2]LWG!CM223</f>
        <v>0</v>
      </c>
      <c r="CN223" s="122">
        <f>[2]LWG!CN223</f>
        <v>0.5</v>
      </c>
    </row>
    <row r="224" spans="1:92" ht="13.5" customHeight="1">
      <c r="A224" s="66">
        <v>44474</v>
      </c>
      <c r="B224" s="118">
        <v>0</v>
      </c>
      <c r="C224" s="118">
        <v>0</v>
      </c>
      <c r="D224" s="118">
        <v>0</v>
      </c>
      <c r="E224" s="118">
        <v>11</v>
      </c>
      <c r="F224" s="118">
        <v>0</v>
      </c>
      <c r="G224" s="118">
        <v>0</v>
      </c>
      <c r="H224" s="118">
        <v>0</v>
      </c>
      <c r="I224" s="118">
        <v>0</v>
      </c>
      <c r="J224" s="118">
        <v>0</v>
      </c>
      <c r="K224" s="118">
        <v>11</v>
      </c>
      <c r="L224" s="118">
        <v>0</v>
      </c>
      <c r="M224" s="118">
        <v>0</v>
      </c>
      <c r="N224" s="118">
        <v>0</v>
      </c>
      <c r="O224" s="118">
        <v>0</v>
      </c>
      <c r="P224" s="118">
        <v>0</v>
      </c>
      <c r="Q224" s="118">
        <v>0</v>
      </c>
      <c r="R224" s="118">
        <v>0</v>
      </c>
      <c r="S224" s="118">
        <v>0</v>
      </c>
      <c r="T224" s="118">
        <v>0</v>
      </c>
      <c r="U224" s="118">
        <v>0</v>
      </c>
      <c r="V224" s="119">
        <v>18.7</v>
      </c>
      <c r="W224" s="119">
        <v>0.7</v>
      </c>
      <c r="X224" s="119">
        <v>63.3</v>
      </c>
      <c r="Y224" s="120">
        <v>44474</v>
      </c>
      <c r="Z224" s="119" t="s">
        <v>178</v>
      </c>
      <c r="AA224" s="119" t="s">
        <v>178</v>
      </c>
      <c r="AB224" s="119" t="s">
        <v>178</v>
      </c>
      <c r="AC224" s="119">
        <v>0</v>
      </c>
      <c r="AD224" s="119" t="s">
        <v>178</v>
      </c>
      <c r="AE224" s="119" t="s">
        <v>178</v>
      </c>
      <c r="AF224" s="119" t="s">
        <v>178</v>
      </c>
      <c r="AG224" s="119" t="s">
        <v>178</v>
      </c>
      <c r="AH224" s="119" t="s">
        <v>178</v>
      </c>
      <c r="AI224" s="119">
        <v>0</v>
      </c>
      <c r="AJ224" s="118">
        <v>0</v>
      </c>
      <c r="AK224" s="118">
        <v>0</v>
      </c>
      <c r="AL224" s="118">
        <v>0</v>
      </c>
      <c r="AM224" s="118">
        <v>0</v>
      </c>
      <c r="AN224" s="118">
        <v>0</v>
      </c>
      <c r="AO224" s="118">
        <v>0</v>
      </c>
      <c r="AP224" s="118">
        <v>0</v>
      </c>
      <c r="AQ224" s="118">
        <v>0</v>
      </c>
      <c r="AR224" s="118">
        <v>0</v>
      </c>
      <c r="AS224" s="118">
        <v>0</v>
      </c>
      <c r="AT224" s="121">
        <v>0</v>
      </c>
      <c r="AU224" s="118"/>
      <c r="AV224" s="118"/>
      <c r="AW224" s="120">
        <f>[2]LWG!AW224</f>
        <v>44474</v>
      </c>
      <c r="AX224" s="122" t="str">
        <f>[2]LWG!AX224</f>
        <v>---</v>
      </c>
      <c r="AY224" s="122" t="str">
        <f>[2]LWG!AY224</f>
        <v>---</v>
      </c>
      <c r="AZ224" s="122" t="str">
        <f>[2]LWG!AZ224</f>
        <v>---</v>
      </c>
      <c r="BA224" s="122" t="str">
        <f>[2]LWG!BA224</f>
        <v>---</v>
      </c>
      <c r="BB224" s="122" t="str">
        <f>[2]LWG!BB224</f>
        <v>---</v>
      </c>
      <c r="BC224" s="122" t="str">
        <f>[2]LWG!BC224</f>
        <v>---</v>
      </c>
      <c r="BD224" s="122" t="str">
        <f>[2]LWG!BD224</f>
        <v>---</v>
      </c>
      <c r="BE224" s="122" t="str">
        <f>[2]LWG!BE224</f>
        <v>---</v>
      </c>
      <c r="BF224" s="122" t="str">
        <f>[2]LWG!BF224</f>
        <v>---</v>
      </c>
      <c r="BG224" s="122">
        <f>[2]LWG!BG224</f>
        <v>0</v>
      </c>
      <c r="BH224" s="122" t="str">
        <f>[2]LWG!BH224</f>
        <v>---</v>
      </c>
      <c r="BI224" s="122" t="str">
        <f>[2]LWG!BI224</f>
        <v>---</v>
      </c>
      <c r="BJ224" s="122" t="str">
        <f>[2]LWG!BJ224</f>
        <v>---</v>
      </c>
      <c r="BK224" s="122" t="str">
        <f>[2]LWG!BK224</f>
        <v>---</v>
      </c>
      <c r="BL224" s="122" t="str">
        <f>[2]LWG!BL224</f>
        <v>---</v>
      </c>
      <c r="BM224" s="122" t="str">
        <f>[2]LWG!BM224</f>
        <v>---</v>
      </c>
      <c r="BN224" s="122" t="str">
        <f>[2]LWG!BN224</f>
        <v>---</v>
      </c>
      <c r="BO224" s="122" t="str">
        <f>[2]LWG!BO224</f>
        <v>---</v>
      </c>
      <c r="BP224" s="122" t="str">
        <f>[2]LWG!BP224</f>
        <v>---</v>
      </c>
      <c r="BQ224" s="122">
        <f>[2]LWG!BQ224</f>
        <v>0</v>
      </c>
      <c r="BR224" s="118"/>
      <c r="BS224" s="123">
        <f>[2]LWG!BS224</f>
        <v>44474</v>
      </c>
      <c r="BT224" s="122">
        <f>[2]LWG!BT224</f>
        <v>2</v>
      </c>
      <c r="BU224" s="122">
        <f>[2]LWG!BU224</f>
        <v>4</v>
      </c>
      <c r="BV224" s="122">
        <f>[2]LWG!BV224</f>
        <v>9</v>
      </c>
      <c r="BW224" s="122">
        <f>[2]LWG!BW224</f>
        <v>3</v>
      </c>
      <c r="BX224" s="122">
        <f>[2]LWG!BX224</f>
        <v>1</v>
      </c>
      <c r="BY224" s="122">
        <f>[2]LWG!BY224</f>
        <v>4</v>
      </c>
      <c r="BZ224" s="122">
        <f>[2]LWG!BZ224</f>
        <v>0</v>
      </c>
      <c r="CA224" s="122">
        <f>[2]LWG!CA224</f>
        <v>0</v>
      </c>
      <c r="CB224" s="122">
        <f>[2]LWG!CB224</f>
        <v>2</v>
      </c>
      <c r="CC224" s="122">
        <f>[2]LWG!CC224</f>
        <v>25</v>
      </c>
      <c r="CD224" s="122">
        <f>[2]LWG!CD224</f>
        <v>0</v>
      </c>
      <c r="CE224" s="122">
        <f>[2]LWG!CE224</f>
        <v>0</v>
      </c>
      <c r="CF224" s="122">
        <f>[2]LWG!CF224</f>
        <v>0</v>
      </c>
      <c r="CG224" s="122">
        <f>[2]LWG!CG224</f>
        <v>0</v>
      </c>
      <c r="CH224" s="122">
        <f>[2]LWG!CH224</f>
        <v>0</v>
      </c>
      <c r="CI224" s="122">
        <f>[2]LWG!CI224</f>
        <v>0</v>
      </c>
      <c r="CJ224" s="122">
        <f>[2]LWG!CJ224</f>
        <v>0</v>
      </c>
      <c r="CK224" s="122">
        <f>[2]LWG!CK224</f>
        <v>0</v>
      </c>
      <c r="CL224" s="122">
        <f>[2]LWG!CL224</f>
        <v>0</v>
      </c>
      <c r="CM224" s="122">
        <f>[2]LWG!CM224</f>
        <v>0</v>
      </c>
      <c r="CN224" s="122">
        <f>[2]LWG!CN224</f>
        <v>1</v>
      </c>
    </row>
    <row r="225" spans="1:92" ht="13.5" customHeight="1">
      <c r="A225" s="66">
        <v>44475</v>
      </c>
      <c r="B225" s="118">
        <v>0</v>
      </c>
      <c r="C225" s="118">
        <v>0</v>
      </c>
      <c r="D225" s="118">
        <v>0</v>
      </c>
      <c r="E225" s="118">
        <v>13</v>
      </c>
      <c r="F225" s="118">
        <v>0</v>
      </c>
      <c r="G225" s="118">
        <v>0</v>
      </c>
      <c r="H225" s="118">
        <v>0</v>
      </c>
      <c r="I225" s="118">
        <v>0</v>
      </c>
      <c r="J225" s="118">
        <v>0</v>
      </c>
      <c r="K225" s="118">
        <v>13</v>
      </c>
      <c r="L225" s="118">
        <v>0</v>
      </c>
      <c r="M225" s="118">
        <v>0</v>
      </c>
      <c r="N225" s="118">
        <v>0</v>
      </c>
      <c r="O225" s="118">
        <v>0</v>
      </c>
      <c r="P225" s="118">
        <v>0</v>
      </c>
      <c r="Q225" s="118">
        <v>0</v>
      </c>
      <c r="R225" s="118">
        <v>0</v>
      </c>
      <c r="S225" s="118">
        <v>0</v>
      </c>
      <c r="T225" s="118">
        <v>0</v>
      </c>
      <c r="U225" s="118">
        <v>0</v>
      </c>
      <c r="V225" s="119">
        <v>17.36</v>
      </c>
      <c r="W225" s="119">
        <v>0.76</v>
      </c>
      <c r="X225" s="119">
        <v>63</v>
      </c>
      <c r="Y225" s="120">
        <v>44475</v>
      </c>
      <c r="Z225" s="119" t="s">
        <v>178</v>
      </c>
      <c r="AA225" s="119" t="s">
        <v>178</v>
      </c>
      <c r="AB225" s="119" t="s">
        <v>178</v>
      </c>
      <c r="AC225" s="119">
        <v>7.7</v>
      </c>
      <c r="AD225" s="119" t="s">
        <v>178</v>
      </c>
      <c r="AE225" s="119" t="s">
        <v>178</v>
      </c>
      <c r="AF225" s="119" t="s">
        <v>178</v>
      </c>
      <c r="AG225" s="119" t="s">
        <v>178</v>
      </c>
      <c r="AH225" s="119" t="s">
        <v>178</v>
      </c>
      <c r="AI225" s="119">
        <v>7.7</v>
      </c>
      <c r="AJ225" s="118">
        <v>0</v>
      </c>
      <c r="AK225" s="118">
        <v>0</v>
      </c>
      <c r="AL225" s="118">
        <v>0</v>
      </c>
      <c r="AM225" s="118">
        <v>0</v>
      </c>
      <c r="AN225" s="118">
        <v>0</v>
      </c>
      <c r="AO225" s="118">
        <v>0</v>
      </c>
      <c r="AP225" s="118">
        <v>0</v>
      </c>
      <c r="AQ225" s="118">
        <v>0</v>
      </c>
      <c r="AR225" s="118">
        <v>0</v>
      </c>
      <c r="AS225" s="118">
        <v>0</v>
      </c>
      <c r="AT225" s="121">
        <v>0</v>
      </c>
      <c r="AU225" s="118"/>
      <c r="AV225" s="118"/>
      <c r="AW225" s="120">
        <f>[2]LWG!AW225</f>
        <v>44475</v>
      </c>
      <c r="AX225" s="122">
        <f>[2]LWG!AX225</f>
        <v>0</v>
      </c>
      <c r="AY225" s="122">
        <f>[2]LWG!AY225</f>
        <v>0</v>
      </c>
      <c r="AZ225" s="122">
        <f>[2]LWG!AZ225</f>
        <v>0</v>
      </c>
      <c r="BA225" s="122">
        <f>[2]LWG!BA225</f>
        <v>24</v>
      </c>
      <c r="BB225" s="122">
        <f>[2]LWG!BB225</f>
        <v>0</v>
      </c>
      <c r="BC225" s="122">
        <f>[2]LWG!BC225</f>
        <v>0</v>
      </c>
      <c r="BD225" s="122">
        <f>[2]LWG!BD225</f>
        <v>0</v>
      </c>
      <c r="BE225" s="122">
        <f>[2]LWG!BE225</f>
        <v>0</v>
      </c>
      <c r="BF225" s="122">
        <f>[2]LWG!BF225</f>
        <v>0</v>
      </c>
      <c r="BG225" s="122">
        <f>[2]LWG!BG225</f>
        <v>24</v>
      </c>
      <c r="BH225" s="122" t="str">
        <f>[2]LWG!BH225</f>
        <v>---</v>
      </c>
      <c r="BI225" s="122" t="str">
        <f>[2]LWG!BI225</f>
        <v>---</v>
      </c>
      <c r="BJ225" s="122" t="str">
        <f>[2]LWG!BJ225</f>
        <v>---</v>
      </c>
      <c r="BK225" s="122" t="str">
        <f>[2]LWG!BK225</f>
        <v>---</v>
      </c>
      <c r="BL225" s="122" t="str">
        <f>[2]LWG!BL225</f>
        <v>---</v>
      </c>
      <c r="BM225" s="122" t="str">
        <f>[2]LWG!BM225</f>
        <v>---</v>
      </c>
      <c r="BN225" s="122" t="str">
        <f>[2]LWG!BN225</f>
        <v>---</v>
      </c>
      <c r="BO225" s="122" t="str">
        <f>[2]LWG!BO225</f>
        <v>---</v>
      </c>
      <c r="BP225" s="122" t="str">
        <f>[2]LWG!BP225</f>
        <v>---</v>
      </c>
      <c r="BQ225" s="122">
        <f>[2]LWG!BQ225</f>
        <v>0</v>
      </c>
      <c r="BR225" s="118"/>
      <c r="BS225" s="123">
        <f>[2]LWG!BS225</f>
        <v>44475</v>
      </c>
      <c r="BT225" s="122">
        <f>[2]LWG!BT225</f>
        <v>5</v>
      </c>
      <c r="BU225" s="122">
        <f>[2]LWG!BU225</f>
        <v>3</v>
      </c>
      <c r="BV225" s="122">
        <f>[2]LWG!BV225</f>
        <v>13</v>
      </c>
      <c r="BW225" s="122">
        <f>[2]LWG!BW225</f>
        <v>9</v>
      </c>
      <c r="BX225" s="122">
        <f>[2]LWG!BX225</f>
        <v>1</v>
      </c>
      <c r="BY225" s="122">
        <f>[2]LWG!BY225</f>
        <v>2</v>
      </c>
      <c r="BZ225" s="122">
        <f>[2]LWG!BZ225</f>
        <v>0</v>
      </c>
      <c r="CA225" s="122">
        <f>[2]LWG!CA225</f>
        <v>0</v>
      </c>
      <c r="CB225" s="122">
        <f>[2]LWG!CB225</f>
        <v>2</v>
      </c>
      <c r="CC225" s="122">
        <f>[2]LWG!CC225</f>
        <v>35</v>
      </c>
      <c r="CD225" s="122">
        <f>[2]LWG!CD225</f>
        <v>0</v>
      </c>
      <c r="CE225" s="122">
        <f>[2]LWG!CE225</f>
        <v>0</v>
      </c>
      <c r="CF225" s="122">
        <f>[2]LWG!CF225</f>
        <v>0</v>
      </c>
      <c r="CG225" s="122">
        <f>[2]LWG!CG225</f>
        <v>0</v>
      </c>
      <c r="CH225" s="122">
        <f>[2]LWG!CH225</f>
        <v>0</v>
      </c>
      <c r="CI225" s="122">
        <f>[2]LWG!CI225</f>
        <v>0</v>
      </c>
      <c r="CJ225" s="122">
        <f>[2]LWG!CJ225</f>
        <v>0</v>
      </c>
      <c r="CK225" s="122">
        <f>[2]LWG!CK225</f>
        <v>0</v>
      </c>
      <c r="CL225" s="122">
        <f>[2]LWG!CL225</f>
        <v>0</v>
      </c>
      <c r="CM225" s="122">
        <f>[2]LWG!CM225</f>
        <v>0</v>
      </c>
      <c r="CN225" s="122">
        <f>[2]LWG!CN225</f>
        <v>1.4</v>
      </c>
    </row>
    <row r="226" spans="1:92" ht="13.5" customHeight="1">
      <c r="A226" s="66">
        <v>44476</v>
      </c>
      <c r="B226" s="118">
        <v>0</v>
      </c>
      <c r="C226" s="118">
        <v>0</v>
      </c>
      <c r="D226" s="118">
        <v>0</v>
      </c>
      <c r="E226" s="118">
        <v>20</v>
      </c>
      <c r="F226" s="118">
        <v>0</v>
      </c>
      <c r="G226" s="118">
        <v>0</v>
      </c>
      <c r="H226" s="118">
        <v>0</v>
      </c>
      <c r="I226" s="118">
        <v>1</v>
      </c>
      <c r="J226" s="118">
        <v>0</v>
      </c>
      <c r="K226" s="118">
        <v>21</v>
      </c>
      <c r="L226" s="118">
        <v>0</v>
      </c>
      <c r="M226" s="118">
        <v>0</v>
      </c>
      <c r="N226" s="118">
        <v>0</v>
      </c>
      <c r="O226" s="118">
        <v>0</v>
      </c>
      <c r="P226" s="118">
        <v>0</v>
      </c>
      <c r="Q226" s="118">
        <v>0</v>
      </c>
      <c r="R226" s="118">
        <v>0</v>
      </c>
      <c r="S226" s="118">
        <v>0</v>
      </c>
      <c r="T226" s="118">
        <v>0</v>
      </c>
      <c r="U226" s="118">
        <v>0</v>
      </c>
      <c r="V226" s="119">
        <v>18.440000000000001</v>
      </c>
      <c r="W226" s="119">
        <v>0.82</v>
      </c>
      <c r="X226" s="119">
        <v>63</v>
      </c>
      <c r="Y226" s="120">
        <v>44476</v>
      </c>
      <c r="Z226" s="119" t="s">
        <v>178</v>
      </c>
      <c r="AA226" s="119" t="s">
        <v>178</v>
      </c>
      <c r="AB226" s="119" t="s">
        <v>178</v>
      </c>
      <c r="AC226" s="119">
        <v>0</v>
      </c>
      <c r="AD226" s="119" t="s">
        <v>178</v>
      </c>
      <c r="AE226" s="119" t="s">
        <v>178</v>
      </c>
      <c r="AF226" s="119" t="s">
        <v>178</v>
      </c>
      <c r="AG226" s="119">
        <v>0</v>
      </c>
      <c r="AH226" s="119" t="s">
        <v>178</v>
      </c>
      <c r="AI226" s="119">
        <v>0</v>
      </c>
      <c r="AJ226" s="118">
        <v>0</v>
      </c>
      <c r="AK226" s="118">
        <v>0</v>
      </c>
      <c r="AL226" s="118">
        <v>0</v>
      </c>
      <c r="AM226" s="118">
        <v>0</v>
      </c>
      <c r="AN226" s="118">
        <v>0</v>
      </c>
      <c r="AO226" s="118">
        <v>0</v>
      </c>
      <c r="AP226" s="118">
        <v>0</v>
      </c>
      <c r="AQ226" s="118">
        <v>0</v>
      </c>
      <c r="AR226" s="118">
        <v>0</v>
      </c>
      <c r="AS226" s="118">
        <v>0</v>
      </c>
      <c r="AT226" s="121">
        <v>0</v>
      </c>
      <c r="AU226" s="118"/>
      <c r="AV226" s="118"/>
      <c r="AW226" s="120">
        <f>[2]LWG!AW226</f>
        <v>44476</v>
      </c>
      <c r="AX226" s="122" t="str">
        <f>[2]LWG!AX226</f>
        <v>---</v>
      </c>
      <c r="AY226" s="122" t="str">
        <f>[2]LWG!AY226</f>
        <v>---</v>
      </c>
      <c r="AZ226" s="122" t="str">
        <f>[2]LWG!AZ226</f>
        <v>---</v>
      </c>
      <c r="BA226" s="122" t="str">
        <f>[2]LWG!BA226</f>
        <v>---</v>
      </c>
      <c r="BB226" s="122" t="str">
        <f>[2]LWG!BB226</f>
        <v>---</v>
      </c>
      <c r="BC226" s="122" t="str">
        <f>[2]LWG!BC226</f>
        <v>---</v>
      </c>
      <c r="BD226" s="122" t="str">
        <f>[2]LWG!BD226</f>
        <v>---</v>
      </c>
      <c r="BE226" s="122" t="str">
        <f>[2]LWG!BE226</f>
        <v>---</v>
      </c>
      <c r="BF226" s="122" t="str">
        <f>[2]LWG!BF226</f>
        <v>---</v>
      </c>
      <c r="BG226" s="122">
        <f>[2]LWG!BG226</f>
        <v>0</v>
      </c>
      <c r="BH226" s="122" t="str">
        <f>[2]LWG!BH226</f>
        <v>---</v>
      </c>
      <c r="BI226" s="122" t="str">
        <f>[2]LWG!BI226</f>
        <v>---</v>
      </c>
      <c r="BJ226" s="122" t="str">
        <f>[2]LWG!BJ226</f>
        <v>---</v>
      </c>
      <c r="BK226" s="122" t="str">
        <f>[2]LWG!BK226</f>
        <v>---</v>
      </c>
      <c r="BL226" s="122" t="str">
        <f>[2]LWG!BL226</f>
        <v>---</v>
      </c>
      <c r="BM226" s="122" t="str">
        <f>[2]LWG!BM226</f>
        <v>---</v>
      </c>
      <c r="BN226" s="122" t="str">
        <f>[2]LWG!BN226</f>
        <v>---</v>
      </c>
      <c r="BO226" s="122" t="str">
        <f>[2]LWG!BO226</f>
        <v>---</v>
      </c>
      <c r="BP226" s="122" t="str">
        <f>[2]LWG!BP226</f>
        <v>---</v>
      </c>
      <c r="BQ226" s="122">
        <f>[2]LWG!BQ226</f>
        <v>0</v>
      </c>
      <c r="BR226" s="118"/>
      <c r="BS226" s="123">
        <f>[2]LWG!BS226</f>
        <v>44476</v>
      </c>
      <c r="BT226" s="122">
        <f>[2]LWG!BT226</f>
        <v>0</v>
      </c>
      <c r="BU226" s="122">
        <f>[2]LWG!BU226</f>
        <v>2</v>
      </c>
      <c r="BV226" s="122">
        <f>[2]LWG!BV226</f>
        <v>12</v>
      </c>
      <c r="BW226" s="122">
        <f>[2]LWG!BW226</f>
        <v>4</v>
      </c>
      <c r="BX226" s="122">
        <f>[2]LWG!BX226</f>
        <v>5</v>
      </c>
      <c r="BY226" s="122">
        <f>[2]LWG!BY226</f>
        <v>1</v>
      </c>
      <c r="BZ226" s="122">
        <f>[2]LWG!BZ226</f>
        <v>0</v>
      </c>
      <c r="CA226" s="122">
        <f>[2]LWG!CA226</f>
        <v>0</v>
      </c>
      <c r="CB226" s="122">
        <f>[2]LWG!CB226</f>
        <v>4</v>
      </c>
      <c r="CC226" s="122">
        <f>[2]LWG!CC226</f>
        <v>28</v>
      </c>
      <c r="CD226" s="122">
        <f>[2]LWG!CD226</f>
        <v>0</v>
      </c>
      <c r="CE226" s="122">
        <f>[2]LWG!CE226</f>
        <v>0</v>
      </c>
      <c r="CF226" s="122">
        <f>[2]LWG!CF226</f>
        <v>0</v>
      </c>
      <c r="CG226" s="122">
        <f>[2]LWG!CG226</f>
        <v>0</v>
      </c>
      <c r="CH226" s="122">
        <f>[2]LWG!CH226</f>
        <v>0</v>
      </c>
      <c r="CI226" s="122">
        <f>[2]LWG!CI226</f>
        <v>0</v>
      </c>
      <c r="CJ226" s="122">
        <f>[2]LWG!CJ226</f>
        <v>0</v>
      </c>
      <c r="CK226" s="122">
        <f>[2]LWG!CK226</f>
        <v>0</v>
      </c>
      <c r="CL226" s="122">
        <f>[2]LWG!CL226</f>
        <v>0</v>
      </c>
      <c r="CM226" s="122">
        <f>[2]LWG!CM226</f>
        <v>0</v>
      </c>
      <c r="CN226" s="122">
        <f>[2]LWG!CN226</f>
        <v>2.8</v>
      </c>
    </row>
    <row r="227" spans="1:92" ht="13.5" customHeight="1">
      <c r="A227" s="66">
        <v>44477</v>
      </c>
      <c r="B227" s="118">
        <v>0</v>
      </c>
      <c r="C227" s="118">
        <v>0</v>
      </c>
      <c r="D227" s="118">
        <v>0</v>
      </c>
      <c r="E227" s="118">
        <v>104</v>
      </c>
      <c r="F227" s="118">
        <v>0</v>
      </c>
      <c r="G227" s="118">
        <v>1</v>
      </c>
      <c r="H227" s="118">
        <v>0</v>
      </c>
      <c r="I227" s="118">
        <v>0</v>
      </c>
      <c r="J227" s="118">
        <v>0</v>
      </c>
      <c r="K227" s="118">
        <v>105</v>
      </c>
      <c r="L227" s="118">
        <v>0</v>
      </c>
      <c r="M227" s="118">
        <v>0</v>
      </c>
      <c r="N227" s="118">
        <v>0</v>
      </c>
      <c r="O227" s="118">
        <v>0</v>
      </c>
      <c r="P227" s="118">
        <v>0</v>
      </c>
      <c r="Q227" s="118">
        <v>1</v>
      </c>
      <c r="R227" s="118">
        <v>0</v>
      </c>
      <c r="S227" s="118">
        <v>0</v>
      </c>
      <c r="T227" s="118">
        <v>0</v>
      </c>
      <c r="U227" s="118">
        <v>1</v>
      </c>
      <c r="V227" s="119">
        <v>16.850000000000001</v>
      </c>
      <c r="W227" s="119">
        <v>0.83</v>
      </c>
      <c r="X227" s="119">
        <v>62.8</v>
      </c>
      <c r="Y227" s="120">
        <v>44477</v>
      </c>
      <c r="Z227" s="119" t="s">
        <v>178</v>
      </c>
      <c r="AA227" s="119" t="s">
        <v>178</v>
      </c>
      <c r="AB227" s="119" t="s">
        <v>178</v>
      </c>
      <c r="AC227" s="119">
        <v>3.8</v>
      </c>
      <c r="AD227" s="119" t="s">
        <v>178</v>
      </c>
      <c r="AE227" s="119">
        <v>0</v>
      </c>
      <c r="AF227" s="119" t="s">
        <v>178</v>
      </c>
      <c r="AG227" s="119" t="s">
        <v>178</v>
      </c>
      <c r="AH227" s="119" t="s">
        <v>178</v>
      </c>
      <c r="AI227" s="119">
        <v>3.8</v>
      </c>
      <c r="AJ227" s="118">
        <v>0</v>
      </c>
      <c r="AK227" s="118">
        <v>0</v>
      </c>
      <c r="AL227" s="118">
        <v>0</v>
      </c>
      <c r="AM227" s="118">
        <v>2</v>
      </c>
      <c r="AN227" s="118">
        <v>0</v>
      </c>
      <c r="AO227" s="118">
        <v>0</v>
      </c>
      <c r="AP227" s="118">
        <v>0</v>
      </c>
      <c r="AQ227" s="118">
        <v>0</v>
      </c>
      <c r="AR227" s="118">
        <v>0</v>
      </c>
      <c r="AS227" s="118">
        <v>2</v>
      </c>
      <c r="AT227" s="121">
        <v>1.9047619047619049E-2</v>
      </c>
      <c r="AU227" s="118"/>
      <c r="AV227" s="118"/>
      <c r="AW227" s="120">
        <f>[2]LWG!AW227</f>
        <v>44477</v>
      </c>
      <c r="AX227" s="122">
        <f>[2]LWG!AX227</f>
        <v>0</v>
      </c>
      <c r="AY227" s="122">
        <f>[2]LWG!AY227</f>
        <v>0</v>
      </c>
      <c r="AZ227" s="122">
        <f>[2]LWG!AZ227</f>
        <v>0</v>
      </c>
      <c r="BA227" s="122">
        <f>[2]LWG!BA227</f>
        <v>122</v>
      </c>
      <c r="BB227" s="122">
        <f>[2]LWG!BB227</f>
        <v>0</v>
      </c>
      <c r="BC227" s="122">
        <f>[2]LWG!BC227</f>
        <v>0</v>
      </c>
      <c r="BD227" s="122">
        <f>[2]LWG!BD227</f>
        <v>0</v>
      </c>
      <c r="BE227" s="122">
        <f>[2]LWG!BE227</f>
        <v>1</v>
      </c>
      <c r="BF227" s="122">
        <f>[2]LWG!BF227</f>
        <v>0</v>
      </c>
      <c r="BG227" s="122">
        <f>[2]LWG!BG227</f>
        <v>123</v>
      </c>
      <c r="BH227" s="122" t="str">
        <f>[2]LWG!BH227</f>
        <v>---</v>
      </c>
      <c r="BI227" s="122" t="str">
        <f>[2]LWG!BI227</f>
        <v>---</v>
      </c>
      <c r="BJ227" s="122" t="str">
        <f>[2]LWG!BJ227</f>
        <v>---</v>
      </c>
      <c r="BK227" s="122" t="str">
        <f>[2]LWG!BK227</f>
        <v>---</v>
      </c>
      <c r="BL227" s="122" t="str">
        <f>[2]LWG!BL227</f>
        <v>---</v>
      </c>
      <c r="BM227" s="122" t="str">
        <f>[2]LWG!BM227</f>
        <v>---</v>
      </c>
      <c r="BN227" s="122" t="str">
        <f>[2]LWG!BN227</f>
        <v>---</v>
      </c>
      <c r="BO227" s="122" t="str">
        <f>[2]LWG!BO227</f>
        <v>---</v>
      </c>
      <c r="BP227" s="122" t="str">
        <f>[2]LWG!BP227</f>
        <v>---</v>
      </c>
      <c r="BQ227" s="122">
        <f>[2]LWG!BQ227</f>
        <v>0</v>
      </c>
      <c r="BR227" s="118"/>
      <c r="BS227" s="123">
        <f>[2]LWG!BS227</f>
        <v>44477</v>
      </c>
      <c r="BT227" s="122">
        <f>[2]LWG!BT227</f>
        <v>1</v>
      </c>
      <c r="BU227" s="122">
        <f>[2]LWG!BU227</f>
        <v>1</v>
      </c>
      <c r="BV227" s="122">
        <f>[2]LWG!BV227</f>
        <v>10</v>
      </c>
      <c r="BW227" s="122">
        <f>[2]LWG!BW227</f>
        <v>2</v>
      </c>
      <c r="BX227" s="122">
        <f>[2]LWG!BX227</f>
        <v>1</v>
      </c>
      <c r="BY227" s="122">
        <f>[2]LWG!BY227</f>
        <v>2</v>
      </c>
      <c r="BZ227" s="122">
        <f>[2]LWG!BZ227</f>
        <v>0</v>
      </c>
      <c r="CA227" s="122">
        <f>[2]LWG!CA227</f>
        <v>0</v>
      </c>
      <c r="CB227" s="122">
        <f>[2]LWG!CB227</f>
        <v>3</v>
      </c>
      <c r="CC227" s="122">
        <f>[2]LWG!CC227</f>
        <v>20</v>
      </c>
      <c r="CD227" s="122">
        <f>[2]LWG!CD227</f>
        <v>0</v>
      </c>
      <c r="CE227" s="122">
        <f>[2]LWG!CE227</f>
        <v>0</v>
      </c>
      <c r="CF227" s="122">
        <f>[2]LWG!CF227</f>
        <v>0</v>
      </c>
      <c r="CG227" s="122">
        <f>[2]LWG!CG227</f>
        <v>0</v>
      </c>
      <c r="CH227" s="122">
        <f>[2]LWG!CH227</f>
        <v>0</v>
      </c>
      <c r="CI227" s="122">
        <f>[2]LWG!CI227</f>
        <v>0</v>
      </c>
      <c r="CJ227" s="122">
        <f>[2]LWG!CJ227</f>
        <v>0</v>
      </c>
      <c r="CK227" s="122">
        <f>[2]LWG!CK227</f>
        <v>0</v>
      </c>
      <c r="CL227" s="122">
        <f>[2]LWG!CL227</f>
        <v>0</v>
      </c>
      <c r="CM227" s="122">
        <f>[2]LWG!CM227</f>
        <v>0</v>
      </c>
      <c r="CN227" s="122">
        <f>[2]LWG!CN227</f>
        <v>11.3</v>
      </c>
    </row>
    <row r="228" spans="1:92" ht="13.5" customHeight="1">
      <c r="A228" s="66">
        <v>44478</v>
      </c>
      <c r="B228" s="118">
        <v>0</v>
      </c>
      <c r="C228" s="118">
        <v>0</v>
      </c>
      <c r="D228" s="118">
        <v>1</v>
      </c>
      <c r="E228" s="118">
        <v>136</v>
      </c>
      <c r="F228" s="118">
        <v>0</v>
      </c>
      <c r="G228" s="118">
        <v>1</v>
      </c>
      <c r="H228" s="118">
        <v>0</v>
      </c>
      <c r="I228" s="118">
        <v>3</v>
      </c>
      <c r="J228" s="118">
        <v>1</v>
      </c>
      <c r="K228" s="118">
        <v>142</v>
      </c>
      <c r="L228" s="118">
        <v>0</v>
      </c>
      <c r="M228" s="118">
        <v>0</v>
      </c>
      <c r="N228" s="118">
        <v>0</v>
      </c>
      <c r="O228" s="118">
        <v>0</v>
      </c>
      <c r="P228" s="118">
        <v>0</v>
      </c>
      <c r="Q228" s="118">
        <v>1</v>
      </c>
      <c r="R228" s="118">
        <v>0</v>
      </c>
      <c r="S228" s="118">
        <v>0</v>
      </c>
      <c r="T228" s="118">
        <v>0</v>
      </c>
      <c r="U228" s="118">
        <v>1</v>
      </c>
      <c r="V228" s="119">
        <v>17.28</v>
      </c>
      <c r="W228" s="119">
        <v>0</v>
      </c>
      <c r="X228" s="119">
        <v>62.4</v>
      </c>
      <c r="Y228" s="120">
        <v>44478</v>
      </c>
      <c r="Z228" s="119" t="s">
        <v>178</v>
      </c>
      <c r="AA228" s="119" t="s">
        <v>178</v>
      </c>
      <c r="AB228" s="119">
        <v>0</v>
      </c>
      <c r="AC228" s="119">
        <v>4.4000000000000004</v>
      </c>
      <c r="AD228" s="119" t="s">
        <v>178</v>
      </c>
      <c r="AE228" s="119">
        <v>0</v>
      </c>
      <c r="AF228" s="119" t="s">
        <v>178</v>
      </c>
      <c r="AG228" s="119">
        <v>33.299999999999997</v>
      </c>
      <c r="AH228" s="119">
        <v>0</v>
      </c>
      <c r="AI228" s="119">
        <v>4.9000000000000004</v>
      </c>
      <c r="AJ228" s="118">
        <v>0</v>
      </c>
      <c r="AK228" s="118">
        <v>0</v>
      </c>
      <c r="AL228" s="118">
        <v>0</v>
      </c>
      <c r="AM228" s="118">
        <v>0</v>
      </c>
      <c r="AN228" s="118">
        <v>0</v>
      </c>
      <c r="AO228" s="118">
        <v>0</v>
      </c>
      <c r="AP228" s="118">
        <v>0</v>
      </c>
      <c r="AQ228" s="118">
        <v>0</v>
      </c>
      <c r="AR228" s="118">
        <v>0</v>
      </c>
      <c r="AS228" s="118">
        <v>0</v>
      </c>
      <c r="AT228" s="121">
        <v>0</v>
      </c>
      <c r="AU228" s="118"/>
      <c r="AV228" s="118"/>
      <c r="AW228" s="120">
        <f>[2]LWG!AW228</f>
        <v>44478</v>
      </c>
      <c r="AX228" s="122" t="str">
        <f>[2]LWG!AX228</f>
        <v>---</v>
      </c>
      <c r="AY228" s="122" t="str">
        <f>[2]LWG!AY228</f>
        <v>---</v>
      </c>
      <c r="AZ228" s="122" t="str">
        <f>[2]LWG!AZ228</f>
        <v>---</v>
      </c>
      <c r="BA228" s="122" t="str">
        <f>[2]LWG!BA228</f>
        <v>---</v>
      </c>
      <c r="BB228" s="122" t="str">
        <f>[2]LWG!BB228</f>
        <v>---</v>
      </c>
      <c r="BC228" s="122" t="str">
        <f>[2]LWG!BC228</f>
        <v>---</v>
      </c>
      <c r="BD228" s="122" t="str">
        <f>[2]LWG!BD228</f>
        <v>---</v>
      </c>
      <c r="BE228" s="122" t="str">
        <f>[2]LWG!BE228</f>
        <v>---</v>
      </c>
      <c r="BF228" s="122" t="str">
        <f>[2]LWG!BF228</f>
        <v>---</v>
      </c>
      <c r="BG228" s="122">
        <f>[2]LWG!BG228</f>
        <v>0</v>
      </c>
      <c r="BH228" s="122" t="str">
        <f>[2]LWG!BH228</f>
        <v>---</v>
      </c>
      <c r="BI228" s="122" t="str">
        <f>[2]LWG!BI228</f>
        <v>---</v>
      </c>
      <c r="BJ228" s="122" t="str">
        <f>[2]LWG!BJ228</f>
        <v>---</v>
      </c>
      <c r="BK228" s="122" t="str">
        <f>[2]LWG!BK228</f>
        <v>---</v>
      </c>
      <c r="BL228" s="122" t="str">
        <f>[2]LWG!BL228</f>
        <v>---</v>
      </c>
      <c r="BM228" s="122" t="str">
        <f>[2]LWG!BM228</f>
        <v>---</v>
      </c>
      <c r="BN228" s="122" t="str">
        <f>[2]LWG!BN228</f>
        <v>---</v>
      </c>
      <c r="BO228" s="122" t="str">
        <f>[2]LWG!BO228</f>
        <v>---</v>
      </c>
      <c r="BP228" s="122" t="str">
        <f>[2]LWG!BP228</f>
        <v>---</v>
      </c>
      <c r="BQ228" s="122">
        <f>[2]LWG!BQ228</f>
        <v>0</v>
      </c>
      <c r="BR228" s="118"/>
      <c r="BS228" s="123">
        <f>[2]LWG!BS228</f>
        <v>44478</v>
      </c>
      <c r="BT228" s="122">
        <f>[2]LWG!BT228</f>
        <v>1</v>
      </c>
      <c r="BU228" s="122">
        <f>[2]LWG!BU228</f>
        <v>3</v>
      </c>
      <c r="BV228" s="122">
        <f>[2]LWG!BV228</f>
        <v>12</v>
      </c>
      <c r="BW228" s="122">
        <f>[2]LWG!BW228</f>
        <v>4</v>
      </c>
      <c r="BX228" s="122">
        <f>[2]LWG!BX228</f>
        <v>4</v>
      </c>
      <c r="BY228" s="122">
        <f>[2]LWG!BY228</f>
        <v>0</v>
      </c>
      <c r="BZ228" s="122">
        <f>[2]LWG!BZ228</f>
        <v>0</v>
      </c>
      <c r="CA228" s="122">
        <f>[2]LWG!CA228</f>
        <v>0</v>
      </c>
      <c r="CB228" s="122">
        <f>[2]LWG!CB228</f>
        <v>0</v>
      </c>
      <c r="CC228" s="122">
        <f>[2]LWG!CC228</f>
        <v>24</v>
      </c>
      <c r="CD228" s="122">
        <f>[2]LWG!CD228</f>
        <v>0</v>
      </c>
      <c r="CE228" s="122">
        <f>[2]LWG!CE228</f>
        <v>0</v>
      </c>
      <c r="CF228" s="122">
        <f>[2]LWG!CF228</f>
        <v>0</v>
      </c>
      <c r="CG228" s="122">
        <f>[2]LWG!CG228</f>
        <v>0</v>
      </c>
      <c r="CH228" s="122">
        <f>[2]LWG!CH228</f>
        <v>0</v>
      </c>
      <c r="CI228" s="122">
        <f>[2]LWG!CI228</f>
        <v>0</v>
      </c>
      <c r="CJ228" s="122">
        <f>[2]LWG!CJ228</f>
        <v>0</v>
      </c>
      <c r="CK228" s="122">
        <f>[2]LWG!CK228</f>
        <v>0</v>
      </c>
      <c r="CL228" s="122">
        <f>[2]LWG!CL228</f>
        <v>0</v>
      </c>
      <c r="CM228" s="122">
        <f>[2]LWG!CM228</f>
        <v>0</v>
      </c>
      <c r="CN228" s="122">
        <f>[2]LWG!CN228</f>
        <v>16.100000000000001</v>
      </c>
    </row>
    <row r="229" spans="1:92" ht="13.5" customHeight="1">
      <c r="A229" s="66">
        <v>44479</v>
      </c>
      <c r="B229" s="118">
        <v>0</v>
      </c>
      <c r="C229" s="118">
        <v>0</v>
      </c>
      <c r="D229" s="118">
        <v>3</v>
      </c>
      <c r="E229" s="118">
        <v>86</v>
      </c>
      <c r="F229" s="118">
        <v>0</v>
      </c>
      <c r="G229" s="118">
        <v>1</v>
      </c>
      <c r="H229" s="118">
        <v>0</v>
      </c>
      <c r="I229" s="118">
        <v>1</v>
      </c>
      <c r="J229" s="118">
        <v>0</v>
      </c>
      <c r="K229" s="118">
        <v>91</v>
      </c>
      <c r="L229" s="118">
        <v>0</v>
      </c>
      <c r="M229" s="118">
        <v>0</v>
      </c>
      <c r="N229" s="118">
        <v>0</v>
      </c>
      <c r="O229" s="118">
        <v>0</v>
      </c>
      <c r="P229" s="118">
        <v>0</v>
      </c>
      <c r="Q229" s="118">
        <v>1</v>
      </c>
      <c r="R229" s="118">
        <v>0</v>
      </c>
      <c r="S229" s="118">
        <v>0</v>
      </c>
      <c r="T229" s="118">
        <v>0</v>
      </c>
      <c r="U229" s="118">
        <v>1</v>
      </c>
      <c r="V229" s="119">
        <v>17.12</v>
      </c>
      <c r="W229" s="119">
        <v>0.85</v>
      </c>
      <c r="X229" s="119">
        <v>62.2</v>
      </c>
      <c r="Y229" s="120">
        <v>44479</v>
      </c>
      <c r="Z229" s="119" t="s">
        <v>178</v>
      </c>
      <c r="AA229" s="119" t="s">
        <v>178</v>
      </c>
      <c r="AB229" s="119">
        <v>0</v>
      </c>
      <c r="AC229" s="119">
        <v>0</v>
      </c>
      <c r="AD229" s="119" t="s">
        <v>178</v>
      </c>
      <c r="AE229" s="119">
        <v>0</v>
      </c>
      <c r="AF229" s="119" t="s">
        <v>178</v>
      </c>
      <c r="AG229" s="119">
        <v>0</v>
      </c>
      <c r="AH229" s="119" t="s">
        <v>178</v>
      </c>
      <c r="AI229" s="119">
        <v>0</v>
      </c>
      <c r="AJ229" s="118">
        <v>0</v>
      </c>
      <c r="AK229" s="118">
        <v>0</v>
      </c>
      <c r="AL229" s="118">
        <v>0</v>
      </c>
      <c r="AM229" s="118">
        <v>3</v>
      </c>
      <c r="AN229" s="118">
        <v>0</v>
      </c>
      <c r="AO229" s="118">
        <v>0</v>
      </c>
      <c r="AP229" s="118">
        <v>0</v>
      </c>
      <c r="AQ229" s="118">
        <v>1</v>
      </c>
      <c r="AR229" s="118">
        <v>0</v>
      </c>
      <c r="AS229" s="118">
        <v>4</v>
      </c>
      <c r="AT229" s="121">
        <v>4.3956043956043959E-2</v>
      </c>
      <c r="AU229" s="118"/>
      <c r="AV229" s="118"/>
      <c r="AW229" s="120">
        <f>[2]LWG!AW229</f>
        <v>44479</v>
      </c>
      <c r="AX229" s="122">
        <f>[2]LWG!AX229</f>
        <v>0</v>
      </c>
      <c r="AY229" s="122">
        <f>[2]LWG!AY229</f>
        <v>0</v>
      </c>
      <c r="AZ229" s="122">
        <f>[2]LWG!AZ229</f>
        <v>4</v>
      </c>
      <c r="BA229" s="122">
        <f>[2]LWG!BA229</f>
        <v>219</v>
      </c>
      <c r="BB229" s="122">
        <f>[2]LWG!BB229</f>
        <v>0</v>
      </c>
      <c r="BC229" s="122">
        <f>[2]LWG!BC229</f>
        <v>0</v>
      </c>
      <c r="BD229" s="122">
        <f>[2]LWG!BD229</f>
        <v>0</v>
      </c>
      <c r="BE229" s="122">
        <f>[2]LWG!BE229</f>
        <v>3</v>
      </c>
      <c r="BF229" s="122">
        <f>[2]LWG!BF229</f>
        <v>1</v>
      </c>
      <c r="BG229" s="122">
        <f>[2]LWG!BG229</f>
        <v>227</v>
      </c>
      <c r="BH229" s="122" t="str">
        <f>[2]LWG!BH229</f>
        <v>---</v>
      </c>
      <c r="BI229" s="122" t="str">
        <f>[2]LWG!BI229</f>
        <v>---</v>
      </c>
      <c r="BJ229" s="122" t="str">
        <f>[2]LWG!BJ229</f>
        <v>---</v>
      </c>
      <c r="BK229" s="122" t="str">
        <f>[2]LWG!BK229</f>
        <v>---</v>
      </c>
      <c r="BL229" s="122" t="str">
        <f>[2]LWG!BL229</f>
        <v>---</v>
      </c>
      <c r="BM229" s="122" t="str">
        <f>[2]LWG!BM229</f>
        <v>---</v>
      </c>
      <c r="BN229" s="122" t="str">
        <f>[2]LWG!BN229</f>
        <v>---</v>
      </c>
      <c r="BO229" s="122" t="str">
        <f>[2]LWG!BO229</f>
        <v>---</v>
      </c>
      <c r="BP229" s="122" t="str">
        <f>[2]LWG!BP229</f>
        <v>---</v>
      </c>
      <c r="BQ229" s="122">
        <f>[2]LWG!BQ229</f>
        <v>0</v>
      </c>
      <c r="BR229" s="118"/>
      <c r="BS229" s="123">
        <f>[2]LWG!BS229</f>
        <v>44479</v>
      </c>
      <c r="BT229" s="122">
        <f>[2]LWG!BT229</f>
        <v>1</v>
      </c>
      <c r="BU229" s="122">
        <f>[2]LWG!BU229</f>
        <v>6</v>
      </c>
      <c r="BV229" s="122">
        <f>[2]LWG!BV229</f>
        <v>25</v>
      </c>
      <c r="BW229" s="122">
        <f>[2]LWG!BW229</f>
        <v>3</v>
      </c>
      <c r="BX229" s="122">
        <f>[2]LWG!BX229</f>
        <v>3</v>
      </c>
      <c r="BY229" s="122">
        <f>[2]LWG!BY229</f>
        <v>1</v>
      </c>
      <c r="BZ229" s="122">
        <f>[2]LWG!BZ229</f>
        <v>0</v>
      </c>
      <c r="CA229" s="122">
        <f>[2]LWG!CA229</f>
        <v>0</v>
      </c>
      <c r="CB229" s="122">
        <f>[2]LWG!CB229</f>
        <v>4</v>
      </c>
      <c r="CC229" s="122">
        <f>[2]LWG!CC229</f>
        <v>43</v>
      </c>
      <c r="CD229" s="122">
        <f>[2]LWG!CD229</f>
        <v>0</v>
      </c>
      <c r="CE229" s="122">
        <f>[2]LWG!CE229</f>
        <v>0</v>
      </c>
      <c r="CF229" s="122">
        <f>[2]LWG!CF229</f>
        <v>0</v>
      </c>
      <c r="CG229" s="122">
        <f>[2]LWG!CG229</f>
        <v>0</v>
      </c>
      <c r="CH229" s="122">
        <f>[2]LWG!CH229</f>
        <v>0</v>
      </c>
      <c r="CI229" s="122">
        <f>[2]LWG!CI229</f>
        <v>0</v>
      </c>
      <c r="CJ229" s="122">
        <f>[2]LWG!CJ229</f>
        <v>0</v>
      </c>
      <c r="CK229" s="122">
        <f>[2]LWG!CK229</f>
        <v>0</v>
      </c>
      <c r="CL229" s="122">
        <f>[2]LWG!CL229</f>
        <v>0</v>
      </c>
      <c r="CM229" s="122">
        <f>[2]LWG!CM229</f>
        <v>0</v>
      </c>
      <c r="CN229" s="122">
        <f>[2]LWG!CN229</f>
        <v>11.6</v>
      </c>
    </row>
    <row r="230" spans="1:92" ht="13.5" customHeight="1">
      <c r="A230" s="66">
        <v>44480</v>
      </c>
      <c r="B230" s="118">
        <v>0</v>
      </c>
      <c r="C230" s="118">
        <v>0</v>
      </c>
      <c r="D230" s="118">
        <v>1</v>
      </c>
      <c r="E230" s="118">
        <v>46</v>
      </c>
      <c r="F230" s="118">
        <v>1</v>
      </c>
      <c r="G230" s="118">
        <v>1</v>
      </c>
      <c r="H230" s="118">
        <v>0</v>
      </c>
      <c r="I230" s="118">
        <v>0</v>
      </c>
      <c r="J230" s="118">
        <v>0</v>
      </c>
      <c r="K230" s="118">
        <v>49</v>
      </c>
      <c r="L230" s="118">
        <v>0</v>
      </c>
      <c r="M230" s="118">
        <v>0</v>
      </c>
      <c r="N230" s="118">
        <v>0</v>
      </c>
      <c r="O230" s="118">
        <v>0</v>
      </c>
      <c r="P230" s="118">
        <v>1</v>
      </c>
      <c r="Q230" s="118">
        <v>1</v>
      </c>
      <c r="R230" s="118">
        <v>0</v>
      </c>
      <c r="S230" s="118">
        <v>0</v>
      </c>
      <c r="T230" s="118">
        <v>0</v>
      </c>
      <c r="U230" s="118">
        <v>2</v>
      </c>
      <c r="V230" s="119">
        <v>18.12</v>
      </c>
      <c r="W230" s="119">
        <v>0.91</v>
      </c>
      <c r="X230" s="119">
        <v>61.9</v>
      </c>
      <c r="Y230" s="120">
        <v>44480</v>
      </c>
      <c r="Z230" s="119" t="s">
        <v>178</v>
      </c>
      <c r="AA230" s="119" t="s">
        <v>178</v>
      </c>
      <c r="AB230" s="119">
        <v>0</v>
      </c>
      <c r="AC230" s="119">
        <v>0</v>
      </c>
      <c r="AD230" s="119">
        <v>0</v>
      </c>
      <c r="AE230" s="119">
        <v>0</v>
      </c>
      <c r="AF230" s="119" t="s">
        <v>178</v>
      </c>
      <c r="AG230" s="119" t="s">
        <v>178</v>
      </c>
      <c r="AH230" s="119" t="s">
        <v>178</v>
      </c>
      <c r="AI230" s="119">
        <v>0</v>
      </c>
      <c r="AJ230" s="118">
        <v>0</v>
      </c>
      <c r="AK230" s="118">
        <v>0</v>
      </c>
      <c r="AL230" s="118">
        <v>0</v>
      </c>
      <c r="AM230" s="118">
        <v>0</v>
      </c>
      <c r="AN230" s="118">
        <v>0</v>
      </c>
      <c r="AO230" s="118">
        <v>0</v>
      </c>
      <c r="AP230" s="118">
        <v>0</v>
      </c>
      <c r="AQ230" s="118">
        <v>0</v>
      </c>
      <c r="AR230" s="118">
        <v>0</v>
      </c>
      <c r="AS230" s="118">
        <v>0</v>
      </c>
      <c r="AT230" s="121">
        <v>0</v>
      </c>
      <c r="AU230" s="118"/>
      <c r="AV230" s="118"/>
      <c r="AW230" s="120">
        <f>[2]LWG!AW230</f>
        <v>44480</v>
      </c>
      <c r="AX230" s="122" t="str">
        <f>[2]LWG!AX230</f>
        <v>---</v>
      </c>
      <c r="AY230" s="122" t="str">
        <f>[2]LWG!AY230</f>
        <v>---</v>
      </c>
      <c r="AZ230" s="122" t="str">
        <f>[2]LWG!AZ230</f>
        <v>---</v>
      </c>
      <c r="BA230" s="122" t="str">
        <f>[2]LWG!BA230</f>
        <v>---</v>
      </c>
      <c r="BB230" s="122" t="str">
        <f>[2]LWG!BB230</f>
        <v>---</v>
      </c>
      <c r="BC230" s="122" t="str">
        <f>[2]LWG!BC230</f>
        <v>---</v>
      </c>
      <c r="BD230" s="122" t="str">
        <f>[2]LWG!BD230</f>
        <v>---</v>
      </c>
      <c r="BE230" s="122" t="str">
        <f>[2]LWG!BE230</f>
        <v>---</v>
      </c>
      <c r="BF230" s="122" t="str">
        <f>[2]LWG!BF230</f>
        <v>---</v>
      </c>
      <c r="BG230" s="122">
        <f>[2]LWG!BG230</f>
        <v>0</v>
      </c>
      <c r="BH230" s="122" t="str">
        <f>[2]LWG!BH230</f>
        <v>---</v>
      </c>
      <c r="BI230" s="122" t="str">
        <f>[2]LWG!BI230</f>
        <v>---</v>
      </c>
      <c r="BJ230" s="122" t="str">
        <f>[2]LWG!BJ230</f>
        <v>---</v>
      </c>
      <c r="BK230" s="122" t="str">
        <f>[2]LWG!BK230</f>
        <v>---</v>
      </c>
      <c r="BL230" s="122" t="str">
        <f>[2]LWG!BL230</f>
        <v>---</v>
      </c>
      <c r="BM230" s="122" t="str">
        <f>[2]LWG!BM230</f>
        <v>---</v>
      </c>
      <c r="BN230" s="122" t="str">
        <f>[2]LWG!BN230</f>
        <v>---</v>
      </c>
      <c r="BO230" s="122" t="str">
        <f>[2]LWG!BO230</f>
        <v>---</v>
      </c>
      <c r="BP230" s="122" t="str">
        <f>[2]LWG!BP230</f>
        <v>---</v>
      </c>
      <c r="BQ230" s="122">
        <f>[2]LWG!BQ230</f>
        <v>0</v>
      </c>
      <c r="BR230" s="118"/>
      <c r="BS230" s="123">
        <f>[2]LWG!BS230</f>
        <v>44480</v>
      </c>
      <c r="BT230" s="122">
        <f>[2]LWG!BT230</f>
        <v>3</v>
      </c>
      <c r="BU230" s="122">
        <f>[2]LWG!BU230</f>
        <v>11</v>
      </c>
      <c r="BV230" s="122">
        <f>[2]LWG!BV230</f>
        <v>21</v>
      </c>
      <c r="BW230" s="122">
        <f>[2]LWG!BW230</f>
        <v>3</v>
      </c>
      <c r="BX230" s="122">
        <f>[2]LWG!BX230</f>
        <v>0</v>
      </c>
      <c r="BY230" s="122">
        <f>[2]LWG!BY230</f>
        <v>0</v>
      </c>
      <c r="BZ230" s="122">
        <f>[2]LWG!BZ230</f>
        <v>0</v>
      </c>
      <c r="CA230" s="122">
        <f>[2]LWG!CA230</f>
        <v>0</v>
      </c>
      <c r="CB230" s="122">
        <f>[2]LWG!CB230</f>
        <v>2</v>
      </c>
      <c r="CC230" s="122">
        <f>[2]LWG!CC230</f>
        <v>40</v>
      </c>
      <c r="CD230" s="122">
        <f>[2]LWG!CD230</f>
        <v>0</v>
      </c>
      <c r="CE230" s="122">
        <f>[2]LWG!CE230</f>
        <v>0</v>
      </c>
      <c r="CF230" s="122">
        <f>[2]LWG!CF230</f>
        <v>0</v>
      </c>
      <c r="CG230" s="122">
        <f>[2]LWG!CG230</f>
        <v>0</v>
      </c>
      <c r="CH230" s="122">
        <f>[2]LWG!CH230</f>
        <v>0</v>
      </c>
      <c r="CI230" s="122">
        <f>[2]LWG!CI230</f>
        <v>0</v>
      </c>
      <c r="CJ230" s="122">
        <f>[2]LWG!CJ230</f>
        <v>0</v>
      </c>
      <c r="CK230" s="122">
        <f>[2]LWG!CK230</f>
        <v>0</v>
      </c>
      <c r="CL230" s="122">
        <f>[2]LWG!CL230</f>
        <v>0</v>
      </c>
      <c r="CM230" s="122">
        <f>[2]LWG!CM230</f>
        <v>0</v>
      </c>
      <c r="CN230" s="122">
        <f>[2]LWG!CN230</f>
        <v>6.1</v>
      </c>
    </row>
    <row r="231" spans="1:92" ht="13.5" customHeight="1">
      <c r="A231" s="66">
        <v>44481</v>
      </c>
      <c r="B231" s="118">
        <v>0</v>
      </c>
      <c r="C231" s="118">
        <v>0</v>
      </c>
      <c r="D231" s="118">
        <v>0</v>
      </c>
      <c r="E231" s="118">
        <v>39</v>
      </c>
      <c r="F231" s="118">
        <v>0</v>
      </c>
      <c r="G231" s="118">
        <v>3</v>
      </c>
      <c r="H231" s="118">
        <v>0</v>
      </c>
      <c r="I231" s="118">
        <v>0</v>
      </c>
      <c r="J231" s="118">
        <v>0</v>
      </c>
      <c r="K231" s="118">
        <v>42</v>
      </c>
      <c r="L231" s="118">
        <v>0</v>
      </c>
      <c r="M231" s="118">
        <v>0</v>
      </c>
      <c r="N231" s="118">
        <v>0</v>
      </c>
      <c r="O231" s="118">
        <v>0</v>
      </c>
      <c r="P231" s="118">
        <v>0</v>
      </c>
      <c r="Q231" s="118">
        <v>3</v>
      </c>
      <c r="R231" s="118">
        <v>0</v>
      </c>
      <c r="S231" s="118">
        <v>0</v>
      </c>
      <c r="T231" s="118">
        <v>0</v>
      </c>
      <c r="U231" s="118">
        <v>3</v>
      </c>
      <c r="V231" s="119">
        <v>17.25</v>
      </c>
      <c r="W231" s="119">
        <v>0.83</v>
      </c>
      <c r="X231" s="119">
        <v>61.5</v>
      </c>
      <c r="Y231" s="120">
        <v>44481</v>
      </c>
      <c r="Z231" s="119" t="s">
        <v>178</v>
      </c>
      <c r="AA231" s="119" t="s">
        <v>178</v>
      </c>
      <c r="AB231" s="119" t="s">
        <v>178</v>
      </c>
      <c r="AC231" s="119">
        <v>2.6</v>
      </c>
      <c r="AD231" s="119" t="s">
        <v>178</v>
      </c>
      <c r="AE231" s="119">
        <v>0</v>
      </c>
      <c r="AF231" s="119" t="s">
        <v>178</v>
      </c>
      <c r="AG231" s="119" t="s">
        <v>178</v>
      </c>
      <c r="AH231" s="119" t="s">
        <v>178</v>
      </c>
      <c r="AI231" s="119">
        <v>2.4</v>
      </c>
      <c r="AJ231" s="118">
        <v>0</v>
      </c>
      <c r="AK231" s="118">
        <v>0</v>
      </c>
      <c r="AL231" s="118">
        <v>0</v>
      </c>
      <c r="AM231" s="118">
        <v>0</v>
      </c>
      <c r="AN231" s="118">
        <v>0</v>
      </c>
      <c r="AO231" s="118">
        <v>0</v>
      </c>
      <c r="AP231" s="118">
        <v>0</v>
      </c>
      <c r="AQ231" s="118">
        <v>0</v>
      </c>
      <c r="AR231" s="118">
        <v>0</v>
      </c>
      <c r="AS231" s="118">
        <v>0</v>
      </c>
      <c r="AT231" s="121">
        <v>0</v>
      </c>
      <c r="AU231" s="118"/>
      <c r="AV231" s="118"/>
      <c r="AW231" s="120">
        <f>[2]LWG!AW231</f>
        <v>44481</v>
      </c>
      <c r="AX231" s="122">
        <f>[2]LWG!AX231</f>
        <v>0</v>
      </c>
      <c r="AY231" s="122">
        <f>[2]LWG!AY231</f>
        <v>0</v>
      </c>
      <c r="AZ231" s="122">
        <f>[2]LWG!AZ231</f>
        <v>1</v>
      </c>
      <c r="BA231" s="122">
        <f>[2]LWG!BA231</f>
        <v>85</v>
      </c>
      <c r="BB231" s="122">
        <f>[2]LWG!BB231</f>
        <v>0</v>
      </c>
      <c r="BC231" s="122">
        <f>[2]LWG!BC231</f>
        <v>0</v>
      </c>
      <c r="BD231" s="122">
        <f>[2]LWG!BD231</f>
        <v>0</v>
      </c>
      <c r="BE231" s="122">
        <f>[2]LWG!BE231</f>
        <v>0</v>
      </c>
      <c r="BF231" s="122">
        <f>[2]LWG!BF231</f>
        <v>0</v>
      </c>
      <c r="BG231" s="122">
        <f>[2]LWG!BG231</f>
        <v>86</v>
      </c>
      <c r="BH231" s="122" t="str">
        <f>[2]LWG!BH231</f>
        <v>---</v>
      </c>
      <c r="BI231" s="122" t="str">
        <f>[2]LWG!BI231</f>
        <v>---</v>
      </c>
      <c r="BJ231" s="122" t="str">
        <f>[2]LWG!BJ231</f>
        <v>---</v>
      </c>
      <c r="BK231" s="122" t="str">
        <f>[2]LWG!BK231</f>
        <v>---</v>
      </c>
      <c r="BL231" s="122" t="str">
        <f>[2]LWG!BL231</f>
        <v>---</v>
      </c>
      <c r="BM231" s="122" t="str">
        <f>[2]LWG!BM231</f>
        <v>---</v>
      </c>
      <c r="BN231" s="122" t="str">
        <f>[2]LWG!BN231</f>
        <v>---</v>
      </c>
      <c r="BO231" s="122" t="str">
        <f>[2]LWG!BO231</f>
        <v>---</v>
      </c>
      <c r="BP231" s="122" t="str">
        <f>[2]LWG!BP231</f>
        <v>---</v>
      </c>
      <c r="BQ231" s="122">
        <f>[2]LWG!BQ231</f>
        <v>0</v>
      </c>
      <c r="BR231" s="118"/>
      <c r="BS231" s="123">
        <f>[2]LWG!BS231</f>
        <v>44481</v>
      </c>
      <c r="BT231" s="122">
        <f>[2]LWG!BT231</f>
        <v>4</v>
      </c>
      <c r="BU231" s="122">
        <f>[2]LWG!BU231</f>
        <v>4</v>
      </c>
      <c r="BV231" s="122">
        <f>[2]LWG!BV231</f>
        <v>10</v>
      </c>
      <c r="BW231" s="122">
        <f>[2]LWG!BW231</f>
        <v>5</v>
      </c>
      <c r="BX231" s="122">
        <f>[2]LWG!BX231</f>
        <v>1</v>
      </c>
      <c r="BY231" s="122">
        <f>[2]LWG!BY231</f>
        <v>0</v>
      </c>
      <c r="BZ231" s="122">
        <f>[2]LWG!BZ231</f>
        <v>0</v>
      </c>
      <c r="CA231" s="122">
        <f>[2]LWG!CA231</f>
        <v>0</v>
      </c>
      <c r="CB231" s="122">
        <f>[2]LWG!CB231</f>
        <v>0</v>
      </c>
      <c r="CC231" s="122">
        <f>[2]LWG!CC231</f>
        <v>24</v>
      </c>
      <c r="CD231" s="122">
        <f>[2]LWG!CD231</f>
        <v>0</v>
      </c>
      <c r="CE231" s="122">
        <f>[2]LWG!CE231</f>
        <v>0</v>
      </c>
      <c r="CF231" s="122">
        <f>[2]LWG!CF231</f>
        <v>0</v>
      </c>
      <c r="CG231" s="122">
        <f>[2]LWG!CG231</f>
        <v>0</v>
      </c>
      <c r="CH231" s="122">
        <f>[2]LWG!CH231</f>
        <v>0</v>
      </c>
      <c r="CI231" s="122">
        <f>[2]LWG!CI231</f>
        <v>0</v>
      </c>
      <c r="CJ231" s="122">
        <f>[2]LWG!CJ231</f>
        <v>0</v>
      </c>
      <c r="CK231" s="122">
        <f>[2]LWG!CK231</f>
        <v>0</v>
      </c>
      <c r="CL231" s="122">
        <f>[2]LWG!CL231</f>
        <v>0</v>
      </c>
      <c r="CM231" s="122">
        <f>[2]LWG!CM231</f>
        <v>0</v>
      </c>
      <c r="CN231" s="122">
        <f>[2]LWG!CN231</f>
        <v>5</v>
      </c>
    </row>
    <row r="232" spans="1:92" ht="13.5" customHeight="1">
      <c r="A232" s="66">
        <v>44482</v>
      </c>
      <c r="B232" s="118">
        <v>0</v>
      </c>
      <c r="C232" s="118">
        <v>0</v>
      </c>
      <c r="D232" s="118">
        <v>2</v>
      </c>
      <c r="E232" s="118">
        <v>33</v>
      </c>
      <c r="F232" s="118">
        <v>0</v>
      </c>
      <c r="G232" s="118">
        <v>0</v>
      </c>
      <c r="H232" s="118">
        <v>0</v>
      </c>
      <c r="I232" s="118">
        <v>0</v>
      </c>
      <c r="J232" s="118">
        <v>0</v>
      </c>
      <c r="K232" s="118">
        <v>35</v>
      </c>
      <c r="L232" s="118">
        <v>0</v>
      </c>
      <c r="M232" s="118">
        <v>0</v>
      </c>
      <c r="N232" s="118">
        <v>0</v>
      </c>
      <c r="O232" s="118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15.72</v>
      </c>
      <c r="W232" s="119">
        <v>1.01</v>
      </c>
      <c r="X232" s="119">
        <v>61.2</v>
      </c>
      <c r="Y232" s="120">
        <v>44482</v>
      </c>
      <c r="Z232" s="119" t="s">
        <v>178</v>
      </c>
      <c r="AA232" s="119" t="s">
        <v>178</v>
      </c>
      <c r="AB232" s="119">
        <v>0</v>
      </c>
      <c r="AC232" s="119">
        <v>0</v>
      </c>
      <c r="AD232" s="119" t="s">
        <v>178</v>
      </c>
      <c r="AE232" s="119" t="s">
        <v>178</v>
      </c>
      <c r="AF232" s="119" t="s">
        <v>178</v>
      </c>
      <c r="AG232" s="119" t="s">
        <v>178</v>
      </c>
      <c r="AH232" s="119" t="s">
        <v>178</v>
      </c>
      <c r="AI232" s="119">
        <v>0</v>
      </c>
      <c r="AJ232" s="118">
        <v>0</v>
      </c>
      <c r="AK232" s="118">
        <v>0</v>
      </c>
      <c r="AL232" s="118">
        <v>0</v>
      </c>
      <c r="AM232" s="118">
        <v>1</v>
      </c>
      <c r="AN232" s="118">
        <v>0</v>
      </c>
      <c r="AO232" s="118">
        <v>0</v>
      </c>
      <c r="AP232" s="118">
        <v>0</v>
      </c>
      <c r="AQ232" s="118">
        <v>0</v>
      </c>
      <c r="AR232" s="118">
        <v>0</v>
      </c>
      <c r="AS232" s="118">
        <v>1</v>
      </c>
      <c r="AT232" s="121">
        <v>2.8571428571428571E-2</v>
      </c>
      <c r="AU232" s="118"/>
      <c r="AV232" s="118"/>
      <c r="AW232" s="120">
        <f>[2]LWG!AW232</f>
        <v>44482</v>
      </c>
      <c r="AX232" s="122" t="str">
        <f>[2]LWG!AX232</f>
        <v>---</v>
      </c>
      <c r="AY232" s="122" t="str">
        <f>[2]LWG!AY232</f>
        <v>---</v>
      </c>
      <c r="AZ232" s="122" t="str">
        <f>[2]LWG!AZ232</f>
        <v>---</v>
      </c>
      <c r="BA232" s="122" t="str">
        <f>[2]LWG!BA232</f>
        <v>---</v>
      </c>
      <c r="BB232" s="122" t="str">
        <f>[2]LWG!BB232</f>
        <v>---</v>
      </c>
      <c r="BC232" s="122" t="str">
        <f>[2]LWG!BC232</f>
        <v>---</v>
      </c>
      <c r="BD232" s="122" t="str">
        <f>[2]LWG!BD232</f>
        <v>---</v>
      </c>
      <c r="BE232" s="122" t="str">
        <f>[2]LWG!BE232</f>
        <v>---</v>
      </c>
      <c r="BF232" s="122" t="str">
        <f>[2]LWG!BF232</f>
        <v>---</v>
      </c>
      <c r="BG232" s="122">
        <f>[2]LWG!BG232</f>
        <v>0</v>
      </c>
      <c r="BH232" s="122" t="str">
        <f>[2]LWG!BH232</f>
        <v>---</v>
      </c>
      <c r="BI232" s="122" t="str">
        <f>[2]LWG!BI232</f>
        <v>---</v>
      </c>
      <c r="BJ232" s="122" t="str">
        <f>[2]LWG!BJ232</f>
        <v>---</v>
      </c>
      <c r="BK232" s="122" t="str">
        <f>[2]LWG!BK232</f>
        <v>---</v>
      </c>
      <c r="BL232" s="122" t="str">
        <f>[2]LWG!BL232</f>
        <v>---</v>
      </c>
      <c r="BM232" s="122" t="str">
        <f>[2]LWG!BM232</f>
        <v>---</v>
      </c>
      <c r="BN232" s="122" t="str">
        <f>[2]LWG!BN232</f>
        <v>---</v>
      </c>
      <c r="BO232" s="122" t="str">
        <f>[2]LWG!BO232</f>
        <v>---</v>
      </c>
      <c r="BP232" s="122" t="str">
        <f>[2]LWG!BP232</f>
        <v>---</v>
      </c>
      <c r="BQ232" s="122">
        <f>[2]LWG!BQ232</f>
        <v>0</v>
      </c>
      <c r="BR232" s="118"/>
      <c r="BS232" s="123">
        <f>[2]LWG!BS232</f>
        <v>44482</v>
      </c>
      <c r="BT232" s="122">
        <f>[2]LWG!BT232</f>
        <v>4</v>
      </c>
      <c r="BU232" s="122">
        <f>[2]LWG!BU232</f>
        <v>4</v>
      </c>
      <c r="BV232" s="122">
        <f>[2]LWG!BV232</f>
        <v>17</v>
      </c>
      <c r="BW232" s="122">
        <f>[2]LWG!BW232</f>
        <v>4</v>
      </c>
      <c r="BX232" s="122">
        <f>[2]LWG!BX232</f>
        <v>0</v>
      </c>
      <c r="BY232" s="122">
        <f>[2]LWG!BY232</f>
        <v>0</v>
      </c>
      <c r="BZ232" s="122">
        <f>[2]LWG!BZ232</f>
        <v>0</v>
      </c>
      <c r="CA232" s="122">
        <f>[2]LWG!CA232</f>
        <v>0</v>
      </c>
      <c r="CB232" s="122">
        <f>[2]LWG!CB232</f>
        <v>1</v>
      </c>
      <c r="CC232" s="122">
        <f>[2]LWG!CC232</f>
        <v>30</v>
      </c>
      <c r="CD232" s="122">
        <f>[2]LWG!CD232</f>
        <v>0</v>
      </c>
      <c r="CE232" s="122">
        <f>[2]LWG!CE232</f>
        <v>0</v>
      </c>
      <c r="CF232" s="122">
        <f>[2]LWG!CF232</f>
        <v>0</v>
      </c>
      <c r="CG232" s="122">
        <f>[2]LWG!CG232</f>
        <v>0</v>
      </c>
      <c r="CH232" s="122">
        <f>[2]LWG!CH232</f>
        <v>0</v>
      </c>
      <c r="CI232" s="122">
        <f>[2]LWG!CI232</f>
        <v>0</v>
      </c>
      <c r="CJ232" s="122">
        <f>[2]LWG!CJ232</f>
        <v>0</v>
      </c>
      <c r="CK232" s="122">
        <f>[2]LWG!CK232</f>
        <v>0</v>
      </c>
      <c r="CL232" s="122">
        <f>[2]LWG!CL232</f>
        <v>0</v>
      </c>
      <c r="CM232" s="122">
        <f>[2]LWG!CM232</f>
        <v>0</v>
      </c>
      <c r="CN232" s="122">
        <f>[2]LWG!CN232</f>
        <v>4.3</v>
      </c>
    </row>
    <row r="233" spans="1:92" ht="13.5" customHeight="1">
      <c r="A233" s="66">
        <v>44483</v>
      </c>
      <c r="B233" s="118">
        <v>0</v>
      </c>
      <c r="C233" s="118">
        <v>0</v>
      </c>
      <c r="D233" s="118">
        <v>3</v>
      </c>
      <c r="E233" s="118">
        <v>75</v>
      </c>
      <c r="F233" s="118">
        <v>1</v>
      </c>
      <c r="G233" s="118">
        <v>0</v>
      </c>
      <c r="H233" s="118">
        <v>0</v>
      </c>
      <c r="I233" s="118">
        <v>0</v>
      </c>
      <c r="J233" s="118">
        <v>0</v>
      </c>
      <c r="K233" s="118">
        <v>79</v>
      </c>
      <c r="L233" s="118">
        <v>0</v>
      </c>
      <c r="M233" s="118">
        <v>0</v>
      </c>
      <c r="N233" s="118">
        <v>0</v>
      </c>
      <c r="O233" s="118">
        <v>0</v>
      </c>
      <c r="P233" s="118">
        <v>1</v>
      </c>
      <c r="Q233" s="118">
        <v>0</v>
      </c>
      <c r="R233" s="118">
        <v>0</v>
      </c>
      <c r="S233" s="118">
        <v>0</v>
      </c>
      <c r="T233" s="118">
        <v>0</v>
      </c>
      <c r="U233" s="118">
        <v>1</v>
      </c>
      <c r="V233" s="119">
        <v>16.059999999999999</v>
      </c>
      <c r="W233" s="119">
        <v>0.85</v>
      </c>
      <c r="X233" s="119">
        <v>61</v>
      </c>
      <c r="Y233" s="120">
        <v>44483</v>
      </c>
      <c r="Z233" s="119" t="s">
        <v>178</v>
      </c>
      <c r="AA233" s="119" t="s">
        <v>178</v>
      </c>
      <c r="AB233" s="119">
        <v>0</v>
      </c>
      <c r="AC233" s="119">
        <v>1.4</v>
      </c>
      <c r="AD233" s="119">
        <v>0</v>
      </c>
      <c r="AE233" s="119" t="s">
        <v>178</v>
      </c>
      <c r="AF233" s="119" t="s">
        <v>178</v>
      </c>
      <c r="AG233" s="119" t="s">
        <v>178</v>
      </c>
      <c r="AH233" s="119" t="s">
        <v>178</v>
      </c>
      <c r="AI233" s="119">
        <v>1.3</v>
      </c>
      <c r="AJ233" s="118">
        <v>0</v>
      </c>
      <c r="AK233" s="118">
        <v>0</v>
      </c>
      <c r="AL233" s="118">
        <v>0</v>
      </c>
      <c r="AM233" s="118">
        <v>2</v>
      </c>
      <c r="AN233" s="118">
        <v>0</v>
      </c>
      <c r="AO233" s="118">
        <v>0</v>
      </c>
      <c r="AP233" s="118">
        <v>0</v>
      </c>
      <c r="AQ233" s="118">
        <v>0</v>
      </c>
      <c r="AR233" s="118">
        <v>0</v>
      </c>
      <c r="AS233" s="118">
        <v>2</v>
      </c>
      <c r="AT233" s="121">
        <v>2.5316455696202531E-2</v>
      </c>
      <c r="AU233" s="118"/>
      <c r="AV233" s="118"/>
      <c r="AW233" s="120">
        <f>[2]LWG!AW233</f>
        <v>44483</v>
      </c>
      <c r="AX233" s="122">
        <f>[2]LWG!AX233</f>
        <v>0</v>
      </c>
      <c r="AY233" s="122">
        <f>[2]LWG!AY233</f>
        <v>0</v>
      </c>
      <c r="AZ233" s="122">
        <f>[2]LWG!AZ233</f>
        <v>5</v>
      </c>
      <c r="BA233" s="122">
        <f>[2]LWG!BA233</f>
        <v>105</v>
      </c>
      <c r="BB233" s="122">
        <f>[2]LWG!BB233</f>
        <v>0</v>
      </c>
      <c r="BC233" s="122">
        <f>[2]LWG!BC233</f>
        <v>0</v>
      </c>
      <c r="BD233" s="122">
        <f>[2]LWG!BD233</f>
        <v>0</v>
      </c>
      <c r="BE233" s="122">
        <f>[2]LWG!BE233</f>
        <v>0</v>
      </c>
      <c r="BF233" s="122">
        <f>[2]LWG!BF233</f>
        <v>0</v>
      </c>
      <c r="BG233" s="122">
        <f>[2]LWG!BG233</f>
        <v>110</v>
      </c>
      <c r="BH233" s="122" t="str">
        <f>[2]LWG!BH233</f>
        <v>---</v>
      </c>
      <c r="BI233" s="122" t="str">
        <f>[2]LWG!BI233</f>
        <v>---</v>
      </c>
      <c r="BJ233" s="122" t="str">
        <f>[2]LWG!BJ233</f>
        <v>---</v>
      </c>
      <c r="BK233" s="122" t="str">
        <f>[2]LWG!BK233</f>
        <v>---</v>
      </c>
      <c r="BL233" s="122" t="str">
        <f>[2]LWG!BL233</f>
        <v>---</v>
      </c>
      <c r="BM233" s="122" t="str">
        <f>[2]LWG!BM233</f>
        <v>---</v>
      </c>
      <c r="BN233" s="122" t="str">
        <f>[2]LWG!BN233</f>
        <v>---</v>
      </c>
      <c r="BO233" s="122" t="str">
        <f>[2]LWG!BO233</f>
        <v>---</v>
      </c>
      <c r="BP233" s="122" t="str">
        <f>[2]LWG!BP233</f>
        <v>---</v>
      </c>
      <c r="BQ233" s="122">
        <f>[2]LWG!BQ233</f>
        <v>0</v>
      </c>
      <c r="BR233" s="118"/>
      <c r="BS233" s="123">
        <f>[2]LWG!BS233</f>
        <v>44483</v>
      </c>
      <c r="BT233" s="122">
        <f>[2]LWG!BT233</f>
        <v>2</v>
      </c>
      <c r="BU233" s="122">
        <f>[2]LWG!BU233</f>
        <v>2</v>
      </c>
      <c r="BV233" s="122">
        <f>[2]LWG!BV233</f>
        <v>12</v>
      </c>
      <c r="BW233" s="122">
        <f>[2]LWG!BW233</f>
        <v>1</v>
      </c>
      <c r="BX233" s="122">
        <f>[2]LWG!BX233</f>
        <v>0</v>
      </c>
      <c r="BY233" s="122">
        <f>[2]LWG!BY233</f>
        <v>1</v>
      </c>
      <c r="BZ233" s="122">
        <f>[2]LWG!BZ233</f>
        <v>0</v>
      </c>
      <c r="CA233" s="122">
        <f>[2]LWG!CA233</f>
        <v>0</v>
      </c>
      <c r="CB233" s="122">
        <f>[2]LWG!CB233</f>
        <v>3</v>
      </c>
      <c r="CC233" s="122">
        <f>[2]LWG!CC233</f>
        <v>21</v>
      </c>
      <c r="CD233" s="122">
        <f>[2]LWG!CD233</f>
        <v>0</v>
      </c>
      <c r="CE233" s="122">
        <f>[2]LWG!CE233</f>
        <v>0</v>
      </c>
      <c r="CF233" s="122">
        <f>[2]LWG!CF233</f>
        <v>0</v>
      </c>
      <c r="CG233" s="122">
        <f>[2]LWG!CG233</f>
        <v>0</v>
      </c>
      <c r="CH233" s="122">
        <f>[2]LWG!CH233</f>
        <v>0</v>
      </c>
      <c r="CI233" s="122">
        <f>[2]LWG!CI233</f>
        <v>0</v>
      </c>
      <c r="CJ233" s="122">
        <f>[2]LWG!CJ233</f>
        <v>0</v>
      </c>
      <c r="CK233" s="122">
        <f>[2]LWG!CK233</f>
        <v>0</v>
      </c>
      <c r="CL233" s="122">
        <f>[2]LWG!CL233</f>
        <v>0</v>
      </c>
      <c r="CM233" s="122">
        <f>[2]LWG!CM233</f>
        <v>0</v>
      </c>
      <c r="CN233" s="122">
        <f>[2]LWG!CN233</f>
        <v>10.1</v>
      </c>
    </row>
    <row r="234" spans="1:92" ht="13.5" customHeight="1">
      <c r="A234" s="66">
        <v>44484</v>
      </c>
      <c r="B234" s="118">
        <v>0</v>
      </c>
      <c r="C234" s="118">
        <v>0</v>
      </c>
      <c r="D234" s="118">
        <v>1</v>
      </c>
      <c r="E234" s="118">
        <v>128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129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14.72</v>
      </c>
      <c r="W234" s="119">
        <v>0.92</v>
      </c>
      <c r="X234" s="119">
        <v>60.6</v>
      </c>
      <c r="Y234" s="120">
        <v>44484</v>
      </c>
      <c r="Z234" s="119" t="s">
        <v>178</v>
      </c>
      <c r="AA234" s="119" t="s">
        <v>178</v>
      </c>
      <c r="AB234" s="119">
        <v>0</v>
      </c>
      <c r="AC234" s="119">
        <v>4</v>
      </c>
      <c r="AD234" s="119" t="s">
        <v>178</v>
      </c>
      <c r="AE234" s="119" t="s">
        <v>178</v>
      </c>
      <c r="AF234" s="119" t="s">
        <v>178</v>
      </c>
      <c r="AG234" s="119" t="s">
        <v>178</v>
      </c>
      <c r="AH234" s="119" t="s">
        <v>178</v>
      </c>
      <c r="AI234" s="119">
        <v>3.9</v>
      </c>
      <c r="AJ234" s="118">
        <v>0</v>
      </c>
      <c r="AK234" s="118">
        <v>0</v>
      </c>
      <c r="AL234" s="118">
        <v>0</v>
      </c>
      <c r="AM234" s="118">
        <v>2</v>
      </c>
      <c r="AN234" s="118">
        <v>0</v>
      </c>
      <c r="AO234" s="118">
        <v>0</v>
      </c>
      <c r="AP234" s="118">
        <v>0</v>
      </c>
      <c r="AQ234" s="118">
        <v>0</v>
      </c>
      <c r="AR234" s="118">
        <v>0</v>
      </c>
      <c r="AS234" s="118">
        <v>2</v>
      </c>
      <c r="AT234" s="121">
        <v>1.5503875968992248E-2</v>
      </c>
      <c r="AU234" s="118"/>
      <c r="AV234" s="118"/>
      <c r="AW234" s="120">
        <f>[2]LWG!AW234</f>
        <v>44484</v>
      </c>
      <c r="AX234" s="122" t="str">
        <f>[2]LWG!AX234</f>
        <v>---</v>
      </c>
      <c r="AY234" s="122" t="str">
        <f>[2]LWG!AY234</f>
        <v>---</v>
      </c>
      <c r="AZ234" s="122" t="str">
        <f>[2]LWG!AZ234</f>
        <v>---</v>
      </c>
      <c r="BA234" s="122" t="str">
        <f>[2]LWG!BA234</f>
        <v>---</v>
      </c>
      <c r="BB234" s="122" t="str">
        <f>[2]LWG!BB234</f>
        <v>---</v>
      </c>
      <c r="BC234" s="122" t="str">
        <f>[2]LWG!BC234</f>
        <v>---</v>
      </c>
      <c r="BD234" s="122" t="str">
        <f>[2]LWG!BD234</f>
        <v>---</v>
      </c>
      <c r="BE234" s="122" t="str">
        <f>[2]LWG!BE234</f>
        <v>---</v>
      </c>
      <c r="BF234" s="122" t="str">
        <f>[2]LWG!BF234</f>
        <v>---</v>
      </c>
      <c r="BG234" s="122">
        <f>[2]LWG!BG234</f>
        <v>0</v>
      </c>
      <c r="BH234" s="122" t="str">
        <f>[2]LWG!BH234</f>
        <v>---</v>
      </c>
      <c r="BI234" s="122" t="str">
        <f>[2]LWG!BI234</f>
        <v>---</v>
      </c>
      <c r="BJ234" s="122" t="str">
        <f>[2]LWG!BJ234</f>
        <v>---</v>
      </c>
      <c r="BK234" s="122" t="str">
        <f>[2]LWG!BK234</f>
        <v>---</v>
      </c>
      <c r="BL234" s="122" t="str">
        <f>[2]LWG!BL234</f>
        <v>---</v>
      </c>
      <c r="BM234" s="122" t="str">
        <f>[2]LWG!BM234</f>
        <v>---</v>
      </c>
      <c r="BN234" s="122" t="str">
        <f>[2]LWG!BN234</f>
        <v>---</v>
      </c>
      <c r="BO234" s="122" t="str">
        <f>[2]LWG!BO234</f>
        <v>---</v>
      </c>
      <c r="BP234" s="122" t="str">
        <f>[2]LWG!BP234</f>
        <v>---</v>
      </c>
      <c r="BQ234" s="122">
        <f>[2]LWG!BQ234</f>
        <v>0</v>
      </c>
      <c r="BR234" s="118"/>
      <c r="BS234" s="123">
        <f>[2]LWG!BS234</f>
        <v>44484</v>
      </c>
      <c r="BT234" s="122">
        <f>[2]LWG!BT234</f>
        <v>0</v>
      </c>
      <c r="BU234" s="122">
        <f>[2]LWG!BU234</f>
        <v>0</v>
      </c>
      <c r="BV234" s="122">
        <f>[2]LWG!BV234</f>
        <v>6</v>
      </c>
      <c r="BW234" s="122">
        <f>[2]LWG!BW234</f>
        <v>0</v>
      </c>
      <c r="BX234" s="122">
        <f>[2]LWG!BX234</f>
        <v>3</v>
      </c>
      <c r="BY234" s="122">
        <f>[2]LWG!BY234</f>
        <v>1</v>
      </c>
      <c r="BZ234" s="122">
        <f>[2]LWG!BZ234</f>
        <v>0</v>
      </c>
      <c r="CA234" s="122">
        <f>[2]LWG!CA234</f>
        <v>0</v>
      </c>
      <c r="CB234" s="122">
        <f>[2]LWG!CB234</f>
        <v>2</v>
      </c>
      <c r="CC234" s="122">
        <f>[2]LWG!CC234</f>
        <v>12</v>
      </c>
      <c r="CD234" s="122">
        <f>[2]LWG!CD234</f>
        <v>0</v>
      </c>
      <c r="CE234" s="122">
        <f>[2]LWG!CE234</f>
        <v>0</v>
      </c>
      <c r="CF234" s="122">
        <f>[2]LWG!CF234</f>
        <v>0</v>
      </c>
      <c r="CG234" s="122">
        <f>[2]LWG!CG234</f>
        <v>0</v>
      </c>
      <c r="CH234" s="122">
        <f>[2]LWG!CH234</f>
        <v>0</v>
      </c>
      <c r="CI234" s="122">
        <f>[2]LWG!CI234</f>
        <v>0</v>
      </c>
      <c r="CJ234" s="122">
        <f>[2]LWG!CJ234</f>
        <v>0</v>
      </c>
      <c r="CK234" s="122">
        <f>[2]LWG!CK234</f>
        <v>0</v>
      </c>
      <c r="CL234" s="122">
        <f>[2]LWG!CL234</f>
        <v>0</v>
      </c>
      <c r="CM234" s="122">
        <f>[2]LWG!CM234</f>
        <v>0</v>
      </c>
      <c r="CN234" s="122">
        <f>[2]LWG!CN234</f>
        <v>15</v>
      </c>
    </row>
    <row r="235" spans="1:92" ht="13.5" customHeight="1">
      <c r="A235" s="66">
        <v>44485</v>
      </c>
      <c r="B235" s="118">
        <v>0</v>
      </c>
      <c r="C235" s="118">
        <v>0</v>
      </c>
      <c r="D235" s="118">
        <v>2</v>
      </c>
      <c r="E235" s="118">
        <v>330</v>
      </c>
      <c r="F235" s="118">
        <v>0</v>
      </c>
      <c r="G235" s="118">
        <v>0</v>
      </c>
      <c r="H235" s="118">
        <v>0</v>
      </c>
      <c r="I235" s="118">
        <v>0</v>
      </c>
      <c r="J235" s="118">
        <v>0</v>
      </c>
      <c r="K235" s="118">
        <v>332</v>
      </c>
      <c r="L235" s="118">
        <v>0</v>
      </c>
      <c r="M235" s="118">
        <v>0</v>
      </c>
      <c r="N235" s="118">
        <v>0</v>
      </c>
      <c r="O235" s="118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15.29</v>
      </c>
      <c r="W235" s="119">
        <v>0</v>
      </c>
      <c r="X235" s="119">
        <v>59.9</v>
      </c>
      <c r="Y235" s="120">
        <v>44485</v>
      </c>
      <c r="Z235" s="119" t="s">
        <v>178</v>
      </c>
      <c r="AA235" s="119">
        <v>0</v>
      </c>
      <c r="AB235" s="119">
        <v>0</v>
      </c>
      <c r="AC235" s="119">
        <v>0.3</v>
      </c>
      <c r="AD235" s="119" t="s">
        <v>178</v>
      </c>
      <c r="AE235" s="119" t="s">
        <v>178</v>
      </c>
      <c r="AF235" s="119" t="s">
        <v>178</v>
      </c>
      <c r="AG235" s="119" t="s">
        <v>178</v>
      </c>
      <c r="AH235" s="119" t="s">
        <v>178</v>
      </c>
      <c r="AI235" s="119">
        <v>0.3</v>
      </c>
      <c r="AJ235" s="118">
        <v>0</v>
      </c>
      <c r="AK235" s="118">
        <v>0</v>
      </c>
      <c r="AL235" s="118">
        <v>0</v>
      </c>
      <c r="AM235" s="118">
        <v>1</v>
      </c>
      <c r="AN235" s="118">
        <v>0</v>
      </c>
      <c r="AO235" s="118">
        <v>0</v>
      </c>
      <c r="AP235" s="118">
        <v>0</v>
      </c>
      <c r="AQ235" s="118">
        <v>0</v>
      </c>
      <c r="AR235" s="118">
        <v>0</v>
      </c>
      <c r="AS235" s="118">
        <v>1</v>
      </c>
      <c r="AT235" s="121">
        <v>3.0120481927710845E-3</v>
      </c>
      <c r="AU235" s="118"/>
      <c r="AV235" s="118"/>
      <c r="AW235" s="120">
        <f>[2]LWG!AW235</f>
        <v>44485</v>
      </c>
      <c r="AX235" s="122">
        <f>[2]LWG!AX235</f>
        <v>0</v>
      </c>
      <c r="AY235" s="122">
        <f>[2]LWG!AY235</f>
        <v>0</v>
      </c>
      <c r="AZ235" s="122">
        <f>[2]LWG!AZ235</f>
        <v>3</v>
      </c>
      <c r="BA235" s="122">
        <f>[2]LWG!BA235</f>
        <v>455</v>
      </c>
      <c r="BB235" s="122">
        <f>[2]LWG!BB235</f>
        <v>0</v>
      </c>
      <c r="BC235" s="122">
        <f>[2]LWG!BC235</f>
        <v>0</v>
      </c>
      <c r="BD235" s="122">
        <f>[2]LWG!BD235</f>
        <v>0</v>
      </c>
      <c r="BE235" s="122">
        <f>[2]LWG!BE235</f>
        <v>0</v>
      </c>
      <c r="BF235" s="122">
        <f>[2]LWG!BF235</f>
        <v>0</v>
      </c>
      <c r="BG235" s="122">
        <f>[2]LWG!BG235</f>
        <v>458</v>
      </c>
      <c r="BH235" s="122" t="str">
        <f>[2]LWG!BH235</f>
        <v>---</v>
      </c>
      <c r="BI235" s="122" t="str">
        <f>[2]LWG!BI235</f>
        <v>---</v>
      </c>
      <c r="BJ235" s="122" t="str">
        <f>[2]LWG!BJ235</f>
        <v>---</v>
      </c>
      <c r="BK235" s="122" t="str">
        <f>[2]LWG!BK235</f>
        <v>---</v>
      </c>
      <c r="BL235" s="122" t="str">
        <f>[2]LWG!BL235</f>
        <v>---</v>
      </c>
      <c r="BM235" s="122" t="str">
        <f>[2]LWG!BM235</f>
        <v>---</v>
      </c>
      <c r="BN235" s="122" t="str">
        <f>[2]LWG!BN235</f>
        <v>---</v>
      </c>
      <c r="BO235" s="122" t="str">
        <f>[2]LWG!BO235</f>
        <v>---</v>
      </c>
      <c r="BP235" s="122" t="str">
        <f>[2]LWG!BP235</f>
        <v>---</v>
      </c>
      <c r="BQ235" s="122">
        <f>[2]LWG!BQ235</f>
        <v>0</v>
      </c>
      <c r="BR235" s="118"/>
      <c r="BS235" s="123">
        <f>[2]LWG!BS235</f>
        <v>44485</v>
      </c>
      <c r="BT235" s="122">
        <f>[2]LWG!BT235</f>
        <v>1</v>
      </c>
      <c r="BU235" s="122">
        <f>[2]LWG!BU235</f>
        <v>1</v>
      </c>
      <c r="BV235" s="122">
        <f>[2]LWG!BV235</f>
        <v>14</v>
      </c>
      <c r="BW235" s="122">
        <f>[2]LWG!BW235</f>
        <v>8</v>
      </c>
      <c r="BX235" s="122">
        <f>[2]LWG!BX235</f>
        <v>1</v>
      </c>
      <c r="BY235" s="122">
        <f>[2]LWG!BY235</f>
        <v>1</v>
      </c>
      <c r="BZ235" s="122">
        <f>[2]LWG!BZ235</f>
        <v>0</v>
      </c>
      <c r="CA235" s="122">
        <f>[2]LWG!CA235</f>
        <v>0</v>
      </c>
      <c r="CB235" s="122">
        <f>[2]LWG!CB235</f>
        <v>8</v>
      </c>
      <c r="CC235" s="122">
        <f>[2]LWG!CC235</f>
        <v>34</v>
      </c>
      <c r="CD235" s="122">
        <f>[2]LWG!CD235</f>
        <v>0</v>
      </c>
      <c r="CE235" s="122">
        <f>[2]LWG!CE235</f>
        <v>0</v>
      </c>
      <c r="CF235" s="122">
        <f>[2]LWG!CF235</f>
        <v>0</v>
      </c>
      <c r="CG235" s="122">
        <f>[2]LWG!CG235</f>
        <v>0</v>
      </c>
      <c r="CH235" s="122">
        <f>[2]LWG!CH235</f>
        <v>0</v>
      </c>
      <c r="CI235" s="122">
        <f>[2]LWG!CI235</f>
        <v>0</v>
      </c>
      <c r="CJ235" s="122">
        <f>[2]LWG!CJ235</f>
        <v>0</v>
      </c>
      <c r="CK235" s="122">
        <f>[2]LWG!CK235</f>
        <v>0</v>
      </c>
      <c r="CL235" s="122">
        <f>[2]LWG!CL235</f>
        <v>0</v>
      </c>
      <c r="CM235" s="122">
        <f>[2]LWG!CM235</f>
        <v>0</v>
      </c>
      <c r="CN235" s="122">
        <f>[2]LWG!CN235</f>
        <v>38.200000000000003</v>
      </c>
    </row>
    <row r="236" spans="1:92" ht="13.5" customHeight="1">
      <c r="A236" s="66">
        <v>44486</v>
      </c>
      <c r="B236" s="118">
        <v>0</v>
      </c>
      <c r="C236" s="118">
        <v>0</v>
      </c>
      <c r="D236" s="118">
        <v>1</v>
      </c>
      <c r="E236" s="118">
        <v>280</v>
      </c>
      <c r="F236" s="118">
        <v>0</v>
      </c>
      <c r="G236" s="118">
        <v>0</v>
      </c>
      <c r="H236" s="118">
        <v>0</v>
      </c>
      <c r="I236" s="118">
        <v>1</v>
      </c>
      <c r="J236" s="118">
        <v>0</v>
      </c>
      <c r="K236" s="118">
        <v>282</v>
      </c>
      <c r="L236" s="118">
        <v>0</v>
      </c>
      <c r="M236" s="118">
        <v>0</v>
      </c>
      <c r="N236" s="118">
        <v>0</v>
      </c>
      <c r="O236" s="118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15.89</v>
      </c>
      <c r="W236" s="119">
        <v>0.87</v>
      </c>
      <c r="X236" s="119">
        <v>59.4</v>
      </c>
      <c r="Y236" s="120">
        <v>44486</v>
      </c>
      <c r="Z236" s="119" t="s">
        <v>178</v>
      </c>
      <c r="AA236" s="119" t="s">
        <v>178</v>
      </c>
      <c r="AB236" s="119">
        <v>0</v>
      </c>
      <c r="AC236" s="119">
        <v>1.4</v>
      </c>
      <c r="AD236" s="119" t="s">
        <v>178</v>
      </c>
      <c r="AE236" s="119" t="s">
        <v>178</v>
      </c>
      <c r="AF236" s="119" t="s">
        <v>178</v>
      </c>
      <c r="AG236" s="119">
        <v>0</v>
      </c>
      <c r="AH236" s="119" t="s">
        <v>178</v>
      </c>
      <c r="AI236" s="119">
        <v>1.4</v>
      </c>
      <c r="AJ236" s="118">
        <v>0</v>
      </c>
      <c r="AK236" s="118">
        <v>0</v>
      </c>
      <c r="AL236" s="118">
        <v>0</v>
      </c>
      <c r="AM236" s="118">
        <v>1</v>
      </c>
      <c r="AN236" s="118">
        <v>0</v>
      </c>
      <c r="AO236" s="118">
        <v>0</v>
      </c>
      <c r="AP236" s="118">
        <v>0</v>
      </c>
      <c r="AQ236" s="118">
        <v>1</v>
      </c>
      <c r="AR236" s="118">
        <v>0</v>
      </c>
      <c r="AS236" s="118">
        <v>2</v>
      </c>
      <c r="AT236" s="121">
        <v>7.0921985815602835E-3</v>
      </c>
      <c r="AU236" s="118"/>
      <c r="AV236" s="118"/>
      <c r="AW236" s="120">
        <f>[2]LWG!AW236</f>
        <v>44486</v>
      </c>
      <c r="AX236" s="122" t="str">
        <f>[2]LWG!AX236</f>
        <v>---</v>
      </c>
      <c r="AY236" s="122" t="str">
        <f>[2]LWG!AY236</f>
        <v>---</v>
      </c>
      <c r="AZ236" s="122" t="str">
        <f>[2]LWG!AZ236</f>
        <v>---</v>
      </c>
      <c r="BA236" s="122" t="str">
        <f>[2]LWG!BA236</f>
        <v>---</v>
      </c>
      <c r="BB236" s="122" t="str">
        <f>[2]LWG!BB236</f>
        <v>---</v>
      </c>
      <c r="BC236" s="122" t="str">
        <f>[2]LWG!BC236</f>
        <v>---</v>
      </c>
      <c r="BD236" s="122" t="str">
        <f>[2]LWG!BD236</f>
        <v>---</v>
      </c>
      <c r="BE236" s="122" t="str">
        <f>[2]LWG!BE236</f>
        <v>---</v>
      </c>
      <c r="BF236" s="122" t="str">
        <f>[2]LWG!BF236</f>
        <v>---</v>
      </c>
      <c r="BG236" s="122">
        <f>[2]LWG!BG236</f>
        <v>0</v>
      </c>
      <c r="BH236" s="122" t="str">
        <f>[2]LWG!BH236</f>
        <v>---</v>
      </c>
      <c r="BI236" s="122" t="str">
        <f>[2]LWG!BI236</f>
        <v>---</v>
      </c>
      <c r="BJ236" s="122" t="str">
        <f>[2]LWG!BJ236</f>
        <v>---</v>
      </c>
      <c r="BK236" s="122" t="str">
        <f>[2]LWG!BK236</f>
        <v>---</v>
      </c>
      <c r="BL236" s="122" t="str">
        <f>[2]LWG!BL236</f>
        <v>---</v>
      </c>
      <c r="BM236" s="122" t="str">
        <f>[2]LWG!BM236</f>
        <v>---</v>
      </c>
      <c r="BN236" s="122" t="str">
        <f>[2]LWG!BN236</f>
        <v>---</v>
      </c>
      <c r="BO236" s="122" t="str">
        <f>[2]LWG!BO236</f>
        <v>---</v>
      </c>
      <c r="BP236" s="122" t="str">
        <f>[2]LWG!BP236</f>
        <v>---</v>
      </c>
      <c r="BQ236" s="122">
        <f>[2]LWG!BQ236</f>
        <v>0</v>
      </c>
      <c r="BR236" s="118"/>
      <c r="BS236" s="123">
        <f>[2]LWG!BS236</f>
        <v>44486</v>
      </c>
      <c r="BT236" s="122">
        <f>[2]LWG!BT236</f>
        <v>3</v>
      </c>
      <c r="BU236" s="122">
        <f>[2]LWG!BU236</f>
        <v>2</v>
      </c>
      <c r="BV236" s="122">
        <f>[2]LWG!BV236</f>
        <v>7</v>
      </c>
      <c r="BW236" s="122">
        <f>[2]LWG!BW236</f>
        <v>1</v>
      </c>
      <c r="BX236" s="122">
        <f>[2]LWG!BX236</f>
        <v>4</v>
      </c>
      <c r="BY236" s="122">
        <f>[2]LWG!BY236</f>
        <v>4</v>
      </c>
      <c r="BZ236" s="122">
        <f>[2]LWG!BZ236</f>
        <v>0</v>
      </c>
      <c r="CA236" s="122">
        <f>[2]LWG!CA236</f>
        <v>0</v>
      </c>
      <c r="CB236" s="122">
        <f>[2]LWG!CB236</f>
        <v>3</v>
      </c>
      <c r="CC236" s="122">
        <f>[2]LWG!CC236</f>
        <v>24</v>
      </c>
      <c r="CD236" s="122">
        <f>[2]LWG!CD236</f>
        <v>0</v>
      </c>
      <c r="CE236" s="122">
        <f>[2]LWG!CE236</f>
        <v>0</v>
      </c>
      <c r="CF236" s="122">
        <f>[2]LWG!CF236</f>
        <v>0</v>
      </c>
      <c r="CG236" s="122">
        <f>[2]LWG!CG236</f>
        <v>0</v>
      </c>
      <c r="CH236" s="122">
        <f>[2]LWG!CH236</f>
        <v>0</v>
      </c>
      <c r="CI236" s="122">
        <f>[2]LWG!CI236</f>
        <v>0</v>
      </c>
      <c r="CJ236" s="122">
        <f>[2]LWG!CJ236</f>
        <v>0</v>
      </c>
      <c r="CK236" s="122">
        <f>[2]LWG!CK236</f>
        <v>0</v>
      </c>
      <c r="CL236" s="122">
        <f>[2]LWG!CL236</f>
        <v>0</v>
      </c>
      <c r="CM236" s="122">
        <f>[2]LWG!CM236</f>
        <v>0</v>
      </c>
      <c r="CN236" s="122">
        <f>[2]LWG!CN236</f>
        <v>31.9</v>
      </c>
    </row>
    <row r="237" spans="1:92" ht="13.5" customHeight="1">
      <c r="A237" s="66">
        <v>44487</v>
      </c>
      <c r="B237" s="118">
        <v>0</v>
      </c>
      <c r="C237" s="118">
        <v>0</v>
      </c>
      <c r="D237" s="118">
        <v>0</v>
      </c>
      <c r="E237" s="118">
        <v>115</v>
      </c>
      <c r="F237" s="118">
        <v>1</v>
      </c>
      <c r="G237" s="118">
        <v>0</v>
      </c>
      <c r="H237" s="118">
        <v>0</v>
      </c>
      <c r="I237" s="118">
        <v>0</v>
      </c>
      <c r="J237" s="118">
        <v>0</v>
      </c>
      <c r="K237" s="118">
        <v>116</v>
      </c>
      <c r="L237" s="118">
        <v>0</v>
      </c>
      <c r="M237" s="118">
        <v>0</v>
      </c>
      <c r="N237" s="118">
        <v>0</v>
      </c>
      <c r="O237" s="118">
        <v>0</v>
      </c>
      <c r="P237" s="118">
        <v>1</v>
      </c>
      <c r="Q237" s="118">
        <v>0</v>
      </c>
      <c r="R237" s="118">
        <v>0</v>
      </c>
      <c r="S237" s="118">
        <v>0</v>
      </c>
      <c r="T237" s="118">
        <v>0</v>
      </c>
      <c r="U237" s="118">
        <v>1</v>
      </c>
      <c r="V237" s="119">
        <v>14.78</v>
      </c>
      <c r="W237" s="119">
        <v>0.73</v>
      </c>
      <c r="X237" s="119">
        <v>58.8</v>
      </c>
      <c r="Y237" s="120">
        <v>44487</v>
      </c>
      <c r="Z237" s="119" t="s">
        <v>178</v>
      </c>
      <c r="AA237" s="119" t="s">
        <v>178</v>
      </c>
      <c r="AB237" s="119" t="s">
        <v>178</v>
      </c>
      <c r="AC237" s="119">
        <v>0</v>
      </c>
      <c r="AD237" s="119">
        <v>0</v>
      </c>
      <c r="AE237" s="119" t="s">
        <v>178</v>
      </c>
      <c r="AF237" s="119" t="s">
        <v>178</v>
      </c>
      <c r="AG237" s="119" t="s">
        <v>178</v>
      </c>
      <c r="AH237" s="119" t="s">
        <v>178</v>
      </c>
      <c r="AI237" s="119">
        <v>0</v>
      </c>
      <c r="AJ237" s="118">
        <v>0</v>
      </c>
      <c r="AK237" s="118">
        <v>0</v>
      </c>
      <c r="AL237" s="118">
        <v>0</v>
      </c>
      <c r="AM237" s="118">
        <v>0</v>
      </c>
      <c r="AN237" s="118">
        <v>0</v>
      </c>
      <c r="AO237" s="118">
        <v>0</v>
      </c>
      <c r="AP237" s="118">
        <v>0</v>
      </c>
      <c r="AQ237" s="118">
        <v>0</v>
      </c>
      <c r="AR237" s="118">
        <v>0</v>
      </c>
      <c r="AS237" s="118">
        <v>0</v>
      </c>
      <c r="AT237" s="121">
        <v>0</v>
      </c>
      <c r="AU237" s="118"/>
      <c r="AV237" s="118"/>
      <c r="AW237" s="120">
        <f>[2]LWG!AW237</f>
        <v>44487</v>
      </c>
      <c r="AX237" s="122">
        <f>[2]LWG!AX237</f>
        <v>0</v>
      </c>
      <c r="AY237" s="122">
        <f>[2]LWG!AY237</f>
        <v>0</v>
      </c>
      <c r="AZ237" s="122">
        <f>[2]LWG!AZ237</f>
        <v>1</v>
      </c>
      <c r="BA237" s="122">
        <f>[2]LWG!BA237</f>
        <v>394</v>
      </c>
      <c r="BB237" s="122">
        <f>[2]LWG!BB237</f>
        <v>0</v>
      </c>
      <c r="BC237" s="122">
        <f>[2]LWG!BC237</f>
        <v>0</v>
      </c>
      <c r="BD237" s="122">
        <f>[2]LWG!BD237</f>
        <v>0</v>
      </c>
      <c r="BE237" s="122">
        <f>[2]LWG!BE237</f>
        <v>0</v>
      </c>
      <c r="BF237" s="122">
        <f>[2]LWG!BF237</f>
        <v>0</v>
      </c>
      <c r="BG237" s="122">
        <f>[2]LWG!BG237</f>
        <v>395</v>
      </c>
      <c r="BH237" s="122" t="str">
        <f>[2]LWG!BH237</f>
        <v>---</v>
      </c>
      <c r="BI237" s="122" t="str">
        <f>[2]LWG!BI237</f>
        <v>---</v>
      </c>
      <c r="BJ237" s="122" t="str">
        <f>[2]LWG!BJ237</f>
        <v>---</v>
      </c>
      <c r="BK237" s="122" t="str">
        <f>[2]LWG!BK237</f>
        <v>---</v>
      </c>
      <c r="BL237" s="122" t="str">
        <f>[2]LWG!BL237</f>
        <v>---</v>
      </c>
      <c r="BM237" s="122" t="str">
        <f>[2]LWG!BM237</f>
        <v>---</v>
      </c>
      <c r="BN237" s="122" t="str">
        <f>[2]LWG!BN237</f>
        <v>---</v>
      </c>
      <c r="BO237" s="122" t="str">
        <f>[2]LWG!BO237</f>
        <v>---</v>
      </c>
      <c r="BP237" s="122" t="str">
        <f>[2]LWG!BP237</f>
        <v>---</v>
      </c>
      <c r="BQ237" s="122">
        <f>[2]LWG!BQ237</f>
        <v>0</v>
      </c>
      <c r="BR237" s="118"/>
      <c r="BS237" s="123">
        <f>[2]LWG!BS237</f>
        <v>44487</v>
      </c>
      <c r="BT237" s="122">
        <f>[2]LWG!BT237</f>
        <v>1</v>
      </c>
      <c r="BU237" s="122">
        <f>[2]LWG!BU237</f>
        <v>1</v>
      </c>
      <c r="BV237" s="122">
        <f>[2]LWG!BV237</f>
        <v>13</v>
      </c>
      <c r="BW237" s="122">
        <f>[2]LWG!BW237</f>
        <v>2</v>
      </c>
      <c r="BX237" s="122">
        <f>[2]LWG!BX237</f>
        <v>8</v>
      </c>
      <c r="BY237" s="122">
        <f>[2]LWG!BY237</f>
        <v>2</v>
      </c>
      <c r="BZ237" s="122">
        <f>[2]LWG!BZ237</f>
        <v>0</v>
      </c>
      <c r="CA237" s="122">
        <f>[2]LWG!CA237</f>
        <v>0</v>
      </c>
      <c r="CB237" s="122">
        <f>[2]LWG!CB237</f>
        <v>0</v>
      </c>
      <c r="CC237" s="122">
        <f>[2]LWG!CC237</f>
        <v>27</v>
      </c>
      <c r="CD237" s="122">
        <f>[2]LWG!CD237</f>
        <v>0</v>
      </c>
      <c r="CE237" s="122">
        <f>[2]LWG!CE237</f>
        <v>0</v>
      </c>
      <c r="CF237" s="122">
        <f>[2]LWG!CF237</f>
        <v>0</v>
      </c>
      <c r="CG237" s="122">
        <f>[2]LWG!CG237</f>
        <v>0</v>
      </c>
      <c r="CH237" s="122">
        <f>[2]LWG!CH237</f>
        <v>0</v>
      </c>
      <c r="CI237" s="122">
        <f>[2]LWG!CI237</f>
        <v>0</v>
      </c>
      <c r="CJ237" s="122">
        <f>[2]LWG!CJ237</f>
        <v>0</v>
      </c>
      <c r="CK237" s="122">
        <f>[2]LWG!CK237</f>
        <v>0</v>
      </c>
      <c r="CL237" s="122">
        <f>[2]LWG!CL237</f>
        <v>0</v>
      </c>
      <c r="CM237" s="122">
        <f>[2]LWG!CM237</f>
        <v>0</v>
      </c>
      <c r="CN237" s="122">
        <f>[2]LWG!CN237</f>
        <v>14</v>
      </c>
    </row>
    <row r="238" spans="1:92" ht="13.5" customHeight="1">
      <c r="A238" s="66">
        <v>44488</v>
      </c>
      <c r="B238" s="118">
        <v>0</v>
      </c>
      <c r="C238" s="118">
        <v>0</v>
      </c>
      <c r="D238" s="118">
        <v>3</v>
      </c>
      <c r="E238" s="118">
        <v>61</v>
      </c>
      <c r="F238" s="118">
        <v>0</v>
      </c>
      <c r="G238" s="118">
        <v>1</v>
      </c>
      <c r="H238" s="118">
        <v>0</v>
      </c>
      <c r="I238" s="118">
        <v>0</v>
      </c>
      <c r="J238" s="118">
        <v>0</v>
      </c>
      <c r="K238" s="118">
        <v>65</v>
      </c>
      <c r="L238" s="118">
        <v>0</v>
      </c>
      <c r="M238" s="118">
        <v>0</v>
      </c>
      <c r="N238" s="118">
        <v>0</v>
      </c>
      <c r="O238" s="118">
        <v>0</v>
      </c>
      <c r="P238" s="118">
        <v>0</v>
      </c>
      <c r="Q238" s="118">
        <v>1</v>
      </c>
      <c r="R238" s="118">
        <v>0</v>
      </c>
      <c r="S238" s="118">
        <v>0</v>
      </c>
      <c r="T238" s="118">
        <v>0</v>
      </c>
      <c r="U238" s="118">
        <v>1</v>
      </c>
      <c r="V238" s="119">
        <v>16.920000000000002</v>
      </c>
      <c r="W238" s="119">
        <v>0.87</v>
      </c>
      <c r="X238" s="119">
        <v>58.3</v>
      </c>
      <c r="Y238" s="120">
        <v>44488</v>
      </c>
      <c r="Z238" s="119" t="s">
        <v>178</v>
      </c>
      <c r="AA238" s="119" t="s">
        <v>178</v>
      </c>
      <c r="AB238" s="119">
        <v>0</v>
      </c>
      <c r="AC238" s="119">
        <v>1.7</v>
      </c>
      <c r="AD238" s="119" t="s">
        <v>178</v>
      </c>
      <c r="AE238" s="119">
        <v>0</v>
      </c>
      <c r="AF238" s="119" t="s">
        <v>178</v>
      </c>
      <c r="AG238" s="119" t="s">
        <v>178</v>
      </c>
      <c r="AH238" s="119" t="s">
        <v>178</v>
      </c>
      <c r="AI238" s="119">
        <v>1.6</v>
      </c>
      <c r="AJ238" s="118">
        <v>0</v>
      </c>
      <c r="AK238" s="118">
        <v>0</v>
      </c>
      <c r="AL238" s="118">
        <v>0</v>
      </c>
      <c r="AM238" s="118">
        <v>2</v>
      </c>
      <c r="AN238" s="118">
        <v>0</v>
      </c>
      <c r="AO238" s="118">
        <v>0</v>
      </c>
      <c r="AP238" s="118">
        <v>0</v>
      </c>
      <c r="AQ238" s="118">
        <v>0</v>
      </c>
      <c r="AR238" s="118">
        <v>0</v>
      </c>
      <c r="AS238" s="118">
        <v>2</v>
      </c>
      <c r="AT238" s="121">
        <v>3.0769230769230771E-2</v>
      </c>
      <c r="AU238" s="118"/>
      <c r="AV238" s="118"/>
      <c r="AW238" s="120">
        <f>[2]LWG!AW238</f>
        <v>44488</v>
      </c>
      <c r="AX238" s="122" t="str">
        <f>[2]LWG!AX238</f>
        <v>---</v>
      </c>
      <c r="AY238" s="122" t="str">
        <f>[2]LWG!AY238</f>
        <v>---</v>
      </c>
      <c r="AZ238" s="122" t="str">
        <f>[2]LWG!AZ238</f>
        <v>---</v>
      </c>
      <c r="BA238" s="122" t="str">
        <f>[2]LWG!BA238</f>
        <v>---</v>
      </c>
      <c r="BB238" s="122" t="str">
        <f>[2]LWG!BB238</f>
        <v>---</v>
      </c>
      <c r="BC238" s="122" t="str">
        <f>[2]LWG!BC238</f>
        <v>---</v>
      </c>
      <c r="BD238" s="122" t="str">
        <f>[2]LWG!BD238</f>
        <v>---</v>
      </c>
      <c r="BE238" s="122" t="str">
        <f>[2]LWG!BE238</f>
        <v>---</v>
      </c>
      <c r="BF238" s="122" t="str">
        <f>[2]LWG!BF238</f>
        <v>---</v>
      </c>
      <c r="BG238" s="122">
        <f>[2]LWG!BG238</f>
        <v>0</v>
      </c>
      <c r="BH238" s="122" t="str">
        <f>[2]LWG!BH238</f>
        <v>---</v>
      </c>
      <c r="BI238" s="122" t="str">
        <f>[2]LWG!BI238</f>
        <v>---</v>
      </c>
      <c r="BJ238" s="122" t="str">
        <f>[2]LWG!BJ238</f>
        <v>---</v>
      </c>
      <c r="BK238" s="122" t="str">
        <f>[2]LWG!BK238</f>
        <v>---</v>
      </c>
      <c r="BL238" s="122" t="str">
        <f>[2]LWG!BL238</f>
        <v>---</v>
      </c>
      <c r="BM238" s="122" t="str">
        <f>[2]LWG!BM238</f>
        <v>---</v>
      </c>
      <c r="BN238" s="122" t="str">
        <f>[2]LWG!BN238</f>
        <v>---</v>
      </c>
      <c r="BO238" s="122" t="str">
        <f>[2]LWG!BO238</f>
        <v>---</v>
      </c>
      <c r="BP238" s="122" t="str">
        <f>[2]LWG!BP238</f>
        <v>---</v>
      </c>
      <c r="BQ238" s="122">
        <f>[2]LWG!BQ238</f>
        <v>0</v>
      </c>
      <c r="BR238" s="118"/>
      <c r="BS238" s="123">
        <f>[2]LWG!BS238</f>
        <v>44488</v>
      </c>
      <c r="BT238" s="122">
        <f>[2]LWG!BT238</f>
        <v>3</v>
      </c>
      <c r="BU238" s="122">
        <f>[2]LWG!BU238</f>
        <v>2</v>
      </c>
      <c r="BV238" s="122">
        <f>[2]LWG!BV238</f>
        <v>17</v>
      </c>
      <c r="BW238" s="122">
        <f>[2]LWG!BW238</f>
        <v>6</v>
      </c>
      <c r="BX238" s="122">
        <f>[2]LWG!BX238</f>
        <v>3</v>
      </c>
      <c r="BY238" s="122">
        <f>[2]LWG!BY238</f>
        <v>1</v>
      </c>
      <c r="BZ238" s="122">
        <f>[2]LWG!BZ238</f>
        <v>0</v>
      </c>
      <c r="CA238" s="122">
        <f>[2]LWG!CA238</f>
        <v>0</v>
      </c>
      <c r="CB238" s="122">
        <f>[2]LWG!CB238</f>
        <v>6</v>
      </c>
      <c r="CC238" s="122">
        <f>[2]LWG!CC238</f>
        <v>38</v>
      </c>
      <c r="CD238" s="122">
        <f>[2]LWG!CD238</f>
        <v>0</v>
      </c>
      <c r="CE238" s="122">
        <f>[2]LWG!CE238</f>
        <v>0</v>
      </c>
      <c r="CF238" s="122">
        <f>[2]LWG!CF238</f>
        <v>0</v>
      </c>
      <c r="CG238" s="122">
        <f>[2]LWG!CG238</f>
        <v>0</v>
      </c>
      <c r="CH238" s="122">
        <f>[2]LWG!CH238</f>
        <v>0</v>
      </c>
      <c r="CI238" s="122">
        <f>[2]LWG!CI238</f>
        <v>0</v>
      </c>
      <c r="CJ238" s="122">
        <f>[2]LWG!CJ238</f>
        <v>0</v>
      </c>
      <c r="CK238" s="122">
        <f>[2]LWG!CK238</f>
        <v>0</v>
      </c>
      <c r="CL238" s="122">
        <f>[2]LWG!CL238</f>
        <v>1</v>
      </c>
      <c r="CM238" s="122">
        <f>[2]LWG!CM238</f>
        <v>1</v>
      </c>
      <c r="CN238" s="122">
        <f>[2]LWG!CN238</f>
        <v>8</v>
      </c>
    </row>
    <row r="239" spans="1:92" ht="13.5" customHeight="1">
      <c r="A239" s="66">
        <v>44489</v>
      </c>
      <c r="B239" s="118">
        <v>0</v>
      </c>
      <c r="C239" s="118">
        <v>0</v>
      </c>
      <c r="D239" s="118">
        <v>1</v>
      </c>
      <c r="E239" s="118">
        <v>36</v>
      </c>
      <c r="F239" s="118">
        <v>0</v>
      </c>
      <c r="G239" s="118">
        <v>2</v>
      </c>
      <c r="H239" s="118">
        <v>0</v>
      </c>
      <c r="I239" s="118">
        <v>0</v>
      </c>
      <c r="J239" s="118">
        <v>1</v>
      </c>
      <c r="K239" s="118">
        <v>40</v>
      </c>
      <c r="L239" s="118">
        <v>0</v>
      </c>
      <c r="M239" s="118">
        <v>0</v>
      </c>
      <c r="N239" s="118">
        <v>0</v>
      </c>
      <c r="O239" s="118">
        <v>0</v>
      </c>
      <c r="P239" s="118">
        <v>0</v>
      </c>
      <c r="Q239" s="118">
        <v>2</v>
      </c>
      <c r="R239" s="118">
        <v>0</v>
      </c>
      <c r="S239" s="118">
        <v>0</v>
      </c>
      <c r="T239" s="118">
        <v>0</v>
      </c>
      <c r="U239" s="118">
        <v>2</v>
      </c>
      <c r="V239" s="119">
        <v>16.14</v>
      </c>
      <c r="W239" s="119">
        <v>0.85</v>
      </c>
      <c r="X239" s="119">
        <v>57.7</v>
      </c>
      <c r="Y239" s="120">
        <v>44489</v>
      </c>
      <c r="Z239" s="119" t="s">
        <v>178</v>
      </c>
      <c r="AA239" s="119" t="s">
        <v>178</v>
      </c>
      <c r="AB239" s="119">
        <v>0</v>
      </c>
      <c r="AC239" s="119">
        <v>0</v>
      </c>
      <c r="AD239" s="119" t="s">
        <v>178</v>
      </c>
      <c r="AE239" s="119">
        <v>0</v>
      </c>
      <c r="AF239" s="119" t="s">
        <v>178</v>
      </c>
      <c r="AG239" s="119" t="s">
        <v>178</v>
      </c>
      <c r="AH239" s="119">
        <v>0</v>
      </c>
      <c r="AI239" s="119">
        <v>0</v>
      </c>
      <c r="AJ239" s="118">
        <v>0</v>
      </c>
      <c r="AK239" s="118">
        <v>0</v>
      </c>
      <c r="AL239" s="118">
        <v>0</v>
      </c>
      <c r="AM239" s="118">
        <v>0</v>
      </c>
      <c r="AN239" s="118">
        <v>0</v>
      </c>
      <c r="AO239" s="118">
        <v>0</v>
      </c>
      <c r="AP239" s="118">
        <v>0</v>
      </c>
      <c r="AQ239" s="118">
        <v>0</v>
      </c>
      <c r="AR239" s="118">
        <v>0</v>
      </c>
      <c r="AS239" s="118">
        <v>0</v>
      </c>
      <c r="AT239" s="121">
        <v>0</v>
      </c>
      <c r="AU239" s="118"/>
      <c r="AV239" s="118"/>
      <c r="AW239" s="120">
        <f>[2]LWG!AW239</f>
        <v>44489</v>
      </c>
      <c r="AX239" s="122">
        <f>[2]LWG!AX239</f>
        <v>0</v>
      </c>
      <c r="AY239" s="122">
        <f>[2]LWG!AY239</f>
        <v>0</v>
      </c>
      <c r="AZ239" s="122">
        <f>[2]LWG!AZ239</f>
        <v>4</v>
      </c>
      <c r="BA239" s="122">
        <f>[2]LWG!BA239</f>
        <v>95</v>
      </c>
      <c r="BB239" s="122">
        <f>[2]LWG!BB239</f>
        <v>0</v>
      </c>
      <c r="BC239" s="122">
        <f>[2]LWG!BC239</f>
        <v>0</v>
      </c>
      <c r="BD239" s="122">
        <f>[2]LWG!BD239</f>
        <v>0</v>
      </c>
      <c r="BE239" s="122">
        <f>[2]LWG!BE239</f>
        <v>0</v>
      </c>
      <c r="BF239" s="122">
        <f>[2]LWG!BF239</f>
        <v>1</v>
      </c>
      <c r="BG239" s="122">
        <f>[2]LWG!BG239</f>
        <v>100</v>
      </c>
      <c r="BH239" s="122" t="str">
        <f>[2]LWG!BH239</f>
        <v>---</v>
      </c>
      <c r="BI239" s="122" t="str">
        <f>[2]LWG!BI239</f>
        <v>---</v>
      </c>
      <c r="BJ239" s="122" t="str">
        <f>[2]LWG!BJ239</f>
        <v>---</v>
      </c>
      <c r="BK239" s="122" t="str">
        <f>[2]LWG!BK239</f>
        <v>---</v>
      </c>
      <c r="BL239" s="122" t="str">
        <f>[2]LWG!BL239</f>
        <v>---</v>
      </c>
      <c r="BM239" s="122" t="str">
        <f>[2]LWG!BM239</f>
        <v>---</v>
      </c>
      <c r="BN239" s="122" t="str">
        <f>[2]LWG!BN239</f>
        <v>---</v>
      </c>
      <c r="BO239" s="122" t="str">
        <f>[2]LWG!BO239</f>
        <v>---</v>
      </c>
      <c r="BP239" s="122" t="str">
        <f>[2]LWG!BP239</f>
        <v>---</v>
      </c>
      <c r="BQ239" s="122">
        <f>[2]LWG!BQ239</f>
        <v>0</v>
      </c>
      <c r="BR239" s="118"/>
      <c r="BS239" s="123">
        <f>[2]LWG!BS239</f>
        <v>44489</v>
      </c>
      <c r="BT239" s="122">
        <f>[2]LWG!BT239</f>
        <v>2</v>
      </c>
      <c r="BU239" s="122">
        <f>[2]LWG!BU239</f>
        <v>3</v>
      </c>
      <c r="BV239" s="122">
        <f>[2]LWG!BV239</f>
        <v>20</v>
      </c>
      <c r="BW239" s="122">
        <f>[2]LWG!BW239</f>
        <v>4</v>
      </c>
      <c r="BX239" s="122">
        <f>[2]LWG!BX239</f>
        <v>2</v>
      </c>
      <c r="BY239" s="122">
        <f>[2]LWG!BY239</f>
        <v>0</v>
      </c>
      <c r="BZ239" s="122">
        <f>[2]LWG!BZ239</f>
        <v>0</v>
      </c>
      <c r="CA239" s="122">
        <f>[2]LWG!CA239</f>
        <v>0</v>
      </c>
      <c r="CB239" s="122">
        <f>[2]LWG!CB239</f>
        <v>7</v>
      </c>
      <c r="CC239" s="122">
        <f>[2]LWG!CC239</f>
        <v>38</v>
      </c>
      <c r="CD239" s="122">
        <f>[2]LWG!CD239</f>
        <v>0</v>
      </c>
      <c r="CE239" s="122">
        <f>[2]LWG!CE239</f>
        <v>0</v>
      </c>
      <c r="CF239" s="122">
        <f>[2]LWG!CF239</f>
        <v>0</v>
      </c>
      <c r="CG239" s="122">
        <f>[2]LWG!CG239</f>
        <v>0</v>
      </c>
      <c r="CH239" s="122">
        <f>[2]LWG!CH239</f>
        <v>0</v>
      </c>
      <c r="CI239" s="122">
        <f>[2]LWG!CI239</f>
        <v>0</v>
      </c>
      <c r="CJ239" s="122">
        <f>[2]LWG!CJ239</f>
        <v>0</v>
      </c>
      <c r="CK239" s="122">
        <f>[2]LWG!CK239</f>
        <v>0</v>
      </c>
      <c r="CL239" s="122">
        <f>[2]LWG!CL239</f>
        <v>0</v>
      </c>
      <c r="CM239" s="122">
        <f>[2]LWG!CM239</f>
        <v>0</v>
      </c>
      <c r="CN239" s="122">
        <f>[2]LWG!CN239</f>
        <v>5.4</v>
      </c>
    </row>
    <row r="240" spans="1:92" ht="13.5" customHeight="1">
      <c r="A240" s="66">
        <v>44490</v>
      </c>
      <c r="B240" s="118">
        <v>0</v>
      </c>
      <c r="C240" s="118">
        <v>0</v>
      </c>
      <c r="D240" s="118">
        <v>1</v>
      </c>
      <c r="E240" s="118">
        <v>14</v>
      </c>
      <c r="F240" s="118">
        <v>0</v>
      </c>
      <c r="G240" s="118">
        <v>0</v>
      </c>
      <c r="H240" s="118">
        <v>0</v>
      </c>
      <c r="I240" s="118">
        <v>0</v>
      </c>
      <c r="J240" s="118">
        <v>1</v>
      </c>
      <c r="K240" s="118">
        <v>16</v>
      </c>
      <c r="L240" s="118">
        <v>0</v>
      </c>
      <c r="M240" s="118">
        <v>0</v>
      </c>
      <c r="N240" s="118">
        <v>0</v>
      </c>
      <c r="O240" s="118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15.41</v>
      </c>
      <c r="W240" s="119">
        <v>0.78</v>
      </c>
      <c r="X240" s="119">
        <v>57</v>
      </c>
      <c r="Y240" s="120">
        <v>44490</v>
      </c>
      <c r="Z240" s="119" t="s">
        <v>178</v>
      </c>
      <c r="AA240" s="119" t="s">
        <v>178</v>
      </c>
      <c r="AB240" s="119">
        <v>0</v>
      </c>
      <c r="AC240" s="119">
        <v>0</v>
      </c>
      <c r="AD240" s="119" t="s">
        <v>178</v>
      </c>
      <c r="AE240" s="119" t="s">
        <v>178</v>
      </c>
      <c r="AF240" s="119" t="s">
        <v>178</v>
      </c>
      <c r="AG240" s="119" t="s">
        <v>178</v>
      </c>
      <c r="AH240" s="119">
        <v>0</v>
      </c>
      <c r="AI240" s="119">
        <v>0</v>
      </c>
      <c r="AJ240" s="118">
        <v>0</v>
      </c>
      <c r="AK240" s="118">
        <v>0</v>
      </c>
      <c r="AL240" s="118">
        <v>0</v>
      </c>
      <c r="AM240" s="118">
        <v>0</v>
      </c>
      <c r="AN240" s="118">
        <v>0</v>
      </c>
      <c r="AO240" s="118">
        <v>0</v>
      </c>
      <c r="AP240" s="118">
        <v>0</v>
      </c>
      <c r="AQ240" s="118">
        <v>0</v>
      </c>
      <c r="AR240" s="118">
        <v>0</v>
      </c>
      <c r="AS240" s="118">
        <v>0</v>
      </c>
      <c r="AT240" s="121">
        <v>0</v>
      </c>
      <c r="AU240" s="118"/>
      <c r="AV240" s="118"/>
      <c r="AW240" s="120">
        <f>[2]LWG!AW240</f>
        <v>44490</v>
      </c>
      <c r="AX240" s="122" t="str">
        <f>[2]LWG!AX240</f>
        <v>---</v>
      </c>
      <c r="AY240" s="122" t="str">
        <f>[2]LWG!AY240</f>
        <v>---</v>
      </c>
      <c r="AZ240" s="122" t="str">
        <f>[2]LWG!AZ240</f>
        <v>---</v>
      </c>
      <c r="BA240" s="122" t="str">
        <f>[2]LWG!BA240</f>
        <v>---</v>
      </c>
      <c r="BB240" s="122" t="str">
        <f>[2]LWG!BB240</f>
        <v>---</v>
      </c>
      <c r="BC240" s="122" t="str">
        <f>[2]LWG!BC240</f>
        <v>---</v>
      </c>
      <c r="BD240" s="122" t="str">
        <f>[2]LWG!BD240</f>
        <v>---</v>
      </c>
      <c r="BE240" s="122" t="str">
        <f>[2]LWG!BE240</f>
        <v>---</v>
      </c>
      <c r="BF240" s="122" t="str">
        <f>[2]LWG!BF240</f>
        <v>---</v>
      </c>
      <c r="BG240" s="122">
        <f>[2]LWG!BG240</f>
        <v>0</v>
      </c>
      <c r="BH240" s="122" t="str">
        <f>[2]LWG!BH240</f>
        <v>---</v>
      </c>
      <c r="BI240" s="122" t="str">
        <f>[2]LWG!BI240</f>
        <v>---</v>
      </c>
      <c r="BJ240" s="122" t="str">
        <f>[2]LWG!BJ240</f>
        <v>---</v>
      </c>
      <c r="BK240" s="122" t="str">
        <f>[2]LWG!BK240</f>
        <v>---</v>
      </c>
      <c r="BL240" s="122" t="str">
        <f>[2]LWG!BL240</f>
        <v>---</v>
      </c>
      <c r="BM240" s="122" t="str">
        <f>[2]LWG!BM240</f>
        <v>---</v>
      </c>
      <c r="BN240" s="122" t="str">
        <f>[2]LWG!BN240</f>
        <v>---</v>
      </c>
      <c r="BO240" s="122" t="str">
        <f>[2]LWG!BO240</f>
        <v>---</v>
      </c>
      <c r="BP240" s="122" t="str">
        <f>[2]LWG!BP240</f>
        <v>---</v>
      </c>
      <c r="BQ240" s="122">
        <f>[2]LWG!BQ240</f>
        <v>0</v>
      </c>
      <c r="BR240" s="118"/>
      <c r="BS240" s="123">
        <f>[2]LWG!BS240</f>
        <v>44490</v>
      </c>
      <c r="BT240" s="122">
        <f>[2]LWG!BT240</f>
        <v>1</v>
      </c>
      <c r="BU240" s="122">
        <f>[2]LWG!BU240</f>
        <v>9</v>
      </c>
      <c r="BV240" s="122">
        <f>[2]LWG!BV240</f>
        <v>7</v>
      </c>
      <c r="BW240" s="122">
        <f>[2]LWG!BW240</f>
        <v>4</v>
      </c>
      <c r="BX240" s="122">
        <f>[2]LWG!BX240</f>
        <v>1</v>
      </c>
      <c r="BY240" s="122">
        <f>[2]LWG!BY240</f>
        <v>1</v>
      </c>
      <c r="BZ240" s="122">
        <f>[2]LWG!BZ240</f>
        <v>0</v>
      </c>
      <c r="CA240" s="122">
        <f>[2]LWG!CA240</f>
        <v>0</v>
      </c>
      <c r="CB240" s="122">
        <f>[2]LWG!CB240</f>
        <v>3</v>
      </c>
      <c r="CC240" s="122">
        <f>[2]LWG!CC240</f>
        <v>26</v>
      </c>
      <c r="CD240" s="122">
        <f>[2]LWG!CD240</f>
        <v>0</v>
      </c>
      <c r="CE240" s="122">
        <f>[2]LWG!CE240</f>
        <v>0</v>
      </c>
      <c r="CF240" s="122">
        <f>[2]LWG!CF240</f>
        <v>0</v>
      </c>
      <c r="CG240" s="122">
        <f>[2]LWG!CG240</f>
        <v>0</v>
      </c>
      <c r="CH240" s="122">
        <f>[2]LWG!CH240</f>
        <v>0</v>
      </c>
      <c r="CI240" s="122">
        <f>[2]LWG!CI240</f>
        <v>0</v>
      </c>
      <c r="CJ240" s="122">
        <f>[2]LWG!CJ240</f>
        <v>0</v>
      </c>
      <c r="CK240" s="122">
        <f>[2]LWG!CK240</f>
        <v>0</v>
      </c>
      <c r="CL240" s="122">
        <f>[2]LWG!CL240</f>
        <v>0</v>
      </c>
      <c r="CM240" s="122">
        <f>[2]LWG!CM240</f>
        <v>0</v>
      </c>
      <c r="CN240" s="122">
        <f>[2]LWG!CN240</f>
        <v>1.6</v>
      </c>
    </row>
    <row r="241" spans="1:93" ht="13.5" customHeight="1">
      <c r="A241" s="66">
        <v>44491</v>
      </c>
      <c r="B241" s="118">
        <v>0</v>
      </c>
      <c r="C241" s="118">
        <v>0</v>
      </c>
      <c r="D241" s="118">
        <v>1</v>
      </c>
      <c r="E241" s="118">
        <v>46</v>
      </c>
      <c r="F241" s="118">
        <v>0</v>
      </c>
      <c r="G241" s="118">
        <v>0</v>
      </c>
      <c r="H241" s="118">
        <v>0</v>
      </c>
      <c r="I241" s="118">
        <v>0</v>
      </c>
      <c r="J241" s="118">
        <v>0</v>
      </c>
      <c r="K241" s="118">
        <v>47</v>
      </c>
      <c r="L241" s="118">
        <v>0</v>
      </c>
      <c r="M241" s="118">
        <v>0</v>
      </c>
      <c r="N241" s="118">
        <v>0</v>
      </c>
      <c r="O241" s="118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14.21</v>
      </c>
      <c r="W241" s="119">
        <v>0.78</v>
      </c>
      <c r="X241" s="119">
        <v>56.5</v>
      </c>
      <c r="Y241" s="120">
        <v>44491</v>
      </c>
      <c r="Z241" s="119" t="s">
        <v>178</v>
      </c>
      <c r="AA241" s="119" t="s">
        <v>178</v>
      </c>
      <c r="AB241" s="119">
        <v>0</v>
      </c>
      <c r="AC241" s="119">
        <v>0</v>
      </c>
      <c r="AD241" s="119" t="s">
        <v>178</v>
      </c>
      <c r="AE241" s="119" t="s">
        <v>178</v>
      </c>
      <c r="AF241" s="119" t="s">
        <v>178</v>
      </c>
      <c r="AG241" s="119" t="s">
        <v>178</v>
      </c>
      <c r="AH241" s="119" t="s">
        <v>178</v>
      </c>
      <c r="AI241" s="119">
        <v>0</v>
      </c>
      <c r="AJ241" s="118">
        <v>0</v>
      </c>
      <c r="AK241" s="118">
        <v>0</v>
      </c>
      <c r="AL241" s="118">
        <v>0</v>
      </c>
      <c r="AM241" s="118">
        <v>0</v>
      </c>
      <c r="AN241" s="118">
        <v>0</v>
      </c>
      <c r="AO241" s="118">
        <v>0</v>
      </c>
      <c r="AP241" s="118">
        <v>0</v>
      </c>
      <c r="AQ241" s="118">
        <v>0</v>
      </c>
      <c r="AR241" s="118">
        <v>0</v>
      </c>
      <c r="AS241" s="118">
        <v>0</v>
      </c>
      <c r="AT241" s="121">
        <v>0</v>
      </c>
      <c r="AU241" s="118"/>
      <c r="AV241" s="118"/>
      <c r="AW241" s="120">
        <f>[2]LWG!AW241</f>
        <v>44491</v>
      </c>
      <c r="AX241" s="122">
        <f>[2]LWG!AX241</f>
        <v>0</v>
      </c>
      <c r="AY241" s="122">
        <f>[2]LWG!AY241</f>
        <v>0</v>
      </c>
      <c r="AZ241" s="122">
        <f>[2]LWG!AZ241</f>
        <v>2</v>
      </c>
      <c r="BA241" s="122">
        <f>[2]LWG!BA241</f>
        <v>60</v>
      </c>
      <c r="BB241" s="122">
        <f>[2]LWG!BB241</f>
        <v>0</v>
      </c>
      <c r="BC241" s="122">
        <f>[2]LWG!BC241</f>
        <v>0</v>
      </c>
      <c r="BD241" s="122">
        <f>[2]LWG!BD241</f>
        <v>0</v>
      </c>
      <c r="BE241" s="122">
        <f>[2]LWG!BE241</f>
        <v>0</v>
      </c>
      <c r="BF241" s="122">
        <f>[2]LWG!BF241</f>
        <v>1</v>
      </c>
      <c r="BG241" s="122">
        <f>[2]LWG!BG241</f>
        <v>63</v>
      </c>
      <c r="BH241" s="122" t="str">
        <f>[2]LWG!BH241</f>
        <v>---</v>
      </c>
      <c r="BI241" s="122" t="str">
        <f>[2]LWG!BI241</f>
        <v>---</v>
      </c>
      <c r="BJ241" s="122" t="str">
        <f>[2]LWG!BJ241</f>
        <v>---</v>
      </c>
      <c r="BK241" s="122" t="str">
        <f>[2]LWG!BK241</f>
        <v>---</v>
      </c>
      <c r="BL241" s="122" t="str">
        <f>[2]LWG!BL241</f>
        <v>---</v>
      </c>
      <c r="BM241" s="122" t="str">
        <f>[2]LWG!BM241</f>
        <v>---</v>
      </c>
      <c r="BN241" s="122" t="str">
        <f>[2]LWG!BN241</f>
        <v>---</v>
      </c>
      <c r="BO241" s="122" t="str">
        <f>[2]LWG!BO241</f>
        <v>---</v>
      </c>
      <c r="BP241" s="122" t="str">
        <f>[2]LWG!BP241</f>
        <v>---</v>
      </c>
      <c r="BQ241" s="122">
        <f>[2]LWG!BQ241</f>
        <v>0</v>
      </c>
      <c r="BR241" s="118"/>
      <c r="BS241" s="123">
        <f>[2]LWG!BS241</f>
        <v>44491</v>
      </c>
      <c r="BT241" s="122">
        <f>[2]LWG!BT241</f>
        <v>1</v>
      </c>
      <c r="BU241" s="122">
        <f>[2]LWG!BU241</f>
        <v>1</v>
      </c>
      <c r="BV241" s="122">
        <f>[2]LWG!BV241</f>
        <v>11</v>
      </c>
      <c r="BW241" s="122">
        <f>[2]LWG!BW241</f>
        <v>0</v>
      </c>
      <c r="BX241" s="122">
        <f>[2]LWG!BX241</f>
        <v>5</v>
      </c>
      <c r="BY241" s="122">
        <f>[2]LWG!BY241</f>
        <v>0</v>
      </c>
      <c r="BZ241" s="122">
        <f>[2]LWG!BZ241</f>
        <v>0</v>
      </c>
      <c r="CA241" s="122">
        <f>[2]LWG!CA241</f>
        <v>0</v>
      </c>
      <c r="CB241" s="122">
        <f>[2]LWG!CB241</f>
        <v>3</v>
      </c>
      <c r="CC241" s="122">
        <f>[2]LWG!CC241</f>
        <v>21</v>
      </c>
      <c r="CD241" s="122">
        <f>[2]LWG!CD241</f>
        <v>0</v>
      </c>
      <c r="CE241" s="122">
        <f>[2]LWG!CE241</f>
        <v>0</v>
      </c>
      <c r="CF241" s="122">
        <f>[2]LWG!CF241</f>
        <v>0</v>
      </c>
      <c r="CG241" s="122">
        <f>[2]LWG!CG241</f>
        <v>0</v>
      </c>
      <c r="CH241" s="122">
        <f>[2]LWG!CH241</f>
        <v>0</v>
      </c>
      <c r="CI241" s="122">
        <f>[2]LWG!CI241</f>
        <v>0</v>
      </c>
      <c r="CJ241" s="122">
        <f>[2]LWG!CJ241</f>
        <v>0</v>
      </c>
      <c r="CK241" s="122">
        <f>[2]LWG!CK241</f>
        <v>0</v>
      </c>
      <c r="CL241" s="122">
        <f>[2]LWG!CL241</f>
        <v>0</v>
      </c>
      <c r="CM241" s="122">
        <f>[2]LWG!CM241</f>
        <v>0</v>
      </c>
      <c r="CN241" s="122">
        <f>[2]LWG!CN241</f>
        <v>6.4</v>
      </c>
    </row>
    <row r="242" spans="1:93" ht="13.5" customHeight="1">
      <c r="A242" s="66">
        <v>44492</v>
      </c>
      <c r="B242" s="118">
        <v>0</v>
      </c>
      <c r="C242" s="118">
        <v>0</v>
      </c>
      <c r="D242" s="118">
        <v>0</v>
      </c>
      <c r="E242" s="118">
        <v>71</v>
      </c>
      <c r="F242" s="118">
        <v>0</v>
      </c>
      <c r="G242" s="118">
        <v>0</v>
      </c>
      <c r="H242" s="118">
        <v>0</v>
      </c>
      <c r="I242" s="118">
        <v>0</v>
      </c>
      <c r="J242" s="118">
        <v>0</v>
      </c>
      <c r="K242" s="118">
        <v>71</v>
      </c>
      <c r="L242" s="118">
        <v>0</v>
      </c>
      <c r="M242" s="118">
        <v>0</v>
      </c>
      <c r="N242" s="118">
        <v>0</v>
      </c>
      <c r="O242" s="118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14.75</v>
      </c>
      <c r="W242" s="119">
        <v>0</v>
      </c>
      <c r="X242" s="119">
        <v>56.1</v>
      </c>
      <c r="Y242" s="120">
        <v>44492</v>
      </c>
      <c r="Z242" s="119" t="s">
        <v>178</v>
      </c>
      <c r="AA242" s="119" t="s">
        <v>178</v>
      </c>
      <c r="AB242" s="119" t="s">
        <v>178</v>
      </c>
      <c r="AC242" s="119">
        <v>1.4</v>
      </c>
      <c r="AD242" s="119" t="s">
        <v>178</v>
      </c>
      <c r="AE242" s="119" t="s">
        <v>178</v>
      </c>
      <c r="AF242" s="119" t="s">
        <v>178</v>
      </c>
      <c r="AG242" s="119" t="s">
        <v>178</v>
      </c>
      <c r="AH242" s="119" t="s">
        <v>178</v>
      </c>
      <c r="AI242" s="119">
        <v>1.4</v>
      </c>
      <c r="AJ242" s="118">
        <v>0</v>
      </c>
      <c r="AK242" s="118">
        <v>0</v>
      </c>
      <c r="AL242" s="118">
        <v>0</v>
      </c>
      <c r="AM242" s="118">
        <v>0</v>
      </c>
      <c r="AN242" s="118">
        <v>0</v>
      </c>
      <c r="AO242" s="118">
        <v>0</v>
      </c>
      <c r="AP242" s="118">
        <v>0</v>
      </c>
      <c r="AQ242" s="118">
        <v>0</v>
      </c>
      <c r="AR242" s="118">
        <v>0</v>
      </c>
      <c r="AS242" s="118">
        <v>0</v>
      </c>
      <c r="AT242" s="121">
        <v>0</v>
      </c>
      <c r="AU242" s="118"/>
      <c r="AV242" s="118"/>
      <c r="AW242" s="120">
        <f>[2]LWG!AW242</f>
        <v>44492</v>
      </c>
      <c r="AX242" s="122" t="str">
        <f>[2]LWG!AX242</f>
        <v>---</v>
      </c>
      <c r="AY242" s="122" t="str">
        <f>[2]LWG!AY242</f>
        <v>---</v>
      </c>
      <c r="AZ242" s="122" t="str">
        <f>[2]LWG!AZ242</f>
        <v>---</v>
      </c>
      <c r="BA242" s="122" t="str">
        <f>[2]LWG!BA242</f>
        <v>---</v>
      </c>
      <c r="BB242" s="122" t="str">
        <f>[2]LWG!BB242</f>
        <v>---</v>
      </c>
      <c r="BC242" s="122" t="str">
        <f>[2]LWG!BC242</f>
        <v>---</v>
      </c>
      <c r="BD242" s="122" t="str">
        <f>[2]LWG!BD242</f>
        <v>---</v>
      </c>
      <c r="BE242" s="122" t="str">
        <f>[2]LWG!BE242</f>
        <v>---</v>
      </c>
      <c r="BF242" s="122" t="str">
        <f>[2]LWG!BF242</f>
        <v>---</v>
      </c>
      <c r="BG242" s="122">
        <f>[2]LWG!BG242</f>
        <v>0</v>
      </c>
      <c r="BH242" s="122" t="str">
        <f>[2]LWG!BH242</f>
        <v>---</v>
      </c>
      <c r="BI242" s="122" t="str">
        <f>[2]LWG!BI242</f>
        <v>---</v>
      </c>
      <c r="BJ242" s="122" t="str">
        <f>[2]LWG!BJ242</f>
        <v>---</v>
      </c>
      <c r="BK242" s="122" t="str">
        <f>[2]LWG!BK242</f>
        <v>---</v>
      </c>
      <c r="BL242" s="122" t="str">
        <f>[2]LWG!BL242</f>
        <v>---</v>
      </c>
      <c r="BM242" s="122" t="str">
        <f>[2]LWG!BM242</f>
        <v>---</v>
      </c>
      <c r="BN242" s="122" t="str">
        <f>[2]LWG!BN242</f>
        <v>---</v>
      </c>
      <c r="BO242" s="122" t="str">
        <f>[2]LWG!BO242</f>
        <v>---</v>
      </c>
      <c r="BP242" s="122" t="str">
        <f>[2]LWG!BP242</f>
        <v>---</v>
      </c>
      <c r="BQ242" s="122">
        <f>[2]LWG!BQ242</f>
        <v>0</v>
      </c>
      <c r="BR242" s="118"/>
      <c r="BS242" s="123">
        <f>[2]LWG!BS242</f>
        <v>44492</v>
      </c>
      <c r="BT242" s="122">
        <f>[2]LWG!BT242</f>
        <v>2</v>
      </c>
      <c r="BU242" s="122">
        <f>[2]LWG!BU242</f>
        <v>2</v>
      </c>
      <c r="BV242" s="122">
        <f>[2]LWG!BV242</f>
        <v>3</v>
      </c>
      <c r="BW242" s="122">
        <f>[2]LWG!BW242</f>
        <v>1</v>
      </c>
      <c r="BX242" s="122">
        <f>[2]LWG!BX242</f>
        <v>2</v>
      </c>
      <c r="BY242" s="122">
        <f>[2]LWG!BY242</f>
        <v>0</v>
      </c>
      <c r="BZ242" s="122">
        <f>[2]LWG!BZ242</f>
        <v>0</v>
      </c>
      <c r="CA242" s="122">
        <f>[2]LWG!CA242</f>
        <v>0</v>
      </c>
      <c r="CB242" s="122">
        <f>[2]LWG!CB242</f>
        <v>3</v>
      </c>
      <c r="CC242" s="122">
        <f>[2]LWG!CC242</f>
        <v>13</v>
      </c>
      <c r="CD242" s="122">
        <f>[2]LWG!CD242</f>
        <v>0</v>
      </c>
      <c r="CE242" s="122">
        <f>[2]LWG!CE242</f>
        <v>0</v>
      </c>
      <c r="CF242" s="122">
        <f>[2]LWG!CF242</f>
        <v>0</v>
      </c>
      <c r="CG242" s="122">
        <f>[2]LWG!CG242</f>
        <v>0</v>
      </c>
      <c r="CH242" s="122">
        <f>[2]LWG!CH242</f>
        <v>0</v>
      </c>
      <c r="CI242" s="122">
        <f>[2]LWG!CI242</f>
        <v>0</v>
      </c>
      <c r="CJ242" s="122">
        <f>[2]LWG!CJ242</f>
        <v>0</v>
      </c>
      <c r="CK242" s="122">
        <f>[2]LWG!CK242</f>
        <v>0</v>
      </c>
      <c r="CL242" s="122">
        <f>[2]LWG!CL242</f>
        <v>0</v>
      </c>
      <c r="CM242" s="122">
        <f>[2]LWG!CM242</f>
        <v>0</v>
      </c>
      <c r="CN242" s="122">
        <f>[2]LWG!CN242</f>
        <v>8.5</v>
      </c>
    </row>
    <row r="243" spans="1:93" ht="13.5" customHeight="1">
      <c r="A243" s="66">
        <v>44493</v>
      </c>
      <c r="B243" s="118">
        <v>0</v>
      </c>
      <c r="C243" s="118">
        <v>0</v>
      </c>
      <c r="D243" s="118">
        <v>1</v>
      </c>
      <c r="E243" s="118">
        <v>102</v>
      </c>
      <c r="F243" s="118">
        <v>0</v>
      </c>
      <c r="G243" s="118">
        <v>0</v>
      </c>
      <c r="H243" s="118">
        <v>0</v>
      </c>
      <c r="I243" s="118">
        <v>0</v>
      </c>
      <c r="J243" s="118">
        <v>0</v>
      </c>
      <c r="K243" s="118">
        <v>103</v>
      </c>
      <c r="L243" s="118">
        <v>0</v>
      </c>
      <c r="M243" s="118">
        <v>0</v>
      </c>
      <c r="N243" s="118">
        <v>0</v>
      </c>
      <c r="O243" s="118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14.8</v>
      </c>
      <c r="W243" s="119">
        <v>0.85</v>
      </c>
      <c r="X243" s="119">
        <v>56.3</v>
      </c>
      <c r="Y243" s="120">
        <v>44493</v>
      </c>
      <c r="Z243" s="119" t="s">
        <v>178</v>
      </c>
      <c r="AA243" s="119" t="s">
        <v>178</v>
      </c>
      <c r="AB243" s="119">
        <v>0</v>
      </c>
      <c r="AC243" s="119">
        <v>0</v>
      </c>
      <c r="AD243" s="119" t="s">
        <v>178</v>
      </c>
      <c r="AE243" s="119" t="s">
        <v>178</v>
      </c>
      <c r="AF243" s="119" t="s">
        <v>178</v>
      </c>
      <c r="AG243" s="119" t="s">
        <v>178</v>
      </c>
      <c r="AH243" s="119" t="s">
        <v>178</v>
      </c>
      <c r="AI243" s="119">
        <v>0</v>
      </c>
      <c r="AJ243" s="118">
        <v>0</v>
      </c>
      <c r="AK243" s="118">
        <v>0</v>
      </c>
      <c r="AL243" s="118">
        <v>0</v>
      </c>
      <c r="AM243" s="118">
        <v>1</v>
      </c>
      <c r="AN243" s="118">
        <v>0</v>
      </c>
      <c r="AO243" s="118">
        <v>0</v>
      </c>
      <c r="AP243" s="118">
        <v>0</v>
      </c>
      <c r="AQ243" s="118">
        <v>0</v>
      </c>
      <c r="AR243" s="118">
        <v>0</v>
      </c>
      <c r="AS243" s="118">
        <v>1</v>
      </c>
      <c r="AT243" s="121">
        <v>9.7087378640776691E-3</v>
      </c>
      <c r="AU243" s="118"/>
      <c r="AV243" s="118"/>
      <c r="AW243" s="120">
        <f>[2]LWG!AW243</f>
        <v>44493</v>
      </c>
      <c r="AX243" s="122">
        <f>[2]LWG!AX243</f>
        <v>0</v>
      </c>
      <c r="AY243" s="122">
        <f>[2]LWG!AY243</f>
        <v>0</v>
      </c>
      <c r="AZ243" s="122">
        <f>[2]LWG!AZ243</f>
        <v>1</v>
      </c>
      <c r="BA243" s="122">
        <f>[2]LWG!BA243</f>
        <v>172</v>
      </c>
      <c r="BB243" s="122">
        <f>[2]LWG!BB243</f>
        <v>0</v>
      </c>
      <c r="BC243" s="122">
        <f>[2]LWG!BC243</f>
        <v>0</v>
      </c>
      <c r="BD243" s="122">
        <f>[2]LWG!BD243</f>
        <v>0</v>
      </c>
      <c r="BE243" s="122">
        <f>[2]LWG!BE243</f>
        <v>0</v>
      </c>
      <c r="BF243" s="122">
        <f>[2]LWG!BF243</f>
        <v>0</v>
      </c>
      <c r="BG243" s="122">
        <f>[2]LWG!BG243</f>
        <v>173</v>
      </c>
      <c r="BH243" s="122" t="str">
        <f>[2]LWG!BH243</f>
        <v>---</v>
      </c>
      <c r="BI243" s="122" t="str">
        <f>[2]LWG!BI243</f>
        <v>---</v>
      </c>
      <c r="BJ243" s="122" t="str">
        <f>[2]LWG!BJ243</f>
        <v>---</v>
      </c>
      <c r="BK243" s="122" t="str">
        <f>[2]LWG!BK243</f>
        <v>---</v>
      </c>
      <c r="BL243" s="122" t="str">
        <f>[2]LWG!BL243</f>
        <v>---</v>
      </c>
      <c r="BM243" s="122" t="str">
        <f>[2]LWG!BM243</f>
        <v>---</v>
      </c>
      <c r="BN243" s="122" t="str">
        <f>[2]LWG!BN243</f>
        <v>---</v>
      </c>
      <c r="BO243" s="122" t="str">
        <f>[2]LWG!BO243</f>
        <v>---</v>
      </c>
      <c r="BP243" s="122" t="str">
        <f>[2]LWG!BP243</f>
        <v>---</v>
      </c>
      <c r="BQ243" s="122">
        <f>[2]LWG!BQ243</f>
        <v>0</v>
      </c>
      <c r="BR243" s="118"/>
      <c r="BS243" s="123">
        <f>[2]LWG!BS243</f>
        <v>44493</v>
      </c>
      <c r="BT243" s="122">
        <f>[2]LWG!BT243</f>
        <v>1</v>
      </c>
      <c r="BU243" s="122">
        <f>[2]LWG!BU243</f>
        <v>1</v>
      </c>
      <c r="BV243" s="122">
        <f>[2]LWG!BV243</f>
        <v>8</v>
      </c>
      <c r="BW243" s="122">
        <f>[2]LWG!BW243</f>
        <v>2</v>
      </c>
      <c r="BX243" s="122">
        <f>[2]LWG!BX243</f>
        <v>3</v>
      </c>
      <c r="BY243" s="122">
        <f>[2]LWG!BY243</f>
        <v>5</v>
      </c>
      <c r="BZ243" s="122">
        <f>[2]LWG!BZ243</f>
        <v>0</v>
      </c>
      <c r="CA243" s="122">
        <f>[2]LWG!CA243</f>
        <v>0</v>
      </c>
      <c r="CB243" s="122">
        <f>[2]LWG!CB243</f>
        <v>5</v>
      </c>
      <c r="CC243" s="122">
        <f>[2]LWG!CC243</f>
        <v>25</v>
      </c>
      <c r="CD243" s="122">
        <f>[2]LWG!CD243</f>
        <v>0</v>
      </c>
      <c r="CE243" s="122">
        <f>[2]LWG!CE243</f>
        <v>0</v>
      </c>
      <c r="CF243" s="122">
        <f>[2]LWG!CF243</f>
        <v>0</v>
      </c>
      <c r="CG243" s="122">
        <f>[2]LWG!CG243</f>
        <v>0</v>
      </c>
      <c r="CH243" s="122">
        <f>[2]LWG!CH243</f>
        <v>0</v>
      </c>
      <c r="CI243" s="122">
        <f>[2]LWG!CI243</f>
        <v>0</v>
      </c>
      <c r="CJ243" s="122">
        <f>[2]LWG!CJ243</f>
        <v>0</v>
      </c>
      <c r="CK243" s="122">
        <f>[2]LWG!CK243</f>
        <v>0</v>
      </c>
      <c r="CL243" s="122">
        <f>[2]LWG!CL243</f>
        <v>0</v>
      </c>
      <c r="CM243" s="122">
        <f>[2]LWG!CM243</f>
        <v>0</v>
      </c>
      <c r="CN243" s="122">
        <f>[2]LWG!CN243</f>
        <v>12.7</v>
      </c>
    </row>
    <row r="244" spans="1:93" ht="13.5" customHeight="1">
      <c r="A244" s="66">
        <v>44494</v>
      </c>
      <c r="B244" s="118">
        <v>0</v>
      </c>
      <c r="C244" s="118">
        <v>0</v>
      </c>
      <c r="D244" s="118">
        <v>1</v>
      </c>
      <c r="E244" s="118">
        <v>103</v>
      </c>
      <c r="F244" s="118">
        <v>0</v>
      </c>
      <c r="G244" s="118">
        <v>1</v>
      </c>
      <c r="H244" s="118">
        <v>0</v>
      </c>
      <c r="I244" s="118">
        <v>2</v>
      </c>
      <c r="J244" s="118">
        <v>0</v>
      </c>
      <c r="K244" s="118">
        <v>107</v>
      </c>
      <c r="L244" s="118">
        <v>0</v>
      </c>
      <c r="M244" s="118">
        <v>0</v>
      </c>
      <c r="N244" s="118">
        <v>0</v>
      </c>
      <c r="O244" s="118">
        <v>0</v>
      </c>
      <c r="P244" s="118">
        <v>0</v>
      </c>
      <c r="Q244" s="118">
        <v>1</v>
      </c>
      <c r="R244" s="118">
        <v>0</v>
      </c>
      <c r="S244" s="118">
        <v>0</v>
      </c>
      <c r="T244" s="118">
        <v>0</v>
      </c>
      <c r="U244" s="118">
        <v>1</v>
      </c>
      <c r="V244" s="119">
        <v>17.690000000000001</v>
      </c>
      <c r="W244" s="119">
        <v>0.86</v>
      </c>
      <c r="X244" s="119">
        <v>57</v>
      </c>
      <c r="Y244" s="120">
        <v>44494</v>
      </c>
      <c r="Z244" s="119" t="s">
        <v>178</v>
      </c>
      <c r="AA244" s="119" t="s">
        <v>178</v>
      </c>
      <c r="AB244" s="119">
        <v>0</v>
      </c>
      <c r="AC244" s="119">
        <v>3.9</v>
      </c>
      <c r="AD244" s="119" t="s">
        <v>178</v>
      </c>
      <c r="AE244" s="119">
        <v>0</v>
      </c>
      <c r="AF244" s="119" t="s">
        <v>178</v>
      </c>
      <c r="AG244" s="119">
        <v>0</v>
      </c>
      <c r="AH244" s="119" t="s">
        <v>178</v>
      </c>
      <c r="AI244" s="119">
        <v>3.7</v>
      </c>
      <c r="AJ244" s="118">
        <v>0</v>
      </c>
      <c r="AK244" s="118">
        <v>0</v>
      </c>
      <c r="AL244" s="118">
        <v>0</v>
      </c>
      <c r="AM244" s="118">
        <v>0</v>
      </c>
      <c r="AN244" s="118">
        <v>0</v>
      </c>
      <c r="AO244" s="118">
        <v>0</v>
      </c>
      <c r="AP244" s="118">
        <v>0</v>
      </c>
      <c r="AQ244" s="118">
        <v>0</v>
      </c>
      <c r="AR244" s="118">
        <v>0</v>
      </c>
      <c r="AS244" s="118">
        <v>0</v>
      </c>
      <c r="AT244" s="121">
        <v>0</v>
      </c>
      <c r="AU244" s="118"/>
      <c r="AV244" s="118"/>
      <c r="AW244" s="120">
        <f>[2]LWG!AW244</f>
        <v>44494</v>
      </c>
      <c r="AX244" s="122" t="str">
        <f>[2]LWG!AX244</f>
        <v>---</v>
      </c>
      <c r="AY244" s="122" t="str">
        <f>[2]LWG!AY244</f>
        <v>---</v>
      </c>
      <c r="AZ244" s="122" t="str">
        <f>[2]LWG!AZ244</f>
        <v>---</v>
      </c>
      <c r="BA244" s="122" t="str">
        <f>[2]LWG!BA244</f>
        <v>---</v>
      </c>
      <c r="BB244" s="122" t="str">
        <f>[2]LWG!BB244</f>
        <v>---</v>
      </c>
      <c r="BC244" s="122" t="str">
        <f>[2]LWG!BC244</f>
        <v>---</v>
      </c>
      <c r="BD244" s="122" t="str">
        <f>[2]LWG!BD244</f>
        <v>---</v>
      </c>
      <c r="BE244" s="122" t="str">
        <f>[2]LWG!BE244</f>
        <v>---</v>
      </c>
      <c r="BF244" s="122" t="str">
        <f>[2]LWG!BF244</f>
        <v>---</v>
      </c>
      <c r="BG244" s="122">
        <f>[2]LWG!BG244</f>
        <v>0</v>
      </c>
      <c r="BH244" s="122" t="str">
        <f>[2]LWG!BH244</f>
        <v>---</v>
      </c>
      <c r="BI244" s="122" t="str">
        <f>[2]LWG!BI244</f>
        <v>---</v>
      </c>
      <c r="BJ244" s="122" t="str">
        <f>[2]LWG!BJ244</f>
        <v>---</v>
      </c>
      <c r="BK244" s="122" t="str">
        <f>[2]LWG!BK244</f>
        <v>---</v>
      </c>
      <c r="BL244" s="122" t="str">
        <f>[2]LWG!BL244</f>
        <v>---</v>
      </c>
      <c r="BM244" s="122" t="str">
        <f>[2]LWG!BM244</f>
        <v>---</v>
      </c>
      <c r="BN244" s="122" t="str">
        <f>[2]LWG!BN244</f>
        <v>---</v>
      </c>
      <c r="BO244" s="122" t="str">
        <f>[2]LWG!BO244</f>
        <v>---</v>
      </c>
      <c r="BP244" s="122" t="str">
        <f>[2]LWG!BP244</f>
        <v>---</v>
      </c>
      <c r="BQ244" s="122">
        <f>[2]LWG!BQ244</f>
        <v>0</v>
      </c>
      <c r="BR244" s="118"/>
      <c r="BS244" s="123">
        <f>[2]LWG!BS244</f>
        <v>44494</v>
      </c>
      <c r="BT244" s="122">
        <f>[2]LWG!BT244</f>
        <v>1</v>
      </c>
      <c r="BU244" s="122">
        <f>[2]LWG!BU244</f>
        <v>1</v>
      </c>
      <c r="BV244" s="122">
        <f>[2]LWG!BV244</f>
        <v>8</v>
      </c>
      <c r="BW244" s="122">
        <f>[2]LWG!BW244</f>
        <v>1</v>
      </c>
      <c r="BX244" s="122">
        <f>[2]LWG!BX244</f>
        <v>0</v>
      </c>
      <c r="BY244" s="122">
        <f>[2]LWG!BY244</f>
        <v>4</v>
      </c>
      <c r="BZ244" s="122">
        <f>[2]LWG!BZ244</f>
        <v>0</v>
      </c>
      <c r="CA244" s="122">
        <f>[2]LWG!CA244</f>
        <v>0</v>
      </c>
      <c r="CB244" s="122">
        <f>[2]LWG!CB244</f>
        <v>7</v>
      </c>
      <c r="CC244" s="122">
        <f>[2]LWG!CC244</f>
        <v>22</v>
      </c>
      <c r="CD244" s="122">
        <f>[2]LWG!CD244</f>
        <v>0</v>
      </c>
      <c r="CE244" s="122">
        <f>[2]LWG!CE244</f>
        <v>0</v>
      </c>
      <c r="CF244" s="122">
        <f>[2]LWG!CF244</f>
        <v>0</v>
      </c>
      <c r="CG244" s="122">
        <f>[2]LWG!CG244</f>
        <v>0</v>
      </c>
      <c r="CH244" s="122">
        <f>[2]LWG!CH244</f>
        <v>0</v>
      </c>
      <c r="CI244" s="122">
        <f>[2]LWG!CI244</f>
        <v>0</v>
      </c>
      <c r="CJ244" s="122">
        <f>[2]LWG!CJ244</f>
        <v>0</v>
      </c>
      <c r="CK244" s="122">
        <f>[2]LWG!CK244</f>
        <v>0</v>
      </c>
      <c r="CL244" s="122">
        <f>[2]LWG!CL244</f>
        <v>0</v>
      </c>
      <c r="CM244" s="122">
        <f>[2]LWG!CM244</f>
        <v>0</v>
      </c>
      <c r="CN244" s="122">
        <f>[2]LWG!CN244</f>
        <v>13</v>
      </c>
    </row>
    <row r="245" spans="1:93" ht="13.5" customHeight="1">
      <c r="A245" s="66">
        <v>44495</v>
      </c>
      <c r="B245" s="118">
        <v>0</v>
      </c>
      <c r="C245" s="118">
        <v>0</v>
      </c>
      <c r="D245" s="118">
        <v>1</v>
      </c>
      <c r="E245" s="118">
        <v>106</v>
      </c>
      <c r="F245" s="118">
        <v>1</v>
      </c>
      <c r="G245" s="118">
        <v>0</v>
      </c>
      <c r="H245" s="118">
        <v>0</v>
      </c>
      <c r="I245" s="118">
        <v>1</v>
      </c>
      <c r="J245" s="118">
        <v>0</v>
      </c>
      <c r="K245" s="118">
        <v>109</v>
      </c>
      <c r="L245" s="118">
        <v>0</v>
      </c>
      <c r="M245" s="118">
        <v>0</v>
      </c>
      <c r="N245" s="118">
        <v>0</v>
      </c>
      <c r="O245" s="118">
        <v>0</v>
      </c>
      <c r="P245" s="118">
        <v>1</v>
      </c>
      <c r="Q245" s="118">
        <v>0</v>
      </c>
      <c r="R245" s="118">
        <v>0</v>
      </c>
      <c r="S245" s="118">
        <v>0</v>
      </c>
      <c r="T245" s="118">
        <v>0</v>
      </c>
      <c r="U245" s="118">
        <v>1</v>
      </c>
      <c r="V245" s="119">
        <v>17.2</v>
      </c>
      <c r="W245" s="119">
        <v>0.81</v>
      </c>
      <c r="X245" s="119">
        <v>56.3</v>
      </c>
      <c r="Y245" s="120">
        <v>44495</v>
      </c>
      <c r="Z245" s="119" t="s">
        <v>178</v>
      </c>
      <c r="AA245" s="119" t="s">
        <v>178</v>
      </c>
      <c r="AB245" s="119">
        <v>0</v>
      </c>
      <c r="AC245" s="119">
        <v>0.9</v>
      </c>
      <c r="AD245" s="119">
        <v>0</v>
      </c>
      <c r="AE245" s="119" t="s">
        <v>178</v>
      </c>
      <c r="AF245" s="119" t="s">
        <v>178</v>
      </c>
      <c r="AG245" s="119">
        <v>0</v>
      </c>
      <c r="AH245" s="119" t="s">
        <v>178</v>
      </c>
      <c r="AI245" s="119">
        <v>0.9</v>
      </c>
      <c r="AJ245" s="118">
        <v>0</v>
      </c>
      <c r="AK245" s="118">
        <v>0</v>
      </c>
      <c r="AL245" s="118">
        <v>0</v>
      </c>
      <c r="AM245" s="118">
        <v>1</v>
      </c>
      <c r="AN245" s="118">
        <v>0</v>
      </c>
      <c r="AO245" s="118">
        <v>0</v>
      </c>
      <c r="AP245" s="118">
        <v>0</v>
      </c>
      <c r="AQ245" s="118">
        <v>0</v>
      </c>
      <c r="AR245" s="118">
        <v>0</v>
      </c>
      <c r="AS245" s="118">
        <v>1</v>
      </c>
      <c r="AT245" s="121">
        <v>9.1743119266055051E-3</v>
      </c>
      <c r="AU245" s="118"/>
      <c r="AV245" s="118"/>
      <c r="AW245" s="120">
        <f>[2]LWG!AW245</f>
        <v>44495</v>
      </c>
      <c r="AX245" s="122">
        <f>[2]LWG!AX245</f>
        <v>0</v>
      </c>
      <c r="AY245" s="122">
        <f>[2]LWG!AY245</f>
        <v>0</v>
      </c>
      <c r="AZ245" s="122">
        <f>[2]LWG!AZ245</f>
        <v>2</v>
      </c>
      <c r="BA245" s="122">
        <f>[2]LWG!BA245</f>
        <v>208</v>
      </c>
      <c r="BB245" s="122">
        <f>[2]LWG!BB245</f>
        <v>0</v>
      </c>
      <c r="BC245" s="122">
        <f>[2]LWG!BC245</f>
        <v>0</v>
      </c>
      <c r="BD245" s="122">
        <f>[2]LWG!BD245</f>
        <v>0</v>
      </c>
      <c r="BE245" s="122">
        <f>[2]LWG!BE245</f>
        <v>3</v>
      </c>
      <c r="BF245" s="122">
        <f>[2]LWG!BF245</f>
        <v>0</v>
      </c>
      <c r="BG245" s="122">
        <f>[2]LWG!BG245</f>
        <v>213</v>
      </c>
      <c r="BH245" s="122" t="str">
        <f>[2]LWG!BH245</f>
        <v>---</v>
      </c>
      <c r="BI245" s="122" t="str">
        <f>[2]LWG!BI245</f>
        <v>---</v>
      </c>
      <c r="BJ245" s="122" t="str">
        <f>[2]LWG!BJ245</f>
        <v>---</v>
      </c>
      <c r="BK245" s="122" t="str">
        <f>[2]LWG!BK245</f>
        <v>---</v>
      </c>
      <c r="BL245" s="122" t="str">
        <f>[2]LWG!BL245</f>
        <v>---</v>
      </c>
      <c r="BM245" s="122" t="str">
        <f>[2]LWG!BM245</f>
        <v>---</v>
      </c>
      <c r="BN245" s="122" t="str">
        <f>[2]LWG!BN245</f>
        <v>---</v>
      </c>
      <c r="BO245" s="122" t="str">
        <f>[2]LWG!BO245</f>
        <v>---</v>
      </c>
      <c r="BP245" s="122" t="str">
        <f>[2]LWG!BP245</f>
        <v>---</v>
      </c>
      <c r="BQ245" s="122">
        <f>[2]LWG!BQ245</f>
        <v>0</v>
      </c>
      <c r="BR245" s="118"/>
      <c r="BS245" s="123">
        <f>[2]LWG!BS245</f>
        <v>44495</v>
      </c>
      <c r="BT245" s="122">
        <f>[2]LWG!BT245</f>
        <v>0</v>
      </c>
      <c r="BU245" s="122">
        <f>[2]LWG!BU245</f>
        <v>3</v>
      </c>
      <c r="BV245" s="122">
        <f>[2]LWG!BV245</f>
        <v>15</v>
      </c>
      <c r="BW245" s="122">
        <f>[2]LWG!BW245</f>
        <v>11</v>
      </c>
      <c r="BX245" s="122">
        <f>[2]LWG!BX245</f>
        <v>1</v>
      </c>
      <c r="BY245" s="122">
        <f>[2]LWG!BY245</f>
        <v>2</v>
      </c>
      <c r="BZ245" s="122">
        <f>[2]LWG!BZ245</f>
        <v>0</v>
      </c>
      <c r="CA245" s="122">
        <f>[2]LWG!CA245</f>
        <v>0</v>
      </c>
      <c r="CB245" s="122">
        <f>[2]LWG!CB245</f>
        <v>3</v>
      </c>
      <c r="CC245" s="122">
        <f>[2]LWG!CC245</f>
        <v>35</v>
      </c>
      <c r="CD245" s="122">
        <f>[2]LWG!CD245</f>
        <v>0</v>
      </c>
      <c r="CE245" s="122">
        <f>[2]LWG!CE245</f>
        <v>0</v>
      </c>
      <c r="CF245" s="122">
        <f>[2]LWG!CF245</f>
        <v>0</v>
      </c>
      <c r="CG245" s="122">
        <f>[2]LWG!CG245</f>
        <v>0</v>
      </c>
      <c r="CH245" s="122">
        <f>[2]LWG!CH245</f>
        <v>0</v>
      </c>
      <c r="CI245" s="122">
        <f>[2]LWG!CI245</f>
        <v>0</v>
      </c>
      <c r="CJ245" s="122">
        <f>[2]LWG!CJ245</f>
        <v>0</v>
      </c>
      <c r="CK245" s="122">
        <f>[2]LWG!CK245</f>
        <v>0</v>
      </c>
      <c r="CL245" s="122">
        <f>[2]LWG!CL245</f>
        <v>0</v>
      </c>
      <c r="CM245" s="122">
        <f>[2]LWG!CM245</f>
        <v>0</v>
      </c>
      <c r="CN245" s="122">
        <f>[2]LWG!CN245</f>
        <v>13.6</v>
      </c>
    </row>
    <row r="246" spans="1:93" ht="13.5" customHeight="1">
      <c r="A246" s="66">
        <v>44496</v>
      </c>
      <c r="B246" s="118">
        <v>0</v>
      </c>
      <c r="C246" s="118">
        <v>0</v>
      </c>
      <c r="D246" s="118">
        <v>1</v>
      </c>
      <c r="E246" s="118">
        <v>82</v>
      </c>
      <c r="F246" s="118">
        <v>0</v>
      </c>
      <c r="G246" s="118">
        <v>0</v>
      </c>
      <c r="H246" s="118">
        <v>0</v>
      </c>
      <c r="I246" s="118">
        <v>1</v>
      </c>
      <c r="J246" s="118">
        <v>0</v>
      </c>
      <c r="K246" s="118">
        <v>84</v>
      </c>
      <c r="L246" s="118">
        <v>0</v>
      </c>
      <c r="M246" s="118">
        <v>0</v>
      </c>
      <c r="N246" s="118">
        <v>0</v>
      </c>
      <c r="O246" s="118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16.95</v>
      </c>
      <c r="W246" s="119">
        <v>0.84</v>
      </c>
      <c r="X246" s="119">
        <v>56.1</v>
      </c>
      <c r="Y246" s="120">
        <v>44496</v>
      </c>
      <c r="Z246" s="119" t="s">
        <v>178</v>
      </c>
      <c r="AA246" s="119" t="s">
        <v>178</v>
      </c>
      <c r="AB246" s="119">
        <v>0</v>
      </c>
      <c r="AC246" s="119">
        <v>0</v>
      </c>
      <c r="AD246" s="119" t="s">
        <v>178</v>
      </c>
      <c r="AE246" s="119" t="s">
        <v>178</v>
      </c>
      <c r="AF246" s="119" t="s">
        <v>178</v>
      </c>
      <c r="AG246" s="119">
        <v>0</v>
      </c>
      <c r="AH246" s="119" t="s">
        <v>178</v>
      </c>
      <c r="AI246" s="119">
        <v>0</v>
      </c>
      <c r="AJ246" s="118">
        <v>0</v>
      </c>
      <c r="AK246" s="118">
        <v>0</v>
      </c>
      <c r="AL246" s="118">
        <v>0</v>
      </c>
      <c r="AM246" s="118">
        <v>0</v>
      </c>
      <c r="AN246" s="118">
        <v>0</v>
      </c>
      <c r="AO246" s="118">
        <v>0</v>
      </c>
      <c r="AP246" s="118">
        <v>0</v>
      </c>
      <c r="AQ246" s="118">
        <v>0</v>
      </c>
      <c r="AR246" s="118">
        <v>0</v>
      </c>
      <c r="AS246" s="118">
        <v>0</v>
      </c>
      <c r="AT246" s="121">
        <v>0</v>
      </c>
      <c r="AU246" s="118"/>
      <c r="AV246" s="118"/>
      <c r="AW246" s="120">
        <f>[2]LWG!AW246</f>
        <v>44496</v>
      </c>
      <c r="AX246" s="122" t="str">
        <f>[2]LWG!AX246</f>
        <v>---</v>
      </c>
      <c r="AY246" s="122" t="str">
        <f>[2]LWG!AY246</f>
        <v>---</v>
      </c>
      <c r="AZ246" s="122" t="str">
        <f>[2]LWG!AZ246</f>
        <v>---</v>
      </c>
      <c r="BA246" s="122" t="str">
        <f>[2]LWG!BA246</f>
        <v>---</v>
      </c>
      <c r="BB246" s="122" t="str">
        <f>[2]LWG!BB246</f>
        <v>---</v>
      </c>
      <c r="BC246" s="122" t="str">
        <f>[2]LWG!BC246</f>
        <v>---</v>
      </c>
      <c r="BD246" s="122" t="str">
        <f>[2]LWG!BD246</f>
        <v>---</v>
      </c>
      <c r="BE246" s="122" t="str">
        <f>[2]LWG!BE246</f>
        <v>---</v>
      </c>
      <c r="BF246" s="122" t="str">
        <f>[2]LWG!BF246</f>
        <v>---</v>
      </c>
      <c r="BG246" s="122">
        <f>[2]LWG!BG246</f>
        <v>0</v>
      </c>
      <c r="BH246" s="122" t="str">
        <f>[2]LWG!BH246</f>
        <v>---</v>
      </c>
      <c r="BI246" s="122" t="str">
        <f>[2]LWG!BI246</f>
        <v>---</v>
      </c>
      <c r="BJ246" s="122" t="str">
        <f>[2]LWG!BJ246</f>
        <v>---</v>
      </c>
      <c r="BK246" s="122" t="str">
        <f>[2]LWG!BK246</f>
        <v>---</v>
      </c>
      <c r="BL246" s="122" t="str">
        <f>[2]LWG!BL246</f>
        <v>---</v>
      </c>
      <c r="BM246" s="122" t="str">
        <f>[2]LWG!BM246</f>
        <v>---</v>
      </c>
      <c r="BN246" s="122" t="str">
        <f>[2]LWG!BN246</f>
        <v>---</v>
      </c>
      <c r="BO246" s="122" t="str">
        <f>[2]LWG!BO246</f>
        <v>---</v>
      </c>
      <c r="BP246" s="122" t="str">
        <f>[2]LWG!BP246</f>
        <v>---</v>
      </c>
      <c r="BQ246" s="122">
        <f>[2]LWG!BQ246</f>
        <v>0</v>
      </c>
      <c r="BR246" s="118"/>
      <c r="BS246" s="123">
        <f>[2]LWG!BS246</f>
        <v>44496</v>
      </c>
      <c r="BT246" s="122">
        <f>[2]LWG!BT246</f>
        <v>2</v>
      </c>
      <c r="BU246" s="122">
        <f>[2]LWG!BU246</f>
        <v>4</v>
      </c>
      <c r="BV246" s="122">
        <f>[2]LWG!BV246</f>
        <v>10</v>
      </c>
      <c r="BW246" s="122">
        <f>[2]LWG!BW246</f>
        <v>2</v>
      </c>
      <c r="BX246" s="122">
        <f>[2]LWG!BX246</f>
        <v>1</v>
      </c>
      <c r="BY246" s="122">
        <f>[2]LWG!BY246</f>
        <v>0</v>
      </c>
      <c r="BZ246" s="122">
        <f>[2]LWG!BZ246</f>
        <v>0</v>
      </c>
      <c r="CA246" s="122">
        <f>[2]LWG!CA246</f>
        <v>0</v>
      </c>
      <c r="CB246" s="122">
        <f>[2]LWG!CB246</f>
        <v>0</v>
      </c>
      <c r="CC246" s="122">
        <f>[2]LWG!CC246</f>
        <v>19</v>
      </c>
      <c r="CD246" s="122">
        <f>[2]LWG!CD246</f>
        <v>0</v>
      </c>
      <c r="CE246" s="122">
        <f>[2]LWG!CE246</f>
        <v>0</v>
      </c>
      <c r="CF246" s="122">
        <f>[2]LWG!CF246</f>
        <v>0</v>
      </c>
      <c r="CG246" s="122">
        <f>[2]LWG!CG246</f>
        <v>0</v>
      </c>
      <c r="CH246" s="122">
        <f>[2]LWG!CH246</f>
        <v>0</v>
      </c>
      <c r="CI246" s="122">
        <f>[2]LWG!CI246</f>
        <v>0</v>
      </c>
      <c r="CJ246" s="122">
        <f>[2]LWG!CJ246</f>
        <v>0</v>
      </c>
      <c r="CK246" s="122">
        <f>[2]LWG!CK246</f>
        <v>0</v>
      </c>
      <c r="CL246" s="122">
        <f>[2]LWG!CL246</f>
        <v>0</v>
      </c>
      <c r="CM246" s="122">
        <f>[2]LWG!CM246</f>
        <v>0</v>
      </c>
      <c r="CN246" s="122">
        <f>[2]LWG!CN246</f>
        <v>11</v>
      </c>
    </row>
    <row r="247" spans="1:93" ht="13.5" customHeight="1">
      <c r="A247" s="66">
        <v>44497</v>
      </c>
      <c r="B247" s="118">
        <v>0</v>
      </c>
      <c r="C247" s="118">
        <v>0</v>
      </c>
      <c r="D247" s="118">
        <v>0</v>
      </c>
      <c r="E247" s="118">
        <v>37</v>
      </c>
      <c r="F247" s="118">
        <v>0</v>
      </c>
      <c r="G247" s="118">
        <v>0</v>
      </c>
      <c r="H247" s="118">
        <v>0</v>
      </c>
      <c r="I247" s="118">
        <v>1</v>
      </c>
      <c r="J247" s="118">
        <v>0</v>
      </c>
      <c r="K247" s="118">
        <v>38</v>
      </c>
      <c r="L247" s="118">
        <v>0</v>
      </c>
      <c r="M247" s="118">
        <v>0</v>
      </c>
      <c r="N247" s="118">
        <v>0</v>
      </c>
      <c r="O247" s="118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18.21</v>
      </c>
      <c r="W247" s="119">
        <v>0.94</v>
      </c>
      <c r="X247" s="119">
        <v>55.9</v>
      </c>
      <c r="Y247" s="120">
        <v>44497</v>
      </c>
      <c r="Z247" s="119" t="s">
        <v>178</v>
      </c>
      <c r="AA247" s="119" t="s">
        <v>178</v>
      </c>
      <c r="AB247" s="119" t="s">
        <v>178</v>
      </c>
      <c r="AC247" s="119">
        <v>0</v>
      </c>
      <c r="AD247" s="119" t="s">
        <v>178</v>
      </c>
      <c r="AE247" s="119" t="s">
        <v>178</v>
      </c>
      <c r="AF247" s="119" t="s">
        <v>178</v>
      </c>
      <c r="AG247" s="119">
        <v>0</v>
      </c>
      <c r="AH247" s="119" t="s">
        <v>178</v>
      </c>
      <c r="AI247" s="119">
        <v>0</v>
      </c>
      <c r="AJ247" s="118">
        <v>0</v>
      </c>
      <c r="AK247" s="118">
        <v>0</v>
      </c>
      <c r="AL247" s="118">
        <v>0</v>
      </c>
      <c r="AM247" s="118">
        <v>1</v>
      </c>
      <c r="AN247" s="118">
        <v>0</v>
      </c>
      <c r="AO247" s="118">
        <v>0</v>
      </c>
      <c r="AP247" s="118">
        <v>0</v>
      </c>
      <c r="AQ247" s="118">
        <v>0</v>
      </c>
      <c r="AR247" s="118">
        <v>0</v>
      </c>
      <c r="AS247" s="118">
        <v>1</v>
      </c>
      <c r="AT247" s="121">
        <v>2.6315789473684209E-2</v>
      </c>
      <c r="AU247" s="118"/>
      <c r="AV247" s="118"/>
      <c r="AW247" s="120">
        <f>[2]LWG!AW247</f>
        <v>44497</v>
      </c>
      <c r="AX247" s="122">
        <f>[2]LWG!AX247</f>
        <v>0</v>
      </c>
      <c r="AY247" s="122">
        <f>[2]LWG!AY247</f>
        <v>0</v>
      </c>
      <c r="AZ247" s="122">
        <f>[2]LWG!AZ247</f>
        <v>1</v>
      </c>
      <c r="BA247" s="122">
        <f>[2]LWG!BA247</f>
        <v>118</v>
      </c>
      <c r="BB247" s="122">
        <f>[2]LWG!BB247</f>
        <v>0</v>
      </c>
      <c r="BC247" s="122">
        <f>[2]LWG!BC247</f>
        <v>0</v>
      </c>
      <c r="BD247" s="122">
        <f>[2]LWG!BD247</f>
        <v>0</v>
      </c>
      <c r="BE247" s="122">
        <f>[2]LWG!BE247</f>
        <v>2</v>
      </c>
      <c r="BF247" s="122">
        <f>[2]LWG!BF247</f>
        <v>0</v>
      </c>
      <c r="BG247" s="122">
        <f>[2]LWG!BG247</f>
        <v>121</v>
      </c>
      <c r="BH247" s="122" t="str">
        <f>[2]LWG!BH247</f>
        <v>---</v>
      </c>
      <c r="BI247" s="122" t="str">
        <f>[2]LWG!BI247</f>
        <v>---</v>
      </c>
      <c r="BJ247" s="122" t="str">
        <f>[2]LWG!BJ247</f>
        <v>---</v>
      </c>
      <c r="BK247" s="122" t="str">
        <f>[2]LWG!BK247</f>
        <v>---</v>
      </c>
      <c r="BL247" s="122" t="str">
        <f>[2]LWG!BL247</f>
        <v>---</v>
      </c>
      <c r="BM247" s="122" t="str">
        <f>[2]LWG!BM247</f>
        <v>---</v>
      </c>
      <c r="BN247" s="122" t="str">
        <f>[2]LWG!BN247</f>
        <v>---</v>
      </c>
      <c r="BO247" s="122" t="str">
        <f>[2]LWG!BO247</f>
        <v>---</v>
      </c>
      <c r="BP247" s="122" t="str">
        <f>[2]LWG!BP247</f>
        <v>---</v>
      </c>
      <c r="BQ247" s="122">
        <f>[2]LWG!BQ247</f>
        <v>0</v>
      </c>
      <c r="BR247" s="118"/>
      <c r="BS247" s="123">
        <f>[2]LWG!BS247</f>
        <v>44497</v>
      </c>
      <c r="BT247" s="122">
        <f>[2]LWG!BT247</f>
        <v>2</v>
      </c>
      <c r="BU247" s="122">
        <f>[2]LWG!BU247</f>
        <v>3</v>
      </c>
      <c r="BV247" s="122">
        <f>[2]LWG!BV247</f>
        <v>14</v>
      </c>
      <c r="BW247" s="122">
        <f>[2]LWG!BW247</f>
        <v>8</v>
      </c>
      <c r="BX247" s="122">
        <f>[2]LWG!BX247</f>
        <v>1</v>
      </c>
      <c r="BY247" s="122">
        <f>[2]LWG!BY247</f>
        <v>1</v>
      </c>
      <c r="BZ247" s="122">
        <f>[2]LWG!BZ247</f>
        <v>0</v>
      </c>
      <c r="CA247" s="122">
        <f>[2]LWG!CA247</f>
        <v>0</v>
      </c>
      <c r="CB247" s="122">
        <f>[2]LWG!CB247</f>
        <v>1</v>
      </c>
      <c r="CC247" s="122">
        <f>[2]LWG!CC247</f>
        <v>30</v>
      </c>
      <c r="CD247" s="122">
        <f>[2]LWG!CD247</f>
        <v>0</v>
      </c>
      <c r="CE247" s="122">
        <f>[2]LWG!CE247</f>
        <v>0</v>
      </c>
      <c r="CF247" s="122">
        <f>[2]LWG!CF247</f>
        <v>0</v>
      </c>
      <c r="CG247" s="122">
        <f>[2]LWG!CG247</f>
        <v>0</v>
      </c>
      <c r="CH247" s="122">
        <f>[2]LWG!CH247</f>
        <v>0</v>
      </c>
      <c r="CI247" s="122">
        <f>[2]LWG!CI247</f>
        <v>0</v>
      </c>
      <c r="CJ247" s="122">
        <f>[2]LWG!CJ247</f>
        <v>0</v>
      </c>
      <c r="CK247" s="122">
        <f>[2]LWG!CK247</f>
        <v>0</v>
      </c>
      <c r="CL247" s="122">
        <f>[2]LWG!CL247</f>
        <v>0</v>
      </c>
      <c r="CM247" s="122">
        <f>[2]LWG!CM247</f>
        <v>0</v>
      </c>
      <c r="CN247" s="122">
        <f>[2]LWG!CN247</f>
        <v>5.3</v>
      </c>
    </row>
    <row r="248" spans="1:93" ht="13.5" customHeight="1">
      <c r="A248" s="66">
        <v>44498</v>
      </c>
      <c r="B248" s="118">
        <v>0</v>
      </c>
      <c r="C248" s="118">
        <v>3</v>
      </c>
      <c r="D248" s="118">
        <v>3</v>
      </c>
      <c r="E248" s="118">
        <v>95</v>
      </c>
      <c r="F248" s="118">
        <v>0</v>
      </c>
      <c r="G248" s="118">
        <v>0</v>
      </c>
      <c r="H248" s="118">
        <v>0</v>
      </c>
      <c r="I248" s="118">
        <v>0</v>
      </c>
      <c r="J248" s="118">
        <v>0</v>
      </c>
      <c r="K248" s="118">
        <v>101</v>
      </c>
      <c r="L248" s="118">
        <v>0</v>
      </c>
      <c r="M248" s="118">
        <v>0</v>
      </c>
      <c r="N248" s="118">
        <v>0</v>
      </c>
      <c r="O248" s="118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20.92</v>
      </c>
      <c r="W248" s="119">
        <v>0.92</v>
      </c>
      <c r="X248" s="119">
        <v>55.9</v>
      </c>
      <c r="Y248" s="120">
        <v>44498</v>
      </c>
      <c r="Z248" s="119" t="s">
        <v>178</v>
      </c>
      <c r="AA248" s="119">
        <v>0</v>
      </c>
      <c r="AB248" s="119">
        <v>0</v>
      </c>
      <c r="AC248" s="119">
        <v>1.1000000000000001</v>
      </c>
      <c r="AD248" s="119" t="s">
        <v>178</v>
      </c>
      <c r="AE248" s="119" t="s">
        <v>178</v>
      </c>
      <c r="AF248" s="119" t="s">
        <v>178</v>
      </c>
      <c r="AG248" s="119" t="s">
        <v>178</v>
      </c>
      <c r="AH248" s="119" t="s">
        <v>178</v>
      </c>
      <c r="AI248" s="119">
        <v>1</v>
      </c>
      <c r="AJ248" s="118">
        <v>0</v>
      </c>
      <c r="AK248" s="118">
        <v>0</v>
      </c>
      <c r="AL248" s="118">
        <v>0</v>
      </c>
      <c r="AM248" s="118">
        <v>0</v>
      </c>
      <c r="AN248" s="118">
        <v>0</v>
      </c>
      <c r="AO248" s="118">
        <v>0</v>
      </c>
      <c r="AP248" s="118">
        <v>0</v>
      </c>
      <c r="AQ248" s="118">
        <v>0</v>
      </c>
      <c r="AR248" s="118">
        <v>0</v>
      </c>
      <c r="AS248" s="118">
        <v>0</v>
      </c>
      <c r="AT248" s="121">
        <v>0</v>
      </c>
      <c r="AU248" s="118"/>
      <c r="AV248" s="118"/>
      <c r="AW248" s="120">
        <f>[2]LWG!AW248</f>
        <v>44498</v>
      </c>
      <c r="AX248" s="122" t="str">
        <f>[2]LWG!AX248</f>
        <v>---</v>
      </c>
      <c r="AY248" s="122" t="str">
        <f>[2]LWG!AY248</f>
        <v>---</v>
      </c>
      <c r="AZ248" s="122" t="str">
        <f>[2]LWG!AZ248</f>
        <v>---</v>
      </c>
      <c r="BA248" s="122" t="str">
        <f>[2]LWG!BA248</f>
        <v>---</v>
      </c>
      <c r="BB248" s="122" t="str">
        <f>[2]LWG!BB248</f>
        <v>---</v>
      </c>
      <c r="BC248" s="122" t="str">
        <f>[2]LWG!BC248</f>
        <v>---</v>
      </c>
      <c r="BD248" s="122" t="str">
        <f>[2]LWG!BD248</f>
        <v>---</v>
      </c>
      <c r="BE248" s="122" t="str">
        <f>[2]LWG!BE248</f>
        <v>---</v>
      </c>
      <c r="BF248" s="122" t="str">
        <f>[2]LWG!BF248</f>
        <v>---</v>
      </c>
      <c r="BG248" s="122">
        <f>[2]LWG!BG248</f>
        <v>0</v>
      </c>
      <c r="BH248" s="122" t="str">
        <f>[2]LWG!BH248</f>
        <v>---</v>
      </c>
      <c r="BI248" s="122" t="str">
        <f>[2]LWG!BI248</f>
        <v>---</v>
      </c>
      <c r="BJ248" s="122" t="str">
        <f>[2]LWG!BJ248</f>
        <v>---</v>
      </c>
      <c r="BK248" s="122" t="str">
        <f>[2]LWG!BK248</f>
        <v>---</v>
      </c>
      <c r="BL248" s="122" t="str">
        <f>[2]LWG!BL248</f>
        <v>---</v>
      </c>
      <c r="BM248" s="122" t="str">
        <f>[2]LWG!BM248</f>
        <v>---</v>
      </c>
      <c r="BN248" s="122" t="str">
        <f>[2]LWG!BN248</f>
        <v>---</v>
      </c>
      <c r="BO248" s="122" t="str">
        <f>[2]LWG!BO248</f>
        <v>---</v>
      </c>
      <c r="BP248" s="122" t="str">
        <f>[2]LWG!BP248</f>
        <v>---</v>
      </c>
      <c r="BQ248" s="122">
        <f>[2]LWG!BQ248</f>
        <v>0</v>
      </c>
      <c r="BR248" s="118"/>
      <c r="BS248" s="123">
        <f>[2]LWG!BS248</f>
        <v>44498</v>
      </c>
      <c r="BT248" s="122">
        <f>[2]LWG!BT248</f>
        <v>2</v>
      </c>
      <c r="BU248" s="122">
        <f>[2]LWG!BU248</f>
        <v>1</v>
      </c>
      <c r="BV248" s="122">
        <f>[2]LWG!BV248</f>
        <v>10</v>
      </c>
      <c r="BW248" s="122">
        <f>[2]LWG!BW248</f>
        <v>3</v>
      </c>
      <c r="BX248" s="122">
        <f>[2]LWG!BX248</f>
        <v>0</v>
      </c>
      <c r="BY248" s="122">
        <f>[2]LWG!BY248</f>
        <v>0</v>
      </c>
      <c r="BZ248" s="122">
        <f>[2]LWG!BZ248</f>
        <v>0</v>
      </c>
      <c r="CA248" s="122">
        <f>[2]LWG!CA248</f>
        <v>0</v>
      </c>
      <c r="CB248" s="122">
        <f>[2]LWG!CB248</f>
        <v>2</v>
      </c>
      <c r="CC248" s="122">
        <f>[2]LWG!CC248</f>
        <v>18</v>
      </c>
      <c r="CD248" s="122">
        <f>[2]LWG!CD248</f>
        <v>0</v>
      </c>
      <c r="CE248" s="122">
        <f>[2]LWG!CE248</f>
        <v>0</v>
      </c>
      <c r="CF248" s="122">
        <f>[2]LWG!CF248</f>
        <v>0</v>
      </c>
      <c r="CG248" s="122">
        <f>[2]LWG!CG248</f>
        <v>0</v>
      </c>
      <c r="CH248" s="122">
        <f>[2]LWG!CH248</f>
        <v>0</v>
      </c>
      <c r="CI248" s="122">
        <f>[2]LWG!CI248</f>
        <v>0</v>
      </c>
      <c r="CJ248" s="122">
        <f>[2]LWG!CJ248</f>
        <v>0</v>
      </c>
      <c r="CK248" s="122">
        <f>[2]LWG!CK248</f>
        <v>0</v>
      </c>
      <c r="CL248" s="122">
        <f>[2]LWG!CL248</f>
        <v>0</v>
      </c>
      <c r="CM248" s="122">
        <f>[2]LWG!CM248</f>
        <v>0</v>
      </c>
      <c r="CN248" s="122">
        <f>[2]LWG!CN248</f>
        <v>15.2</v>
      </c>
    </row>
    <row r="249" spans="1:93" ht="13.5" customHeight="1">
      <c r="A249" s="66">
        <v>44499</v>
      </c>
      <c r="B249" s="118">
        <v>0</v>
      </c>
      <c r="C249" s="118">
        <v>2</v>
      </c>
      <c r="D249" s="118">
        <v>1</v>
      </c>
      <c r="E249" s="118">
        <v>102</v>
      </c>
      <c r="F249" s="118">
        <v>0</v>
      </c>
      <c r="G249" s="118">
        <v>0</v>
      </c>
      <c r="H249" s="118">
        <v>0</v>
      </c>
      <c r="I249" s="118">
        <v>1</v>
      </c>
      <c r="J249" s="118">
        <v>0</v>
      </c>
      <c r="K249" s="118">
        <v>106</v>
      </c>
      <c r="L249" s="118">
        <v>0</v>
      </c>
      <c r="M249" s="118">
        <v>0</v>
      </c>
      <c r="N249" s="118">
        <v>0</v>
      </c>
      <c r="O249" s="118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16.649999999999999</v>
      </c>
      <c r="W249" s="119">
        <v>0</v>
      </c>
      <c r="X249" s="119">
        <v>55.8</v>
      </c>
      <c r="Y249" s="120">
        <v>44499</v>
      </c>
      <c r="Z249" s="119" t="s">
        <v>178</v>
      </c>
      <c r="AA249" s="119">
        <v>0</v>
      </c>
      <c r="AB249" s="119">
        <v>0</v>
      </c>
      <c r="AC249" s="119">
        <v>1</v>
      </c>
      <c r="AD249" s="119" t="s">
        <v>178</v>
      </c>
      <c r="AE249" s="119" t="s">
        <v>178</v>
      </c>
      <c r="AF249" s="119" t="s">
        <v>178</v>
      </c>
      <c r="AG249" s="119">
        <v>0</v>
      </c>
      <c r="AH249" s="119" t="s">
        <v>178</v>
      </c>
      <c r="AI249" s="119">
        <v>0.9</v>
      </c>
      <c r="AJ249" s="118">
        <v>0</v>
      </c>
      <c r="AK249" s="118">
        <v>0</v>
      </c>
      <c r="AL249" s="118">
        <v>0</v>
      </c>
      <c r="AM249" s="118">
        <v>0</v>
      </c>
      <c r="AN249" s="118">
        <v>0</v>
      </c>
      <c r="AO249" s="118">
        <v>0</v>
      </c>
      <c r="AP249" s="118">
        <v>0</v>
      </c>
      <c r="AQ249" s="118">
        <v>0</v>
      </c>
      <c r="AR249" s="118">
        <v>0</v>
      </c>
      <c r="AS249" s="118">
        <v>0</v>
      </c>
      <c r="AT249" s="121">
        <v>0</v>
      </c>
      <c r="AU249" s="118"/>
      <c r="AV249" s="118"/>
      <c r="AW249" s="120">
        <f>[2]LWG!AW249</f>
        <v>44499</v>
      </c>
      <c r="AX249" s="122">
        <f>[2]LWG!AX249</f>
        <v>0</v>
      </c>
      <c r="AY249" s="122">
        <f>[2]LWG!AY249</f>
        <v>5</v>
      </c>
      <c r="AZ249" s="122">
        <f>[2]LWG!AZ249</f>
        <v>4</v>
      </c>
      <c r="BA249" s="122">
        <f>[2]LWG!BA249</f>
        <v>197</v>
      </c>
      <c r="BB249" s="122">
        <f>[2]LWG!BB249</f>
        <v>0</v>
      </c>
      <c r="BC249" s="122">
        <f>[2]LWG!BC249</f>
        <v>0</v>
      </c>
      <c r="BD249" s="122">
        <f>[2]LWG!BD249</f>
        <v>0</v>
      </c>
      <c r="BE249" s="122">
        <f>[2]LWG!BE249</f>
        <v>1</v>
      </c>
      <c r="BF249" s="122">
        <f>[2]LWG!BF249</f>
        <v>0</v>
      </c>
      <c r="BG249" s="122">
        <f>[2]LWG!BG249</f>
        <v>207</v>
      </c>
      <c r="BH249" s="122" t="str">
        <f>[2]LWG!BH249</f>
        <v>---</v>
      </c>
      <c r="BI249" s="122" t="str">
        <f>[2]LWG!BI249</f>
        <v>---</v>
      </c>
      <c r="BJ249" s="122" t="str">
        <f>[2]LWG!BJ249</f>
        <v>---</v>
      </c>
      <c r="BK249" s="122" t="str">
        <f>[2]LWG!BK249</f>
        <v>---</v>
      </c>
      <c r="BL249" s="122" t="str">
        <f>[2]LWG!BL249</f>
        <v>---</v>
      </c>
      <c r="BM249" s="122" t="str">
        <f>[2]LWG!BM249</f>
        <v>---</v>
      </c>
      <c r="BN249" s="122" t="str">
        <f>[2]LWG!BN249</f>
        <v>---</v>
      </c>
      <c r="BO249" s="122" t="str">
        <f>[2]LWG!BO249</f>
        <v>---</v>
      </c>
      <c r="BP249" s="122" t="str">
        <f>[2]LWG!BP249</f>
        <v>---</v>
      </c>
      <c r="BQ249" s="122">
        <f>[2]LWG!BQ249</f>
        <v>0</v>
      </c>
      <c r="BR249" s="118"/>
      <c r="BS249" s="123">
        <f>[2]LWG!BS249</f>
        <v>44499</v>
      </c>
      <c r="BT249" s="122">
        <f>[2]LWG!BT249</f>
        <v>0</v>
      </c>
      <c r="BU249" s="122">
        <f>[2]LWG!BU249</f>
        <v>2</v>
      </c>
      <c r="BV249" s="122">
        <f>[2]LWG!BV249</f>
        <v>9</v>
      </c>
      <c r="BW249" s="122">
        <f>[2]LWG!BW249</f>
        <v>2</v>
      </c>
      <c r="BX249" s="122">
        <f>[2]LWG!BX249</f>
        <v>0</v>
      </c>
      <c r="BY249" s="122">
        <f>[2]LWG!BY249</f>
        <v>1</v>
      </c>
      <c r="BZ249" s="122">
        <f>[2]LWG!BZ249</f>
        <v>0</v>
      </c>
      <c r="CA249" s="122">
        <f>[2]LWG!CA249</f>
        <v>0</v>
      </c>
      <c r="CB249" s="122">
        <f>[2]LWG!CB249</f>
        <v>3</v>
      </c>
      <c r="CC249" s="122">
        <f>[2]LWG!CC249</f>
        <v>17</v>
      </c>
      <c r="CD249" s="122">
        <f>[2]LWG!CD249</f>
        <v>0</v>
      </c>
      <c r="CE249" s="122">
        <f>[2]LWG!CE249</f>
        <v>0</v>
      </c>
      <c r="CF249" s="122">
        <f>[2]LWG!CF249</f>
        <v>0</v>
      </c>
      <c r="CG249" s="122">
        <f>[2]LWG!CG249</f>
        <v>0</v>
      </c>
      <c r="CH249" s="122">
        <f>[2]LWG!CH249</f>
        <v>0</v>
      </c>
      <c r="CI249" s="122">
        <f>[2]LWG!CI249</f>
        <v>0</v>
      </c>
      <c r="CJ249" s="122">
        <f>[2]LWG!CJ249</f>
        <v>0</v>
      </c>
      <c r="CK249" s="122">
        <f>[2]LWG!CK249</f>
        <v>0</v>
      </c>
      <c r="CL249" s="122">
        <f>[2]LWG!CL249</f>
        <v>0</v>
      </c>
      <c r="CM249" s="122">
        <f>[2]LWG!CM249</f>
        <v>0</v>
      </c>
      <c r="CN249" s="122">
        <f>[2]LWG!CN249</f>
        <v>15.6</v>
      </c>
    </row>
    <row r="250" spans="1:93" ht="13.5" customHeight="1">
      <c r="A250" s="66">
        <v>44500</v>
      </c>
      <c r="B250" s="118">
        <v>0</v>
      </c>
      <c r="C250" s="118">
        <v>6</v>
      </c>
      <c r="D250" s="118">
        <v>6</v>
      </c>
      <c r="E250" s="118">
        <v>264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276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18.05</v>
      </c>
      <c r="W250" s="119">
        <v>0.88</v>
      </c>
      <c r="X250" s="119">
        <v>55.6</v>
      </c>
      <c r="Y250" s="120">
        <v>44500</v>
      </c>
      <c r="Z250" s="119" t="s">
        <v>178</v>
      </c>
      <c r="AA250" s="119">
        <v>0</v>
      </c>
      <c r="AB250" s="119">
        <v>0</v>
      </c>
      <c r="AC250" s="119">
        <v>0.8</v>
      </c>
      <c r="AD250" s="119" t="s">
        <v>178</v>
      </c>
      <c r="AE250" s="119" t="s">
        <v>178</v>
      </c>
      <c r="AF250" s="119" t="s">
        <v>178</v>
      </c>
      <c r="AG250" s="119" t="s">
        <v>178</v>
      </c>
      <c r="AH250" s="119" t="s">
        <v>178</v>
      </c>
      <c r="AI250" s="119">
        <v>0.7</v>
      </c>
      <c r="AJ250" s="118">
        <v>0</v>
      </c>
      <c r="AK250" s="118">
        <v>0</v>
      </c>
      <c r="AL250" s="118">
        <v>0</v>
      </c>
      <c r="AM250" s="118">
        <v>2</v>
      </c>
      <c r="AN250" s="118">
        <v>0</v>
      </c>
      <c r="AO250" s="118">
        <v>0</v>
      </c>
      <c r="AP250" s="118">
        <v>0</v>
      </c>
      <c r="AQ250" s="118">
        <v>0</v>
      </c>
      <c r="AR250" s="118">
        <v>0</v>
      </c>
      <c r="AS250" s="118">
        <v>2</v>
      </c>
      <c r="AT250" s="121">
        <v>7.246376811594203E-3</v>
      </c>
      <c r="AU250" s="118"/>
      <c r="AV250" s="118"/>
      <c r="AW250" s="120">
        <f>[2]LWG!AW250</f>
        <v>44500</v>
      </c>
      <c r="AX250" s="122" t="str">
        <f>[2]LWG!AX250</f>
        <v>---</v>
      </c>
      <c r="AY250" s="122" t="str">
        <f>[2]LWG!AY250</f>
        <v>---</v>
      </c>
      <c r="AZ250" s="122" t="str">
        <f>[2]LWG!AZ250</f>
        <v>---</v>
      </c>
      <c r="BA250" s="122" t="str">
        <f>[2]LWG!BA250</f>
        <v>---</v>
      </c>
      <c r="BB250" s="122" t="str">
        <f>[2]LWG!BB250</f>
        <v>---</v>
      </c>
      <c r="BC250" s="122" t="str">
        <f>[2]LWG!BC250</f>
        <v>---</v>
      </c>
      <c r="BD250" s="122" t="str">
        <f>[2]LWG!BD250</f>
        <v>---</v>
      </c>
      <c r="BE250" s="122" t="str">
        <f>[2]LWG!BE250</f>
        <v>---</v>
      </c>
      <c r="BF250" s="122" t="str">
        <f>[2]LWG!BF250</f>
        <v>---</v>
      </c>
      <c r="BG250" s="122">
        <f>[2]LWG!BG250</f>
        <v>0</v>
      </c>
      <c r="BH250" s="122" t="str">
        <f>[2]LWG!BH250</f>
        <v>---</v>
      </c>
      <c r="BI250" s="122" t="str">
        <f>[2]LWG!BI250</f>
        <v>---</v>
      </c>
      <c r="BJ250" s="122" t="str">
        <f>[2]LWG!BJ250</f>
        <v>---</v>
      </c>
      <c r="BK250" s="122" t="str">
        <f>[2]LWG!BK250</f>
        <v>---</v>
      </c>
      <c r="BL250" s="122" t="str">
        <f>[2]LWG!BL250</f>
        <v>---</v>
      </c>
      <c r="BM250" s="122" t="str">
        <f>[2]LWG!BM250</f>
        <v>---</v>
      </c>
      <c r="BN250" s="122" t="str">
        <f>[2]LWG!BN250</f>
        <v>---</v>
      </c>
      <c r="BO250" s="122" t="str">
        <f>[2]LWG!BO250</f>
        <v>---</v>
      </c>
      <c r="BP250" s="122" t="str">
        <f>[2]LWG!BP250</f>
        <v>---</v>
      </c>
      <c r="BQ250" s="122">
        <f>[2]LWG!BQ250</f>
        <v>0</v>
      </c>
      <c r="BR250" s="118"/>
      <c r="BS250" s="123">
        <f>[2]LWG!BS250</f>
        <v>44500</v>
      </c>
      <c r="BT250" s="122">
        <f>[2]LWG!BT250</f>
        <v>3</v>
      </c>
      <c r="BU250" s="122">
        <f>[2]LWG!BU250</f>
        <v>1</v>
      </c>
      <c r="BV250" s="122">
        <f>[2]LWG!BV250</f>
        <v>5</v>
      </c>
      <c r="BW250" s="122">
        <f>[2]LWG!BW250</f>
        <v>2</v>
      </c>
      <c r="BX250" s="122">
        <f>[2]LWG!BX250</f>
        <v>0</v>
      </c>
      <c r="BY250" s="122">
        <f>[2]LWG!BY250</f>
        <v>2</v>
      </c>
      <c r="BZ250" s="122">
        <f>[2]LWG!BZ250</f>
        <v>0</v>
      </c>
      <c r="CA250" s="122">
        <f>[2]LWG!CA250</f>
        <v>0</v>
      </c>
      <c r="CB250" s="122">
        <f>[2]LWG!CB250</f>
        <v>4</v>
      </c>
      <c r="CC250" s="122">
        <f>[2]LWG!CC250</f>
        <v>17</v>
      </c>
      <c r="CD250" s="122">
        <f>[2]LWG!CD250</f>
        <v>0</v>
      </c>
      <c r="CE250" s="122">
        <f>[2]LWG!CE250</f>
        <v>0</v>
      </c>
      <c r="CF250" s="122">
        <f>[2]LWG!CF250</f>
        <v>0</v>
      </c>
      <c r="CG250" s="122">
        <f>[2]LWG!CG250</f>
        <v>0</v>
      </c>
      <c r="CH250" s="122">
        <f>[2]LWG!CH250</f>
        <v>0</v>
      </c>
      <c r="CI250" s="122">
        <f>[2]LWG!CI250</f>
        <v>0</v>
      </c>
      <c r="CJ250" s="122">
        <f>[2]LWG!CJ250</f>
        <v>0</v>
      </c>
      <c r="CK250" s="122">
        <f>[2]LWG!CK250</f>
        <v>0</v>
      </c>
      <c r="CL250" s="122">
        <f>[2]LWG!CL250</f>
        <v>0</v>
      </c>
      <c r="CM250" s="122">
        <f>[2]LWG!CM250</f>
        <v>0</v>
      </c>
      <c r="CN250" s="122">
        <f>[2]LWG!CN250</f>
        <v>38.700000000000003</v>
      </c>
    </row>
    <row r="251" spans="1:93" ht="13.5" customHeight="1">
      <c r="A251" s="66">
        <v>44501</v>
      </c>
      <c r="B251" s="118">
        <v>1</v>
      </c>
      <c r="C251" s="118">
        <v>7</v>
      </c>
      <c r="D251" s="118">
        <v>7</v>
      </c>
      <c r="E251" s="118">
        <v>481</v>
      </c>
      <c r="F251" s="118">
        <v>0</v>
      </c>
      <c r="G251" s="118">
        <v>1</v>
      </c>
      <c r="H251" s="118">
        <v>0</v>
      </c>
      <c r="I251" s="118">
        <v>5</v>
      </c>
      <c r="J251" s="118">
        <v>0</v>
      </c>
      <c r="K251" s="118">
        <v>502</v>
      </c>
      <c r="L251" s="118">
        <v>0</v>
      </c>
      <c r="M251" s="118">
        <v>0</v>
      </c>
      <c r="N251" s="118">
        <v>0</v>
      </c>
      <c r="O251" s="118">
        <v>0</v>
      </c>
      <c r="P251" s="118">
        <v>0</v>
      </c>
      <c r="Q251" s="118">
        <v>1</v>
      </c>
      <c r="R251" s="118">
        <v>0</v>
      </c>
      <c r="S251" s="118">
        <v>0</v>
      </c>
      <c r="T251" s="118">
        <v>0</v>
      </c>
      <c r="U251" s="118">
        <v>1</v>
      </c>
      <c r="V251" s="119">
        <v>17.43</v>
      </c>
      <c r="W251" s="119">
        <v>0.99</v>
      </c>
      <c r="X251" s="119">
        <v>55.2</v>
      </c>
      <c r="Y251" s="120">
        <v>44501</v>
      </c>
      <c r="Z251" s="119">
        <v>0</v>
      </c>
      <c r="AA251" s="119">
        <v>0</v>
      </c>
      <c r="AB251" s="119">
        <v>0</v>
      </c>
      <c r="AC251" s="119">
        <v>0.4</v>
      </c>
      <c r="AD251" s="119" t="s">
        <v>178</v>
      </c>
      <c r="AE251" s="119">
        <v>0</v>
      </c>
      <c r="AF251" s="119" t="s">
        <v>178</v>
      </c>
      <c r="AG251" s="119">
        <v>60</v>
      </c>
      <c r="AH251" s="119" t="s">
        <v>178</v>
      </c>
      <c r="AI251" s="119">
        <v>1</v>
      </c>
      <c r="AJ251" s="118">
        <v>0</v>
      </c>
      <c r="AK251" s="118">
        <v>0</v>
      </c>
      <c r="AL251" s="118">
        <v>0</v>
      </c>
      <c r="AM251" s="118">
        <v>4</v>
      </c>
      <c r="AN251" s="118">
        <v>0</v>
      </c>
      <c r="AO251" s="118">
        <v>0</v>
      </c>
      <c r="AP251" s="118">
        <v>0</v>
      </c>
      <c r="AQ251" s="118">
        <v>0</v>
      </c>
      <c r="AR251" s="118">
        <v>0</v>
      </c>
      <c r="AS251" s="118">
        <v>4</v>
      </c>
      <c r="AT251" s="121">
        <v>7.9681274900398405E-3</v>
      </c>
      <c r="AU251" s="118"/>
      <c r="AV251" s="118"/>
      <c r="AW251" s="120">
        <f>[2]LWG!AW251</f>
        <v>44501</v>
      </c>
      <c r="AX251" s="122">
        <f>[2]LWG!AX251</f>
        <v>1</v>
      </c>
      <c r="AY251" s="122">
        <f>[2]LWG!AY251</f>
        <v>13</v>
      </c>
      <c r="AZ251" s="122">
        <f>[2]LWG!AZ251</f>
        <v>13</v>
      </c>
      <c r="BA251" s="122">
        <f>[2]LWG!BA251</f>
        <v>739</v>
      </c>
      <c r="BB251" s="122">
        <f>[2]LWG!BB251</f>
        <v>0</v>
      </c>
      <c r="BC251" s="122">
        <f>[2]LWG!BC251</f>
        <v>0</v>
      </c>
      <c r="BD251" s="122">
        <f>[2]LWG!BD251</f>
        <v>0</v>
      </c>
      <c r="BE251" s="122">
        <f>[2]LWG!BE251</f>
        <v>5</v>
      </c>
      <c r="BF251" s="122">
        <f>[2]LWG!BF251</f>
        <v>0</v>
      </c>
      <c r="BG251" s="122">
        <f>[2]LWG!BG251</f>
        <v>771</v>
      </c>
      <c r="BH251" s="122" t="str">
        <f>[2]LWG!BH251</f>
        <v>---</v>
      </c>
      <c r="BI251" s="122" t="str">
        <f>[2]LWG!BI251</f>
        <v>---</v>
      </c>
      <c r="BJ251" s="122" t="str">
        <f>[2]LWG!BJ251</f>
        <v>---</v>
      </c>
      <c r="BK251" s="122" t="str">
        <f>[2]LWG!BK251</f>
        <v>---</v>
      </c>
      <c r="BL251" s="122" t="str">
        <f>[2]LWG!BL251</f>
        <v>---</v>
      </c>
      <c r="BM251" s="122" t="str">
        <f>[2]LWG!BM251</f>
        <v>---</v>
      </c>
      <c r="BN251" s="122" t="str">
        <f>[2]LWG!BN251</f>
        <v>---</v>
      </c>
      <c r="BO251" s="122" t="str">
        <f>[2]LWG!BO251</f>
        <v>---</v>
      </c>
      <c r="BP251" s="122" t="str">
        <f>[2]LWG!BP251</f>
        <v>---</v>
      </c>
      <c r="BQ251" s="122">
        <f>[2]LWG!BQ251</f>
        <v>0</v>
      </c>
      <c r="BR251" s="118"/>
      <c r="BS251" s="123">
        <f>[2]LWG!BS251</f>
        <v>44501</v>
      </c>
      <c r="BT251" s="122">
        <f>[2]LWG!BT251</f>
        <v>2</v>
      </c>
      <c r="BU251" s="122">
        <f>[2]LWG!BU251</f>
        <v>3</v>
      </c>
      <c r="BV251" s="122">
        <f>[2]LWG!BV251</f>
        <v>4</v>
      </c>
      <c r="BW251" s="122">
        <f>[2]LWG!BW251</f>
        <v>4</v>
      </c>
      <c r="BX251" s="122">
        <f>[2]LWG!BX251</f>
        <v>1</v>
      </c>
      <c r="BY251" s="122">
        <f>[2]LWG!BY251</f>
        <v>1</v>
      </c>
      <c r="BZ251" s="122">
        <f>[2]LWG!BZ251</f>
        <v>0</v>
      </c>
      <c r="CA251" s="122">
        <f>[2]LWG!CA251</f>
        <v>0</v>
      </c>
      <c r="CB251" s="122">
        <f>[2]LWG!CB251</f>
        <v>3</v>
      </c>
      <c r="CC251" s="122">
        <f>[2]LWG!CC251</f>
        <v>18</v>
      </c>
      <c r="CD251" s="122">
        <f>[2]LWG!CD251</f>
        <v>0</v>
      </c>
      <c r="CE251" s="122">
        <f>[2]LWG!CE251</f>
        <v>0</v>
      </c>
      <c r="CF251" s="122">
        <f>[2]LWG!CF251</f>
        <v>0</v>
      </c>
      <c r="CG251" s="122">
        <f>[2]LWG!CG251</f>
        <v>0</v>
      </c>
      <c r="CH251" s="122">
        <f>[2]LWG!CH251</f>
        <v>0</v>
      </c>
      <c r="CI251" s="122">
        <f>[2]LWG!CI251</f>
        <v>0</v>
      </c>
      <c r="CJ251" s="122">
        <f>[2]LWG!CJ251</f>
        <v>0</v>
      </c>
      <c r="CK251" s="122">
        <f>[2]LWG!CK251</f>
        <v>0</v>
      </c>
      <c r="CL251" s="122">
        <f>[2]LWG!CL251</f>
        <v>0</v>
      </c>
      <c r="CM251" s="122">
        <f>[2]LWG!CM251</f>
        <v>0</v>
      </c>
      <c r="CN251" s="122">
        <f>[2]LWG!CN251</f>
        <v>65.3</v>
      </c>
    </row>
    <row r="252" spans="1:93" ht="13.5" customHeight="1">
      <c r="A252" s="124" t="s">
        <v>89</v>
      </c>
      <c r="B252" s="118">
        <v>141518</v>
      </c>
      <c r="C252" s="118">
        <v>32735</v>
      </c>
      <c r="D252" s="118">
        <v>76606</v>
      </c>
      <c r="E252" s="118">
        <v>222821</v>
      </c>
      <c r="F252" s="118">
        <v>229147</v>
      </c>
      <c r="G252" s="118">
        <v>45926</v>
      </c>
      <c r="H252" s="118">
        <v>2722</v>
      </c>
      <c r="I252" s="118">
        <v>1757</v>
      </c>
      <c r="J252" s="118">
        <v>17856</v>
      </c>
      <c r="K252" s="118">
        <v>771088</v>
      </c>
      <c r="L252" s="118">
        <v>21753</v>
      </c>
      <c r="M252" s="118">
        <v>12441</v>
      </c>
      <c r="N252" s="118">
        <v>17635</v>
      </c>
      <c r="O252" s="118">
        <v>57070</v>
      </c>
      <c r="P252" s="118">
        <v>153371</v>
      </c>
      <c r="Q252" s="118">
        <v>18123</v>
      </c>
      <c r="R252" s="118">
        <v>40</v>
      </c>
      <c r="S252" s="118">
        <v>52</v>
      </c>
      <c r="T252" s="118">
        <v>784</v>
      </c>
      <c r="U252" s="118">
        <v>281269</v>
      </c>
      <c r="V252" s="119">
        <v>0</v>
      </c>
      <c r="W252" s="119">
        <v>0</v>
      </c>
      <c r="X252" s="119">
        <v>0</v>
      </c>
      <c r="Y252" s="120">
        <v>0</v>
      </c>
      <c r="Z252" s="119">
        <v>0</v>
      </c>
      <c r="AA252" s="119">
        <v>0</v>
      </c>
      <c r="AB252" s="119">
        <v>0</v>
      </c>
      <c r="AC252" s="119">
        <v>0</v>
      </c>
      <c r="AD252" s="119">
        <v>0</v>
      </c>
      <c r="AE252" s="119">
        <v>0</v>
      </c>
      <c r="AF252" s="119">
        <v>0</v>
      </c>
      <c r="AG252" s="119">
        <v>0</v>
      </c>
      <c r="AH252" s="119">
        <v>0</v>
      </c>
      <c r="AI252" s="119" t="s">
        <v>89</v>
      </c>
      <c r="AJ252" s="118">
        <v>169</v>
      </c>
      <c r="AK252" s="118">
        <v>27</v>
      </c>
      <c r="AL252" s="118">
        <v>112</v>
      </c>
      <c r="AM252" s="118">
        <v>387</v>
      </c>
      <c r="AN252" s="118">
        <v>42</v>
      </c>
      <c r="AO252" s="118">
        <v>12</v>
      </c>
      <c r="AP252" s="118">
        <v>16</v>
      </c>
      <c r="AQ252" s="118">
        <v>21</v>
      </c>
      <c r="AR252" s="118">
        <v>23</v>
      </c>
      <c r="AS252" s="118">
        <v>809</v>
      </c>
      <c r="AT252" s="121">
        <v>1.0491668914572657E-3</v>
      </c>
      <c r="AU252" s="118"/>
      <c r="AV252" s="118"/>
      <c r="AW252" s="120" t="s">
        <v>89</v>
      </c>
      <c r="AX252" s="122">
        <v>2</v>
      </c>
      <c r="AY252" s="122">
        <v>180</v>
      </c>
      <c r="AZ252" s="122">
        <v>13271</v>
      </c>
      <c r="BA252" s="122">
        <v>108192</v>
      </c>
      <c r="BB252" s="122">
        <v>217</v>
      </c>
      <c r="BC252" s="122">
        <v>104</v>
      </c>
      <c r="BD252" s="122">
        <v>0</v>
      </c>
      <c r="BE252" s="122">
        <v>22</v>
      </c>
      <c r="BF252" s="122">
        <v>368</v>
      </c>
      <c r="BG252" s="122">
        <v>122356</v>
      </c>
      <c r="BH252" s="122">
        <v>119594</v>
      </c>
      <c r="BI252" s="122">
        <v>20087</v>
      </c>
      <c r="BJ252" s="122">
        <v>45588</v>
      </c>
      <c r="BK252" s="122">
        <v>57172</v>
      </c>
      <c r="BL252" s="122">
        <v>75517</v>
      </c>
      <c r="BM252" s="122">
        <v>27687</v>
      </c>
      <c r="BN252" s="122">
        <v>2666</v>
      </c>
      <c r="BO252" s="122">
        <v>1662</v>
      </c>
      <c r="BP252" s="122">
        <v>16681</v>
      </c>
      <c r="BQ252" s="122">
        <v>366654</v>
      </c>
      <c r="BR252" s="118"/>
      <c r="BS252" s="123" t="s">
        <v>89</v>
      </c>
      <c r="BT252" s="122">
        <v>185</v>
      </c>
      <c r="BU252" s="122">
        <v>271</v>
      </c>
      <c r="BV252" s="122">
        <v>634</v>
      </c>
      <c r="BW252" s="122">
        <v>243</v>
      </c>
      <c r="BX252" s="122">
        <v>310</v>
      </c>
      <c r="BY252" s="122">
        <v>303</v>
      </c>
      <c r="BZ252" s="122">
        <v>10</v>
      </c>
      <c r="CA252" s="122">
        <v>11</v>
      </c>
      <c r="CB252" s="122">
        <v>103</v>
      </c>
      <c r="CC252" s="122">
        <v>2070</v>
      </c>
      <c r="CD252" s="122">
        <v>0</v>
      </c>
      <c r="CE252" s="122">
        <v>2</v>
      </c>
      <c r="CF252" s="122">
        <v>0</v>
      </c>
      <c r="CG252" s="122">
        <v>0</v>
      </c>
      <c r="CH252" s="122">
        <v>5</v>
      </c>
      <c r="CI252" s="122">
        <v>1</v>
      </c>
      <c r="CJ252" s="122">
        <v>0</v>
      </c>
      <c r="CK252" s="122">
        <v>0</v>
      </c>
      <c r="CL252" s="122">
        <v>1</v>
      </c>
      <c r="CM252" s="122">
        <v>9</v>
      </c>
      <c r="CN252" s="122">
        <v>0</v>
      </c>
    </row>
    <row r="253" spans="1:93" ht="13.5" customHeight="1">
      <c r="A253" s="102" t="s">
        <v>90</v>
      </c>
      <c r="B253" s="118">
        <f>[2]LWG!B253</f>
        <v>141518</v>
      </c>
      <c r="C253" s="118">
        <f>[2]LWG!C253</f>
        <v>32735</v>
      </c>
      <c r="D253" s="118">
        <f>[2]LWG!D253</f>
        <v>76606</v>
      </c>
      <c r="E253" s="118">
        <f>[2]LWG!E253</f>
        <v>222821</v>
      </c>
      <c r="F253" s="118">
        <f>[2]LWG!F253</f>
        <v>229147</v>
      </c>
      <c r="G253" s="118">
        <f>[2]LWG!G253</f>
        <v>45926</v>
      </c>
      <c r="H253" s="118">
        <f>[2]LWG!H253</f>
        <v>2722</v>
      </c>
      <c r="I253" s="118">
        <f>[2]LWG!I253</f>
        <v>1757</v>
      </c>
      <c r="J253" s="118">
        <f>[2]LWG!J253</f>
        <v>17856</v>
      </c>
      <c r="K253" s="118">
        <f>[2]LWG!K253</f>
        <v>771088</v>
      </c>
      <c r="L253" s="125"/>
      <c r="M253" s="125"/>
      <c r="N253" s="125"/>
      <c r="O253" s="125"/>
      <c r="P253" s="125"/>
      <c r="Q253" s="125"/>
      <c r="R253" s="125"/>
      <c r="S253" s="64"/>
      <c r="T253" s="126" t="s">
        <v>91</v>
      </c>
      <c r="U253" s="127">
        <f>U252/K252</f>
        <v>0.3647690017222418</v>
      </c>
      <c r="V253" s="99"/>
      <c r="W253" s="99"/>
      <c r="X253" s="99"/>
      <c r="Y253" s="124"/>
      <c r="Z253" s="125"/>
      <c r="AA253" s="125"/>
      <c r="AB253" s="125"/>
      <c r="AC253" s="125"/>
      <c r="AD253" s="125"/>
      <c r="AE253" s="125"/>
      <c r="AF253" s="125"/>
      <c r="AG253" s="125"/>
      <c r="AH253" s="125"/>
      <c r="AI253" s="128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72"/>
      <c r="AT253" s="77"/>
      <c r="AU253" s="125"/>
      <c r="AV253" s="125"/>
      <c r="AW253" s="120" t="str">
        <f>[2]LWG!AW253</f>
        <v>% trkd</v>
      </c>
      <c r="AX253" s="122">
        <f>[2]LWG!AX253</f>
        <v>1.4132477847340974E-5</v>
      </c>
      <c r="AY253" s="122">
        <f>[2]LWG!AY253</f>
        <v>5.4987016954330227E-3</v>
      </c>
      <c r="AZ253" s="122">
        <f>[2]LWG!AZ253</f>
        <v>0.17323708325718612</v>
      </c>
      <c r="BA253" s="122">
        <f>[2]LWG!BA253</f>
        <v>0.48555567024652074</v>
      </c>
      <c r="BB253" s="122">
        <f>[2]LWG!BB253</f>
        <v>9.4699035989997688E-4</v>
      </c>
      <c r="BC253" s="122">
        <f>[2]LWG!BC253</f>
        <v>2.2645124765927798E-3</v>
      </c>
      <c r="BD253" s="122">
        <f>[2]LWG!BD253</f>
        <v>0</v>
      </c>
      <c r="BE253" s="122">
        <f>[2]LWG!BE253</f>
        <v>1.2521343198634035E-2</v>
      </c>
      <c r="BF253" s="122">
        <f>[2]LWG!BF253</f>
        <v>2.0609318996415771E-2</v>
      </c>
      <c r="BG253" s="122" t="str">
        <f>[2]LWG!BG253</f>
        <v>% brgd</v>
      </c>
      <c r="BH253" s="122">
        <f>[2]LWG!BH253</f>
        <v>0.84507977783744825</v>
      </c>
      <c r="BI253" s="122">
        <f>[2]LWG!BI253</f>
        <v>0.61362456086757289</v>
      </c>
      <c r="BJ253" s="122">
        <f>[2]LWG!BJ253</f>
        <v>0.59509698979192227</v>
      </c>
      <c r="BK253" s="122">
        <f>[2]LWG!BK253</f>
        <v>0.25658263808168891</v>
      </c>
      <c r="BL253" s="122">
        <f>[2]LWG!BL253</f>
        <v>0.32955700925606707</v>
      </c>
      <c r="BM253" s="122">
        <f>[2]LWG!BM253</f>
        <v>0.60286112441754125</v>
      </c>
      <c r="BN253" s="122">
        <f>[2]LWG!BN253</f>
        <v>0.97942689199118294</v>
      </c>
      <c r="BO253" s="122">
        <f>[2]LWG!BO253</f>
        <v>0.94593056346044391</v>
      </c>
      <c r="BP253" s="122">
        <f>[2]LWG!BP253</f>
        <v>0.93419578853046592</v>
      </c>
      <c r="BQ253" s="122">
        <f>[2]LWG!BQ253</f>
        <v>0.47550214761479881</v>
      </c>
      <c r="BR253" s="97"/>
      <c r="BS253" s="74"/>
      <c r="BT253" s="97"/>
      <c r="BU253" s="97"/>
      <c r="BV253" s="97"/>
      <c r="BW253" s="97"/>
      <c r="BX253" s="97"/>
      <c r="BY253" s="97"/>
      <c r="BZ253" s="97"/>
      <c r="CA253" s="97"/>
      <c r="CB253" s="97"/>
      <c r="CC253" s="72"/>
      <c r="CD253" s="97"/>
      <c r="CE253" s="97"/>
      <c r="CF253" s="97"/>
      <c r="CG253" s="97"/>
      <c r="CH253" s="97"/>
      <c r="CI253" s="97"/>
      <c r="CJ253" s="97"/>
      <c r="CK253" s="97"/>
      <c r="CL253" s="97"/>
      <c r="CM253" s="80"/>
      <c r="CN253" s="122">
        <f>[2]LWG!CN253</f>
        <v>0</v>
      </c>
    </row>
    <row r="254" spans="1:93" ht="13.5" customHeight="1">
      <c r="A254" s="125"/>
      <c r="B254" s="118">
        <f>[2]LWG!B254</f>
        <v>0</v>
      </c>
      <c r="C254" s="118">
        <f>[2]LWG!C254</f>
        <v>0</v>
      </c>
      <c r="D254" s="118">
        <f>[2]LWG!D254</f>
        <v>0</v>
      </c>
      <c r="E254" s="118">
        <f>[2]LWG!E254</f>
        <v>0</v>
      </c>
      <c r="F254" s="118">
        <f>[2]LWG!F254</f>
        <v>0</v>
      </c>
      <c r="G254" s="118">
        <f>[2]LWG!G254</f>
        <v>0</v>
      </c>
      <c r="H254" s="118">
        <f>[2]LWG!H254</f>
        <v>0</v>
      </c>
      <c r="I254" s="118">
        <f>[2]LWG!I254</f>
        <v>0</v>
      </c>
      <c r="J254" s="118">
        <f>[2]LWG!J254</f>
        <v>0</v>
      </c>
      <c r="K254" s="118">
        <f>[2]LWG!K254</f>
        <v>0</v>
      </c>
      <c r="L254" s="125"/>
      <c r="M254" s="125"/>
      <c r="N254" s="125"/>
      <c r="O254" s="125"/>
      <c r="P254" s="125"/>
      <c r="Q254" s="125"/>
      <c r="R254" s="68"/>
      <c r="S254" s="68" t="s">
        <v>92</v>
      </c>
      <c r="T254" s="125"/>
      <c r="U254" s="72">
        <f>SUM(U33:U69)</f>
        <v>189289</v>
      </c>
      <c r="V254" s="99"/>
      <c r="W254" s="99" t="s">
        <v>93</v>
      </c>
      <c r="X254" s="99"/>
      <c r="Y254" s="125"/>
      <c r="Z254" s="125"/>
      <c r="AA254" s="125"/>
      <c r="AB254" s="125"/>
      <c r="AC254" s="125"/>
      <c r="AD254" s="125"/>
      <c r="AE254" s="125"/>
      <c r="AF254" s="125"/>
      <c r="AG254" s="125"/>
      <c r="AH254" s="125"/>
      <c r="AI254" s="128"/>
      <c r="AJ254" s="129"/>
      <c r="AK254" s="129"/>
      <c r="AL254" s="129"/>
      <c r="AM254" s="129"/>
      <c r="AN254" s="129" t="s">
        <v>94</v>
      </c>
      <c r="AO254" s="129"/>
      <c r="AP254" s="129"/>
      <c r="AQ254" s="129"/>
      <c r="AR254" s="129"/>
      <c r="AS254" s="72"/>
      <c r="AT254" s="77"/>
      <c r="AU254" s="125"/>
      <c r="AV254" s="125"/>
      <c r="AW254" s="125"/>
      <c r="AX254" s="125"/>
      <c r="AY254" s="125"/>
      <c r="AZ254" s="125"/>
      <c r="BA254" s="125"/>
      <c r="BB254" s="125"/>
      <c r="BC254" s="125"/>
      <c r="BD254" s="130"/>
      <c r="BE254" s="130"/>
      <c r="BF254" s="130"/>
      <c r="BG254" s="72"/>
      <c r="BH254" s="131"/>
      <c r="BI254" s="132"/>
      <c r="BJ254" s="132"/>
      <c r="BK254" s="97"/>
      <c r="BL254" s="97"/>
      <c r="BM254" s="97"/>
      <c r="BN254" s="97"/>
      <c r="BO254" s="97"/>
      <c r="BP254" s="97"/>
      <c r="BQ254" s="126"/>
      <c r="BR254" s="125"/>
      <c r="BS254" s="74"/>
      <c r="BT254" s="97"/>
      <c r="BU254" s="97"/>
      <c r="BV254" s="97" t="s">
        <v>95</v>
      </c>
      <c r="BW254" s="97" t="s">
        <v>95</v>
      </c>
      <c r="BX254" s="97"/>
      <c r="BY254" s="97"/>
      <c r="BZ254" s="97"/>
      <c r="CA254" s="97"/>
      <c r="CB254" s="97"/>
      <c r="CC254" s="72"/>
      <c r="CD254" s="97"/>
      <c r="CE254" s="97"/>
      <c r="CF254" s="97"/>
      <c r="CG254" s="97"/>
      <c r="CH254" s="97"/>
      <c r="CI254" s="97"/>
      <c r="CJ254" s="97"/>
      <c r="CK254" s="97"/>
      <c r="CL254" s="97"/>
      <c r="CM254" s="80"/>
      <c r="CN254" s="122">
        <f>[2]LWG!CN254</f>
        <v>0</v>
      </c>
      <c r="CO254" s="133"/>
    </row>
    <row r="255" spans="1:93">
      <c r="A255" s="93"/>
      <c r="B255" s="68"/>
      <c r="C255" s="68"/>
      <c r="D255" s="68"/>
      <c r="E255" s="68"/>
      <c r="F255" s="68"/>
      <c r="G255" s="68"/>
      <c r="H255" s="68"/>
      <c r="I255" s="68"/>
      <c r="J255" s="68"/>
      <c r="K255" s="126"/>
      <c r="L255" s="134"/>
      <c r="M255" s="134"/>
      <c r="N255" s="134"/>
      <c r="O255" s="134"/>
      <c r="P255" s="134"/>
      <c r="Q255" s="134"/>
      <c r="R255" s="134"/>
      <c r="S255" s="125" t="s">
        <v>96</v>
      </c>
      <c r="T255" s="134"/>
      <c r="U255" s="135">
        <f>U254/U252</f>
        <v>0.67298209187645985</v>
      </c>
      <c r="V255" s="99" t="s">
        <v>97</v>
      </c>
      <c r="W255" s="99" t="s">
        <v>98</v>
      </c>
      <c r="X255" s="99" t="s">
        <v>99</v>
      </c>
      <c r="Y255" s="74"/>
      <c r="Z255" s="68"/>
      <c r="AA255" s="68"/>
      <c r="AB255" s="68"/>
      <c r="AC255" s="68"/>
      <c r="AD255" s="68"/>
      <c r="AE255" s="68"/>
      <c r="AF255" s="68"/>
      <c r="AG255" s="68"/>
      <c r="AH255" s="68"/>
      <c r="AI255" s="75"/>
      <c r="AJ255" s="134">
        <f t="shared" ref="AJ255:AS255" si="0">+(AJ252/B252)</f>
        <v>1.1941943781003123E-3</v>
      </c>
      <c r="AK255" s="134">
        <f t="shared" si="0"/>
        <v>8.2480525431495339E-4</v>
      </c>
      <c r="AL255" s="134">
        <f t="shared" si="0"/>
        <v>1.4620264731222098E-3</v>
      </c>
      <c r="AM255" s="134">
        <f t="shared" si="0"/>
        <v>1.7368201381377877E-3</v>
      </c>
      <c r="AN255" s="134">
        <f t="shared" si="0"/>
        <v>1.8328845675483424E-4</v>
      </c>
      <c r="AO255" s="134">
        <f t="shared" si="0"/>
        <v>2.6128990114532074E-4</v>
      </c>
      <c r="AP255" s="134">
        <f t="shared" si="0"/>
        <v>5.8780308596620128E-3</v>
      </c>
      <c r="AQ255" s="134">
        <f t="shared" si="0"/>
        <v>1.1952191235059761E-2</v>
      </c>
      <c r="AR255" s="134">
        <f t="shared" si="0"/>
        <v>1.2880824372759857E-3</v>
      </c>
      <c r="AS255" s="135">
        <f t="shared" si="0"/>
        <v>1.0491668914572657E-3</v>
      </c>
      <c r="AT255" s="77"/>
      <c r="AU255" s="68"/>
      <c r="AV255" s="68"/>
      <c r="AW255" s="68"/>
      <c r="AX255" s="71"/>
      <c r="AY255" s="71"/>
      <c r="AZ255" s="71"/>
      <c r="BA255" s="71"/>
      <c r="BB255" s="71"/>
      <c r="BC255" s="71"/>
      <c r="BD255" s="130"/>
      <c r="BE255" s="130"/>
      <c r="BF255" s="130"/>
      <c r="BG255" s="72"/>
      <c r="BH255" s="131"/>
      <c r="BI255" s="132"/>
      <c r="BJ255" s="132"/>
      <c r="BK255" s="71"/>
      <c r="BL255" s="71"/>
      <c r="BM255" s="71"/>
      <c r="BN255" s="71"/>
      <c r="BO255" s="71"/>
      <c r="BP255" s="71"/>
      <c r="BQ255" s="72" t="s">
        <v>100</v>
      </c>
      <c r="BR255" s="71"/>
      <c r="BS255" s="74"/>
      <c r="BT255" s="71"/>
      <c r="BU255" s="71" t="s">
        <v>101</v>
      </c>
      <c r="BV255" s="71"/>
      <c r="BW255" s="71"/>
      <c r="BX255" s="71"/>
      <c r="BY255" s="71"/>
      <c r="BZ255" s="71"/>
      <c r="CA255" s="71"/>
      <c r="CB255" s="71"/>
      <c r="CC255" s="71"/>
      <c r="CD255" s="72"/>
      <c r="CE255" s="71"/>
      <c r="CF255" s="71"/>
      <c r="CG255" s="71"/>
      <c r="CH255" s="71"/>
      <c r="CI255" s="71"/>
      <c r="CJ255" s="71"/>
      <c r="CK255" s="71"/>
      <c r="CL255" s="71"/>
      <c r="CM255" s="136"/>
      <c r="CN255" s="122">
        <f>[2]LWG!CN255</f>
        <v>0</v>
      </c>
    </row>
    <row r="256" spans="1:93" ht="13.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126" t="s">
        <v>102</v>
      </c>
      <c r="L256" s="68"/>
      <c r="M256" s="68" t="s">
        <v>103</v>
      </c>
      <c r="N256" s="68"/>
      <c r="O256" s="68"/>
      <c r="P256" s="68"/>
      <c r="Q256" s="68"/>
      <c r="R256" s="68"/>
      <c r="S256" s="68"/>
      <c r="T256" s="68"/>
      <c r="U256" s="126"/>
      <c r="V256" s="137">
        <f>AVERAGE(V39:V251)</f>
        <v>36.621924882629109</v>
      </c>
      <c r="W256" s="137">
        <f>AVERAGE(W41:W191)</f>
        <v>25.392980132450337</v>
      </c>
      <c r="X256" s="137">
        <f>AVERAGE(X39:X251)</f>
        <v>59.231924882629094</v>
      </c>
      <c r="Y256" s="74"/>
      <c r="Z256" s="68"/>
      <c r="AA256" s="68"/>
      <c r="AB256" s="138"/>
      <c r="AC256" s="68"/>
      <c r="AD256" s="68"/>
      <c r="AE256" s="68"/>
      <c r="AF256" s="68"/>
      <c r="AG256" s="68"/>
      <c r="AH256" s="68"/>
      <c r="AI256" s="75"/>
      <c r="AJ256" s="76"/>
      <c r="AK256" s="76"/>
      <c r="AL256" s="76"/>
      <c r="AM256" s="76"/>
      <c r="AN256" s="76"/>
      <c r="AO256" s="76"/>
      <c r="AP256" s="76"/>
      <c r="AQ256" s="76"/>
      <c r="AR256" s="76"/>
      <c r="AS256" s="72"/>
      <c r="AT256" s="77"/>
      <c r="AU256" s="68"/>
      <c r="AV256" s="68"/>
      <c r="AW256" s="68"/>
      <c r="AX256" s="71"/>
      <c r="AY256" s="71"/>
      <c r="AZ256" s="71"/>
      <c r="BA256" s="71"/>
      <c r="BB256" s="71"/>
      <c r="BC256" s="71"/>
      <c r="BD256" s="433" t="s">
        <v>104</v>
      </c>
      <c r="BE256" s="433"/>
      <c r="BF256" s="433"/>
      <c r="BG256" s="125"/>
      <c r="BH256" s="131" t="s">
        <v>105</v>
      </c>
      <c r="BI256" s="97"/>
      <c r="BJ256" s="97"/>
      <c r="BK256" s="71" t="s">
        <v>106</v>
      </c>
      <c r="BL256" s="71"/>
      <c r="BM256" s="71"/>
      <c r="BN256" s="71"/>
      <c r="BO256" s="71"/>
      <c r="BP256" s="71"/>
      <c r="BQ256" s="72" t="s">
        <v>107</v>
      </c>
      <c r="BR256" s="68" t="s">
        <v>108</v>
      </c>
      <c r="BS256" s="70" t="s">
        <v>109</v>
      </c>
      <c r="BT256" s="71">
        <f>SUM(BT7:BT175)</f>
        <v>26</v>
      </c>
      <c r="BU256" s="71">
        <f t="shared" ref="BU256:BW256" si="1">SUM(BU7:BU175)</f>
        <v>24</v>
      </c>
      <c r="BV256" s="71">
        <f t="shared" si="1"/>
        <v>29</v>
      </c>
      <c r="BW256" s="71">
        <f t="shared" si="1"/>
        <v>20</v>
      </c>
      <c r="BX256" s="71"/>
      <c r="BY256" s="71"/>
      <c r="BZ256" s="139">
        <f>SUM(BT256:BW256)</f>
        <v>99</v>
      </c>
      <c r="CA256" s="134">
        <f>BZ256/BZ258</f>
        <v>7.4212893553223386E-2</v>
      </c>
      <c r="CB256" s="71"/>
      <c r="CC256" s="71" t="s">
        <v>108</v>
      </c>
      <c r="CD256" s="72" t="s">
        <v>109</v>
      </c>
      <c r="CE256" s="71">
        <f>SUM(CD7:CD175)</f>
        <v>0</v>
      </c>
      <c r="CF256" s="71">
        <f t="shared" ref="CF256:CH256" si="2">SUM(CE7:CE175)</f>
        <v>1</v>
      </c>
      <c r="CG256" s="71">
        <f t="shared" si="2"/>
        <v>0</v>
      </c>
      <c r="CH256" s="71">
        <f t="shared" si="2"/>
        <v>0</v>
      </c>
      <c r="CI256" s="71"/>
      <c r="CJ256" s="71"/>
      <c r="CK256" s="71"/>
      <c r="CL256" s="71"/>
      <c r="CM256" s="136"/>
      <c r="CN256" s="122">
        <f>[2]LWG!CN256</f>
        <v>0</v>
      </c>
    </row>
    <row r="257" spans="1:92" ht="13.5" customHeight="1">
      <c r="A257" s="68" t="s">
        <v>110</v>
      </c>
      <c r="B257" s="140">
        <f>B252/K252</f>
        <v>0.18353028448114872</v>
      </c>
      <c r="C257" s="140">
        <f>C252/K252</f>
        <v>4.2453001473243004E-2</v>
      </c>
      <c r="D257" s="140">
        <f>D252/K252</f>
        <v>9.9347934347311845E-2</v>
      </c>
      <c r="E257" s="140">
        <f>E252/K252</f>
        <v>0.2889696117693441</v>
      </c>
      <c r="F257" s="140">
        <f>F252/K252</f>
        <v>0.29717360405038074</v>
      </c>
      <c r="G257" s="140">
        <f>G252/K252</f>
        <v>5.9559998340007886E-2</v>
      </c>
      <c r="H257" s="140">
        <f>H252/K252</f>
        <v>3.5300769821343348E-3</v>
      </c>
      <c r="I257" s="140">
        <f>I252/K252</f>
        <v>2.2785985516568796E-3</v>
      </c>
      <c r="J257" s="140">
        <f>J252/K252</f>
        <v>2.3156890004772477E-2</v>
      </c>
      <c r="K257" s="141">
        <f>SUM(B257:J257)</f>
        <v>1</v>
      </c>
      <c r="L257" s="142">
        <f>L252/B252</f>
        <v>0.15371189530660412</v>
      </c>
      <c r="M257" s="142">
        <f>M252/C252</f>
        <v>0.38005193218267908</v>
      </c>
      <c r="N257" s="142">
        <f t="shared" ref="N257:T257" si="3">N252/D252</f>
        <v>0.23020390047776937</v>
      </c>
      <c r="O257" s="142">
        <f t="shared" si="3"/>
        <v>0.2561248715336526</v>
      </c>
      <c r="P257" s="142">
        <f t="shared" si="3"/>
        <v>0.66931271192727815</v>
      </c>
      <c r="Q257" s="142">
        <f t="shared" si="3"/>
        <v>0.39461307320472061</v>
      </c>
      <c r="R257" s="142">
        <f t="shared" si="3"/>
        <v>1.4695077149155033E-2</v>
      </c>
      <c r="S257" s="142">
        <f t="shared" si="3"/>
        <v>2.9595902105862264E-2</v>
      </c>
      <c r="T257" s="142">
        <f t="shared" si="3"/>
        <v>4.3906810035842292E-2</v>
      </c>
      <c r="U257" s="126"/>
      <c r="V257" s="99"/>
      <c r="W257" s="143">
        <f>COUNT(W41:W191)</f>
        <v>151</v>
      </c>
      <c r="X257" s="137"/>
      <c r="Y257" s="74"/>
      <c r="Z257" s="68"/>
      <c r="AA257" s="68"/>
      <c r="AB257" s="68"/>
      <c r="AC257" s="68"/>
      <c r="AD257" s="68"/>
      <c r="AE257" s="68"/>
      <c r="AF257" s="68"/>
      <c r="AG257" s="68"/>
      <c r="AH257" s="68"/>
      <c r="AI257" s="75"/>
      <c r="AJ257" s="76"/>
      <c r="AK257" s="76"/>
      <c r="AL257" s="76"/>
      <c r="AM257" s="76"/>
      <c r="AN257" s="76"/>
      <c r="AO257" s="76"/>
      <c r="AP257" s="76"/>
      <c r="AQ257" s="76"/>
      <c r="AR257" s="76"/>
      <c r="AS257" s="72"/>
      <c r="AT257" s="77"/>
      <c r="AU257" s="68"/>
      <c r="AV257" s="68"/>
      <c r="AW257" s="68"/>
      <c r="AX257" s="68"/>
      <c r="AY257" s="68"/>
      <c r="AZ257" s="68"/>
      <c r="BA257" s="68"/>
      <c r="BB257" s="68"/>
      <c r="BC257" s="68"/>
      <c r="BD257" s="71" t="s">
        <v>111</v>
      </c>
      <c r="BE257" s="71">
        <f>BG252+BQ252</f>
        <v>489010</v>
      </c>
      <c r="BF257" s="68"/>
      <c r="BG257" s="72" t="s">
        <v>112</v>
      </c>
      <c r="BH257" s="79">
        <f>BH252+AX252</f>
        <v>119596</v>
      </c>
      <c r="BI257" s="142">
        <f>BH257/B252</f>
        <v>0.84509391031529557</v>
      </c>
      <c r="BJ257" s="71"/>
      <c r="BK257" s="71"/>
      <c r="BL257" s="72" t="s">
        <v>112</v>
      </c>
      <c r="BM257" s="142">
        <f>SUM(B70:B174)/BQ252</f>
        <v>0.2403655762653619</v>
      </c>
      <c r="BN257" s="71"/>
      <c r="BO257" s="71"/>
      <c r="BP257" s="71"/>
      <c r="BQ257" s="141">
        <f>BQ252/K252</f>
        <v>0.47550214761479881</v>
      </c>
      <c r="BR257" s="68" t="s">
        <v>113</v>
      </c>
      <c r="BS257" s="74" t="s">
        <v>114</v>
      </c>
      <c r="BT257" s="144">
        <f>SUM(BT175:BT251)</f>
        <v>159</v>
      </c>
      <c r="BU257" s="144">
        <f t="shared" ref="BU257:BW257" si="4">SUM(BU175:BU251)</f>
        <v>247</v>
      </c>
      <c r="BV257" s="144">
        <f t="shared" si="4"/>
        <v>605</v>
      </c>
      <c r="BW257" s="144">
        <f t="shared" si="4"/>
        <v>224</v>
      </c>
      <c r="BX257" s="71"/>
      <c r="BY257" s="71"/>
      <c r="BZ257" s="145">
        <f>SUM(BT257:BW257)</f>
        <v>1235</v>
      </c>
      <c r="CA257" s="134">
        <f>BZ257/BZ258</f>
        <v>0.92578710644677664</v>
      </c>
      <c r="CB257" s="71"/>
      <c r="CC257" s="71" t="s">
        <v>113</v>
      </c>
      <c r="CD257" s="72" t="s">
        <v>114</v>
      </c>
      <c r="CE257" s="71">
        <f>SUM(CD176:CD251)</f>
        <v>0</v>
      </c>
      <c r="CF257" s="71">
        <f t="shared" ref="CF257:CH257" si="5">SUM(CE176:CE251)</f>
        <v>1</v>
      </c>
      <c r="CG257" s="71">
        <f t="shared" si="5"/>
        <v>0</v>
      </c>
      <c r="CH257" s="71">
        <f t="shared" si="5"/>
        <v>0</v>
      </c>
      <c r="CI257" s="71"/>
      <c r="CJ257" s="71"/>
      <c r="CK257" s="71"/>
      <c r="CL257" s="71"/>
      <c r="CM257" s="136"/>
      <c r="CN257" s="122">
        <f>[2]LWG!CN257</f>
        <v>0</v>
      </c>
    </row>
    <row r="258" spans="1:92" ht="13.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126"/>
      <c r="L258" s="68"/>
      <c r="M258" s="68"/>
      <c r="N258" s="68"/>
      <c r="O258" s="68"/>
      <c r="P258" s="68"/>
      <c r="Q258" s="68"/>
      <c r="R258" s="68"/>
      <c r="S258" s="68"/>
      <c r="T258" s="68"/>
      <c r="U258" s="126"/>
      <c r="V258" s="99"/>
      <c r="W258" s="143"/>
      <c r="X258" s="137"/>
      <c r="Y258" s="74"/>
      <c r="Z258" s="68"/>
      <c r="AA258" s="68"/>
      <c r="AB258" s="68"/>
      <c r="AC258" s="68"/>
      <c r="AD258" s="68"/>
      <c r="AE258" s="68"/>
      <c r="AF258" s="68"/>
      <c r="AG258" s="68"/>
      <c r="AH258" s="68"/>
      <c r="AI258" s="75"/>
      <c r="AJ258" s="76"/>
      <c r="AK258" s="76"/>
      <c r="AL258" s="76"/>
      <c r="AM258" s="76"/>
      <c r="AN258" s="76"/>
      <c r="AO258" s="76"/>
      <c r="AP258" s="76"/>
      <c r="AQ258" s="76"/>
      <c r="AR258" s="76"/>
      <c r="AS258" s="72"/>
      <c r="AT258" s="77"/>
      <c r="AU258" s="68"/>
      <c r="AV258" s="68"/>
      <c r="AW258" s="68"/>
      <c r="AX258" s="68"/>
      <c r="AY258" s="68"/>
      <c r="AZ258" s="68"/>
      <c r="BA258" s="68"/>
      <c r="BB258" s="68"/>
      <c r="BC258" s="68"/>
      <c r="BD258" s="71" t="s">
        <v>115</v>
      </c>
      <c r="BE258" s="134">
        <f>BE257/K252</f>
        <v>0.63418183138630091</v>
      </c>
      <c r="BF258" s="68"/>
      <c r="BG258" s="72" t="s">
        <v>116</v>
      </c>
      <c r="BH258" s="79">
        <f>BI252+AY252</f>
        <v>20267</v>
      </c>
      <c r="BI258" s="142">
        <f>BH258/C252</f>
        <v>0.61912326256300598</v>
      </c>
      <c r="BJ258" s="71"/>
      <c r="BK258" s="71"/>
      <c r="BL258" s="72" t="s">
        <v>116</v>
      </c>
      <c r="BM258" s="142">
        <f>SUM(C70:C174)/BQ252</f>
        <v>3.9246810344357348E-2</v>
      </c>
      <c r="BN258" s="71"/>
      <c r="BO258" s="71"/>
      <c r="BP258" s="71"/>
      <c r="BQ258" s="126"/>
      <c r="BR258" s="68"/>
      <c r="BS258" s="74"/>
      <c r="BT258" s="71"/>
      <c r="BU258" s="71" t="s">
        <v>117</v>
      </c>
      <c r="BV258" s="71"/>
      <c r="BW258" s="71"/>
      <c r="BX258" s="71"/>
      <c r="BY258" s="71"/>
      <c r="BZ258" s="71">
        <f>SUM(BZ256:BZ257)</f>
        <v>1334</v>
      </c>
      <c r="CA258" s="71"/>
      <c r="CB258" s="71"/>
      <c r="CC258" s="71"/>
      <c r="CD258" s="72"/>
      <c r="CE258" s="71"/>
      <c r="CF258" s="71"/>
      <c r="CG258" s="71"/>
      <c r="CH258" s="71"/>
      <c r="CI258" s="71"/>
      <c r="CJ258" s="71"/>
      <c r="CK258" s="71"/>
      <c r="CL258" s="71"/>
      <c r="CM258" s="136"/>
      <c r="CN258" s="122">
        <f>[2]LWG!CN258</f>
        <v>0</v>
      </c>
    </row>
    <row r="259" spans="1:92" ht="13.5" customHeight="1">
      <c r="A259" s="68"/>
      <c r="B259" s="68"/>
      <c r="C259" s="68"/>
      <c r="D259" s="68"/>
      <c r="E259" s="71"/>
      <c r="F259" s="68"/>
      <c r="G259" s="68"/>
      <c r="H259" s="68"/>
      <c r="I259" s="68"/>
      <c r="J259" s="68"/>
      <c r="K259" s="126"/>
      <c r="L259" s="68"/>
      <c r="M259" s="68"/>
      <c r="N259" s="68"/>
      <c r="O259" s="68"/>
      <c r="P259" s="68"/>
      <c r="Q259" s="68"/>
      <c r="R259" s="68"/>
      <c r="S259" s="68"/>
      <c r="T259" s="68"/>
      <c r="U259" s="99"/>
      <c r="V259" s="99" t="s">
        <v>118</v>
      </c>
      <c r="W259" s="99"/>
      <c r="X259" s="99"/>
      <c r="Y259" s="74"/>
      <c r="Z259" s="68"/>
      <c r="AA259" s="68"/>
      <c r="AB259" s="68"/>
      <c r="AC259" s="68"/>
      <c r="AD259" s="68"/>
      <c r="AE259" s="68"/>
      <c r="AF259" s="68"/>
      <c r="AG259" s="68"/>
      <c r="AH259" s="68"/>
      <c r="AI259" s="75"/>
      <c r="AJ259" s="76"/>
      <c r="AK259" s="76"/>
      <c r="AL259" s="76"/>
      <c r="AM259" s="76"/>
      <c r="AN259" s="76"/>
      <c r="AO259" s="76"/>
      <c r="AP259" s="76"/>
      <c r="AQ259" s="76"/>
      <c r="AR259" s="76"/>
      <c r="AS259" s="72"/>
      <c r="AT259" s="77"/>
      <c r="AU259" s="68"/>
      <c r="AV259" s="68"/>
      <c r="AW259" s="68"/>
      <c r="AX259" s="68"/>
      <c r="AY259" s="68"/>
      <c r="AZ259" s="68"/>
      <c r="BA259" s="68"/>
      <c r="BB259" s="68"/>
      <c r="BC259" s="68"/>
      <c r="BD259" s="71" t="s">
        <v>119</v>
      </c>
      <c r="BE259" s="134">
        <f>BG252/K252</f>
        <v>0.15867968377150207</v>
      </c>
      <c r="BF259" s="68"/>
      <c r="BG259" s="126" t="s">
        <v>120</v>
      </c>
      <c r="BH259" s="79">
        <f>BJ252+AZ252</f>
        <v>58859</v>
      </c>
      <c r="BI259" s="142">
        <f>BH259/D252</f>
        <v>0.76833407304910839</v>
      </c>
      <c r="BJ259" s="71"/>
      <c r="BK259" s="71"/>
      <c r="BL259" s="126" t="s">
        <v>120</v>
      </c>
      <c r="BM259" s="142">
        <f>SUM(D70:D174)/BQ252</f>
        <v>0.20844174616941313</v>
      </c>
      <c r="BN259" s="71"/>
      <c r="BO259" s="71"/>
      <c r="BP259" s="71"/>
      <c r="BQ259" s="126" t="s">
        <v>121</v>
      </c>
      <c r="BR259" s="68"/>
      <c r="BS259" s="74" t="s">
        <v>122</v>
      </c>
      <c r="BT259" s="97" t="s">
        <v>123</v>
      </c>
      <c r="BU259" s="97" t="s">
        <v>124</v>
      </c>
      <c r="BV259" s="97" t="s">
        <v>125</v>
      </c>
      <c r="BW259" s="97" t="s">
        <v>126</v>
      </c>
      <c r="BX259" s="97" t="s">
        <v>127</v>
      </c>
      <c r="BY259" s="97" t="s">
        <v>9</v>
      </c>
      <c r="BZ259" s="97" t="s">
        <v>128</v>
      </c>
      <c r="CA259" s="71"/>
      <c r="CB259" s="71" t="s">
        <v>129</v>
      </c>
      <c r="CC259" s="71">
        <f>SUM(BV260:BW266)</f>
        <v>269</v>
      </c>
      <c r="CD259" s="72"/>
      <c r="CE259" s="71"/>
      <c r="CF259" s="71"/>
      <c r="CG259" s="71"/>
      <c r="CH259" s="71"/>
      <c r="CI259" s="71"/>
      <c r="CJ259" s="71"/>
      <c r="CK259" s="71"/>
      <c r="CL259" s="71"/>
      <c r="CM259" s="136"/>
      <c r="CN259" s="122">
        <f>[2]LWG!CN259</f>
        <v>0</v>
      </c>
    </row>
    <row r="260" spans="1:92" ht="13.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 t="s">
        <v>130</v>
      </c>
      <c r="K260" s="126"/>
      <c r="L260" s="68"/>
      <c r="M260" s="68"/>
      <c r="N260" s="68"/>
      <c r="O260" s="68"/>
      <c r="P260" s="68"/>
      <c r="Q260" s="68"/>
      <c r="R260" s="68"/>
      <c r="S260" s="68"/>
      <c r="T260" s="68"/>
      <c r="U260" s="99"/>
      <c r="V260" s="99" t="s">
        <v>131</v>
      </c>
      <c r="W260" s="99" t="s">
        <v>132</v>
      </c>
      <c r="X260" s="99" t="s">
        <v>133</v>
      </c>
      <c r="Y260" s="74"/>
      <c r="Z260" s="68"/>
      <c r="AA260" s="68"/>
      <c r="AB260" s="68"/>
      <c r="AC260" s="68"/>
      <c r="AD260" s="68"/>
      <c r="AE260" s="68"/>
      <c r="AF260" s="68"/>
      <c r="AG260" s="68"/>
      <c r="AH260" s="68"/>
      <c r="AI260" s="75"/>
      <c r="AJ260" s="76"/>
      <c r="AK260" s="76"/>
      <c r="AL260" s="76"/>
      <c r="AM260" s="76"/>
      <c r="AN260" s="76"/>
      <c r="AO260" s="76"/>
      <c r="AP260" s="76"/>
      <c r="AQ260" s="76"/>
      <c r="AR260" s="76"/>
      <c r="AS260" s="72"/>
      <c r="AT260" s="77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 t="s">
        <v>134</v>
      </c>
      <c r="BE260" s="146">
        <f>BQ252/K252</f>
        <v>0.47550214761479881</v>
      </c>
      <c r="BF260" s="68"/>
      <c r="BG260" s="126" t="s">
        <v>135</v>
      </c>
      <c r="BH260" s="79">
        <f>BK252+BA252</f>
        <v>165364</v>
      </c>
      <c r="BI260" s="142">
        <f>BH260/E252</f>
        <v>0.74213830832820959</v>
      </c>
      <c r="BJ260" s="71"/>
      <c r="BK260" s="71"/>
      <c r="BL260" s="126" t="s">
        <v>135</v>
      </c>
      <c r="BM260" s="142">
        <f>SUM(E70:E174)/BQ252</f>
        <v>0.56935148668772195</v>
      </c>
      <c r="BN260" s="71"/>
      <c r="BO260" s="71"/>
      <c r="BP260" s="147" t="s">
        <v>136</v>
      </c>
      <c r="BQ260" s="148">
        <f t="shared" ref="BQ260:BY260" si="6">SUM(BT32:BT67)</f>
        <v>0</v>
      </c>
      <c r="BR260" s="148"/>
      <c r="BS260" s="148">
        <f t="shared" si="6"/>
        <v>0</v>
      </c>
      <c r="BT260" s="148">
        <f t="shared" si="6"/>
        <v>0</v>
      </c>
      <c r="BU260" s="148">
        <f t="shared" si="6"/>
        <v>81</v>
      </c>
      <c r="BV260" s="148">
        <f t="shared" si="6"/>
        <v>71</v>
      </c>
      <c r="BW260" s="148">
        <f t="shared" si="6"/>
        <v>0</v>
      </c>
      <c r="BX260" s="148">
        <f t="shared" si="6"/>
        <v>0</v>
      </c>
      <c r="BY260" s="148">
        <f t="shared" si="6"/>
        <v>0</v>
      </c>
      <c r="BZ260" s="71">
        <f>SUM(BQ260:BY260)</f>
        <v>152</v>
      </c>
      <c r="CA260" s="71"/>
      <c r="CB260" s="71" t="s">
        <v>137</v>
      </c>
      <c r="CC260" s="71">
        <f>SUM(BV260:BW261)</f>
        <v>138</v>
      </c>
      <c r="CD260" s="72"/>
      <c r="CE260" s="71"/>
      <c r="CF260" s="71"/>
      <c r="CG260" s="71"/>
      <c r="CH260" s="71"/>
      <c r="CI260" s="71"/>
      <c r="CJ260" s="71"/>
      <c r="CK260" s="71"/>
      <c r="CL260" s="71"/>
      <c r="CM260" s="136"/>
      <c r="CN260" s="122">
        <f>[2]LWG!CN260</f>
        <v>0</v>
      </c>
    </row>
    <row r="261" spans="1:92" ht="13.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 t="s">
        <v>138</v>
      </c>
      <c r="K261" s="135">
        <f>SUM(K33:K99)/K252</f>
        <v>0.6224724026310875</v>
      </c>
      <c r="L261" s="68"/>
      <c r="M261" s="68"/>
      <c r="N261" s="68"/>
      <c r="O261" s="68"/>
      <c r="P261" s="68"/>
      <c r="Q261" s="68"/>
      <c r="R261" s="68"/>
      <c r="S261" s="68"/>
      <c r="T261" s="68"/>
      <c r="U261" s="99" t="s">
        <v>136</v>
      </c>
      <c r="V261" s="143">
        <f>AVERAGE(V39:V68)</f>
        <v>51.015333333333317</v>
      </c>
      <c r="W261" s="143">
        <f>AVERAGE(W39:W68)</f>
        <v>31.847999999999995</v>
      </c>
      <c r="X261" s="143">
        <f>AVERAGE(X39:X68)</f>
        <v>48.510000000000005</v>
      </c>
      <c r="Y261" s="74"/>
      <c r="Z261" s="68"/>
      <c r="AA261" s="68"/>
      <c r="AB261" s="68"/>
      <c r="AC261" s="68"/>
      <c r="AD261" s="68"/>
      <c r="AE261" s="68"/>
      <c r="AF261" s="68"/>
      <c r="AG261" s="68"/>
      <c r="AH261" s="68"/>
      <c r="AI261" s="75"/>
      <c r="AJ261" s="76"/>
      <c r="AK261" s="76"/>
      <c r="AL261" s="76"/>
      <c r="AM261" s="76"/>
      <c r="AN261" s="76"/>
      <c r="AO261" s="76"/>
      <c r="AP261" s="76"/>
      <c r="AQ261" s="76"/>
      <c r="AR261" s="76"/>
      <c r="AS261" s="72"/>
      <c r="AT261" s="77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 t="s">
        <v>139</v>
      </c>
      <c r="BE261" s="142">
        <f>U252/K252</f>
        <v>0.3647690017222418</v>
      </c>
      <c r="BF261" s="68"/>
      <c r="BG261" s="126" t="s">
        <v>140</v>
      </c>
      <c r="BH261" s="79">
        <f>BL252+BB252</f>
        <v>75734</v>
      </c>
      <c r="BI261" s="142">
        <f>BH261/F252</f>
        <v>0.33050399961596705</v>
      </c>
      <c r="BJ261" s="71"/>
      <c r="BK261" s="71"/>
      <c r="BL261" s="126" t="s">
        <v>140</v>
      </c>
      <c r="BM261" s="142">
        <f>SUM(F70:F174)/BQ252</f>
        <v>0.15551446322691148</v>
      </c>
      <c r="BN261" s="71"/>
      <c r="BO261" s="71"/>
      <c r="BP261" s="147" t="s">
        <v>141</v>
      </c>
      <c r="BQ261" s="149">
        <f t="shared" ref="BQ261:BY261" si="7">SUM(BT68:BT98)</f>
        <v>4</v>
      </c>
      <c r="BR261" s="149"/>
      <c r="BS261" s="149">
        <f t="shared" si="7"/>
        <v>4</v>
      </c>
      <c r="BT261" s="149">
        <f t="shared" si="7"/>
        <v>1</v>
      </c>
      <c r="BU261" s="149">
        <f t="shared" si="7"/>
        <v>32</v>
      </c>
      <c r="BV261" s="149">
        <f t="shared" si="7"/>
        <v>67</v>
      </c>
      <c r="BW261" s="149">
        <f t="shared" si="7"/>
        <v>0</v>
      </c>
      <c r="BX261" s="149">
        <f t="shared" si="7"/>
        <v>0</v>
      </c>
      <c r="BY261" s="149">
        <f t="shared" si="7"/>
        <v>0</v>
      </c>
      <c r="BZ261" s="71">
        <f t="shared" ref="BZ261:BZ266" si="8">SUM(BQ261:BY261)</f>
        <v>108</v>
      </c>
      <c r="CA261" s="150">
        <f>SUM(BV260:BW261)/SUM(BV268:BW268)</f>
        <v>0.51301115241635686</v>
      </c>
      <c r="CB261" s="71" t="s">
        <v>142</v>
      </c>
      <c r="CC261" s="134">
        <f>CC260/CC259</f>
        <v>0.51301115241635686</v>
      </c>
      <c r="CD261" s="72"/>
      <c r="CE261" s="71"/>
      <c r="CF261" s="71"/>
      <c r="CG261" s="71"/>
      <c r="CH261" s="71"/>
      <c r="CI261" s="71"/>
      <c r="CJ261" s="71"/>
      <c r="CK261" s="71"/>
      <c r="CL261" s="71"/>
      <c r="CM261" s="136"/>
      <c r="CN261" s="122">
        <f>[2]LWG!CN261</f>
        <v>0</v>
      </c>
    </row>
    <row r="262" spans="1:92">
      <c r="A262" s="68"/>
      <c r="B262" s="68"/>
      <c r="C262" s="68"/>
      <c r="D262" s="68"/>
      <c r="E262" s="68"/>
      <c r="F262" s="68"/>
      <c r="G262" s="68"/>
      <c r="H262" s="68"/>
      <c r="I262" s="68"/>
      <c r="J262" s="68" t="s">
        <v>143</v>
      </c>
      <c r="K262" s="135">
        <f>SUM(K33:K128)/K252</f>
        <v>0.83059002344738864</v>
      </c>
      <c r="L262" s="68"/>
      <c r="M262" s="68"/>
      <c r="N262" s="68"/>
      <c r="O262" s="68"/>
      <c r="P262" s="68"/>
      <c r="Q262" s="68"/>
      <c r="R262" s="68"/>
      <c r="S262" s="68"/>
      <c r="T262" s="68"/>
      <c r="U262" s="99" t="s">
        <v>141</v>
      </c>
      <c r="V262" s="143">
        <f>AVERAGE(V69:V99)</f>
        <v>70.733870967741922</v>
      </c>
      <c r="W262" s="143">
        <f>AVERAGE(W69:W99)</f>
        <v>45.618387096774192</v>
      </c>
      <c r="X262" s="143">
        <f>AVERAGE(X69:X99)</f>
        <v>52.490322580645156</v>
      </c>
      <c r="Y262" s="74"/>
      <c r="Z262" s="68"/>
      <c r="AA262" s="68"/>
      <c r="AB262" s="68"/>
      <c r="AC262" s="68"/>
      <c r="AD262" s="68"/>
      <c r="AE262" s="68"/>
      <c r="AF262" s="68"/>
      <c r="AG262" s="68"/>
      <c r="AH262" s="68"/>
      <c r="AI262" s="75"/>
      <c r="AJ262" s="76"/>
      <c r="AK262" s="76"/>
      <c r="AL262" s="76"/>
      <c r="AM262" s="76"/>
      <c r="AN262" s="76"/>
      <c r="AO262" s="76"/>
      <c r="AP262" s="76"/>
      <c r="AQ262" s="76"/>
      <c r="AR262" s="76"/>
      <c r="AS262" s="72"/>
      <c r="AT262" s="77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126" t="s">
        <v>144</v>
      </c>
      <c r="BH262" s="79">
        <f>BM252+BC252</f>
        <v>27791</v>
      </c>
      <c r="BI262" s="142">
        <f>BH262/G252</f>
        <v>0.60512563689413401</v>
      </c>
      <c r="BJ262" s="71"/>
      <c r="BK262" s="71"/>
      <c r="BL262" s="126" t="s">
        <v>144</v>
      </c>
      <c r="BM262" s="142">
        <f>SUM(G70:G174)/BQ252</f>
        <v>7.2321589291266419E-2</v>
      </c>
      <c r="BN262" s="71"/>
      <c r="BO262" s="71"/>
      <c r="BP262" s="147" t="s">
        <v>145</v>
      </c>
      <c r="BQ262" s="148">
        <f t="shared" ref="BQ262:BY262" si="9">SUM(BT99:BT128)</f>
        <v>7</v>
      </c>
      <c r="BR262" s="148"/>
      <c r="BS262" s="148">
        <f t="shared" si="9"/>
        <v>3</v>
      </c>
      <c r="BT262" s="148">
        <f t="shared" si="9"/>
        <v>4</v>
      </c>
      <c r="BU262" s="148">
        <f t="shared" si="9"/>
        <v>0</v>
      </c>
      <c r="BV262" s="148">
        <f t="shared" si="9"/>
        <v>6</v>
      </c>
      <c r="BW262" s="148">
        <f t="shared" si="9"/>
        <v>0</v>
      </c>
      <c r="BX262" s="148">
        <f t="shared" si="9"/>
        <v>0</v>
      </c>
      <c r="BY262" s="148">
        <f t="shared" si="9"/>
        <v>0</v>
      </c>
      <c r="BZ262" s="71">
        <f t="shared" si="8"/>
        <v>20</v>
      </c>
      <c r="CA262" s="71"/>
      <c r="CB262" s="71"/>
      <c r="CC262" s="71"/>
      <c r="CD262" s="72" t="s">
        <v>146</v>
      </c>
      <c r="CE262" s="71"/>
      <c r="CF262" s="71"/>
      <c r="CG262" s="71"/>
      <c r="CH262" s="71"/>
      <c r="CI262" s="71"/>
      <c r="CJ262" s="71"/>
      <c r="CK262" s="71"/>
      <c r="CL262" s="71"/>
      <c r="CM262" s="136"/>
      <c r="CN262" s="122">
        <f>[2]LWG!CN262</f>
        <v>0</v>
      </c>
    </row>
    <row r="263" spans="1:92">
      <c r="A263" s="68"/>
      <c r="B263" s="68"/>
      <c r="C263" s="68"/>
      <c r="D263" s="68"/>
      <c r="E263" s="68"/>
      <c r="F263" s="68"/>
      <c r="G263" s="68"/>
      <c r="H263" s="68"/>
      <c r="I263" s="68"/>
      <c r="J263" s="68" t="s">
        <v>147</v>
      </c>
      <c r="K263" s="135">
        <f>SUM(K33:K159)/K252</f>
        <v>0.94161885543543666</v>
      </c>
      <c r="L263" s="68"/>
      <c r="M263" s="68"/>
      <c r="N263" s="68"/>
      <c r="O263" s="68"/>
      <c r="P263" s="68"/>
      <c r="Q263" s="68"/>
      <c r="R263" s="68"/>
      <c r="S263" s="68"/>
      <c r="T263" s="68"/>
      <c r="U263" s="99" t="s">
        <v>145</v>
      </c>
      <c r="V263" s="143">
        <f>AVERAGE(V100:V128)</f>
        <v>52.35</v>
      </c>
      <c r="W263" s="143">
        <f>AVERAGE(W100:W128)</f>
        <v>30.912068965517236</v>
      </c>
      <c r="X263" s="143">
        <f>AVERAGE(X100:X128)</f>
        <v>61.275862068965516</v>
      </c>
      <c r="Y263" s="74"/>
      <c r="Z263" s="68"/>
      <c r="AA263" s="68"/>
      <c r="AB263" s="68"/>
      <c r="AC263" s="68"/>
      <c r="AD263" s="68"/>
      <c r="AE263" s="68"/>
      <c r="AF263" s="68"/>
      <c r="AG263" s="68"/>
      <c r="AH263" s="68"/>
      <c r="AI263" s="75"/>
      <c r="AJ263" s="76"/>
      <c r="AK263" s="76"/>
      <c r="AL263" s="76"/>
      <c r="AM263" s="76"/>
      <c r="AN263" s="76"/>
      <c r="AO263" s="76"/>
      <c r="AP263" s="76"/>
      <c r="AQ263" s="76"/>
      <c r="AR263" s="76"/>
      <c r="AS263" s="72"/>
      <c r="AT263" s="77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126" t="s">
        <v>148</v>
      </c>
      <c r="BH263" s="79">
        <f>BN252+BD252</f>
        <v>2666</v>
      </c>
      <c r="BI263" s="142">
        <f>BH263/H252</f>
        <v>0.97942689199118294</v>
      </c>
      <c r="BJ263" s="71"/>
      <c r="BK263" s="71"/>
      <c r="BL263" s="126" t="s">
        <v>148</v>
      </c>
      <c r="BM263" s="142">
        <f>SUM(H70:H174)/BQ252</f>
        <v>7.4129833576068995E-3</v>
      </c>
      <c r="BN263" s="71"/>
      <c r="BO263" s="71"/>
      <c r="BP263" s="147" t="s">
        <v>149</v>
      </c>
      <c r="BQ263" s="148">
        <f t="shared" ref="BQ263:BY263" si="10">SUM(BT129:BT159)</f>
        <v>13</v>
      </c>
      <c r="BR263" s="148"/>
      <c r="BS263" s="148">
        <f t="shared" si="10"/>
        <v>17</v>
      </c>
      <c r="BT263" s="148">
        <f t="shared" si="10"/>
        <v>8</v>
      </c>
      <c r="BU263" s="148">
        <f t="shared" si="10"/>
        <v>2</v>
      </c>
      <c r="BV263" s="148">
        <f t="shared" si="10"/>
        <v>2</v>
      </c>
      <c r="BW263" s="148">
        <f t="shared" si="10"/>
        <v>5</v>
      </c>
      <c r="BX263" s="148">
        <f t="shared" si="10"/>
        <v>4</v>
      </c>
      <c r="BY263" s="148">
        <f t="shared" si="10"/>
        <v>0</v>
      </c>
      <c r="BZ263" s="71">
        <f t="shared" si="8"/>
        <v>51</v>
      </c>
      <c r="CA263" s="71" t="s">
        <v>150</v>
      </c>
      <c r="CB263" s="71" t="s">
        <v>151</v>
      </c>
      <c r="CC263" s="71">
        <f>SUM(BV261:BW262)</f>
        <v>73</v>
      </c>
      <c r="CD263" s="135">
        <f>CC263/CC264</f>
        <v>0.27137546468401486</v>
      </c>
      <c r="CE263" s="71"/>
      <c r="CF263" s="71"/>
      <c r="CG263" s="71"/>
      <c r="CH263" s="71"/>
      <c r="CI263" s="71"/>
      <c r="CJ263" s="71"/>
      <c r="CK263" s="71"/>
      <c r="CL263" s="71"/>
      <c r="CM263" s="136"/>
      <c r="CN263" s="122">
        <f>[2]LWG!CN263</f>
        <v>0</v>
      </c>
    </row>
    <row r="264" spans="1:92" ht="13.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 t="s">
        <v>152</v>
      </c>
      <c r="K264" s="151">
        <f>SUM($K$33:K190)/$K$252</f>
        <v>0.99281664349594334</v>
      </c>
      <c r="L264" s="68"/>
      <c r="M264" s="68"/>
      <c r="N264" s="68"/>
      <c r="O264" s="68"/>
      <c r="P264" s="68"/>
      <c r="Q264" s="68"/>
      <c r="R264" s="68"/>
      <c r="S264" s="68"/>
      <c r="T264" s="68"/>
      <c r="U264" s="99" t="s">
        <v>149</v>
      </c>
      <c r="V264" s="143">
        <f>AVERAGE(V129:V159)</f>
        <v>24.81774193548387</v>
      </c>
      <c r="W264" s="143">
        <f>AVERAGE(W129:W159)</f>
        <v>9.8051612903225784</v>
      </c>
      <c r="X264" s="143">
        <f>AVERAGE(X129:X159)</f>
        <v>64.416129032258056</v>
      </c>
      <c r="Y264" s="74"/>
      <c r="Z264" s="68"/>
      <c r="AA264" s="68"/>
      <c r="AB264" s="68"/>
      <c r="AC264" s="68"/>
      <c r="AD264" s="68"/>
      <c r="AE264" s="68"/>
      <c r="AF264" s="68"/>
      <c r="AG264" s="68"/>
      <c r="AH264" s="68"/>
      <c r="AI264" s="75"/>
      <c r="AJ264" s="76"/>
      <c r="AK264" s="76"/>
      <c r="AL264" s="76"/>
      <c r="AM264" s="76"/>
      <c r="AN264" s="76"/>
      <c r="AO264" s="76"/>
      <c r="AP264" s="76"/>
      <c r="AQ264" s="76"/>
      <c r="AR264" s="76"/>
      <c r="AS264" s="72"/>
      <c r="AT264" s="77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126" t="s">
        <v>153</v>
      </c>
      <c r="BH264" s="79">
        <f>BO252+BE252</f>
        <v>1684</v>
      </c>
      <c r="BI264" s="142">
        <f>BH264/I252</f>
        <v>0.95845190665907798</v>
      </c>
      <c r="BJ264" s="71"/>
      <c r="BK264" s="71"/>
      <c r="BL264" s="126" t="s">
        <v>153</v>
      </c>
      <c r="BM264" s="142">
        <f>SUM(I70:I174)/BQ252</f>
        <v>2.9373742001996433E-3</v>
      </c>
      <c r="BN264" s="71"/>
      <c r="BO264" s="71"/>
      <c r="BP264" s="147" t="s">
        <v>154</v>
      </c>
      <c r="BQ264" s="148">
        <f t="shared" ref="BQ264:BY264" si="11">SUM(BT160:BT190)</f>
        <v>5</v>
      </c>
      <c r="BR264" s="148"/>
      <c r="BS264" s="148">
        <f t="shared" si="11"/>
        <v>10</v>
      </c>
      <c r="BT264" s="148">
        <f t="shared" si="11"/>
        <v>10</v>
      </c>
      <c r="BU264" s="148">
        <f t="shared" si="11"/>
        <v>6</v>
      </c>
      <c r="BV264" s="148">
        <f t="shared" si="11"/>
        <v>14</v>
      </c>
      <c r="BW264" s="148">
        <f t="shared" si="11"/>
        <v>4</v>
      </c>
      <c r="BX264" s="148">
        <f t="shared" si="11"/>
        <v>1</v>
      </c>
      <c r="BY264" s="148">
        <f t="shared" si="11"/>
        <v>0</v>
      </c>
      <c r="BZ264" s="71">
        <f t="shared" si="8"/>
        <v>50</v>
      </c>
      <c r="CA264" s="71" t="s">
        <v>155</v>
      </c>
      <c r="CB264" s="71"/>
      <c r="CC264" s="71">
        <f>BV268+BW268</f>
        <v>269</v>
      </c>
      <c r="CD264" s="72"/>
      <c r="CE264" s="71"/>
      <c r="CF264" s="71"/>
      <c r="CG264" s="71"/>
      <c r="CH264" s="71"/>
      <c r="CI264" s="71"/>
      <c r="CJ264" s="71"/>
      <c r="CK264" s="71"/>
      <c r="CL264" s="71"/>
      <c r="CM264" s="136"/>
      <c r="CN264" s="122">
        <f>[2]LWG!CN264</f>
        <v>0</v>
      </c>
    </row>
    <row r="265" spans="1:92" ht="13.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 t="s">
        <v>156</v>
      </c>
      <c r="K265" s="151">
        <f>SUM($K$33:K220)/$K$252</f>
        <v>0.99468932210072003</v>
      </c>
      <c r="L265" s="68"/>
      <c r="M265" s="68"/>
      <c r="N265" s="68"/>
      <c r="O265" s="68"/>
      <c r="P265" s="68"/>
      <c r="Q265" s="68"/>
      <c r="R265" s="68"/>
      <c r="S265" s="68"/>
      <c r="T265" s="68"/>
      <c r="U265" s="99" t="s">
        <v>154</v>
      </c>
      <c r="V265" s="143">
        <f>AVERAGE(V160:V190)</f>
        <v>22.089354838709681</v>
      </c>
      <c r="W265" s="143">
        <f>AVERAGE(W160:W190)</f>
        <v>9.9722580645161294</v>
      </c>
      <c r="X265" s="143">
        <f>AVERAGE(X160:X190)</f>
        <v>64.745161290322585</v>
      </c>
      <c r="Y265" s="74"/>
      <c r="Z265" s="68"/>
      <c r="AA265" s="68"/>
      <c r="AB265" s="68"/>
      <c r="AC265" s="68"/>
      <c r="AD265" s="68"/>
      <c r="AE265" s="68"/>
      <c r="AF265" s="68"/>
      <c r="AG265" s="68"/>
      <c r="AH265" s="68"/>
      <c r="AI265" s="75"/>
      <c r="AJ265" s="76"/>
      <c r="AK265" s="76"/>
      <c r="AL265" s="76"/>
      <c r="AM265" s="76"/>
      <c r="AN265" s="76"/>
      <c r="AO265" s="76"/>
      <c r="AP265" s="76"/>
      <c r="AQ265" s="76"/>
      <c r="AR265" s="76"/>
      <c r="AS265" s="72"/>
      <c r="AT265" s="77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126" t="s">
        <v>9</v>
      </c>
      <c r="BH265" s="79">
        <f>BP252+BF252</f>
        <v>17049</v>
      </c>
      <c r="BI265" s="142">
        <f>BH265/J252</f>
        <v>0.95480510752688175</v>
      </c>
      <c r="BJ265" s="71"/>
      <c r="BK265" s="71"/>
      <c r="BL265" s="126" t="s">
        <v>9</v>
      </c>
      <c r="BM265" s="142">
        <f>SUM(J71:J175)/BQ252</f>
        <v>4.2345099194335802E-2</v>
      </c>
      <c r="BN265" s="71"/>
      <c r="BO265" s="71"/>
      <c r="BP265" s="147" t="s">
        <v>157</v>
      </c>
      <c r="BQ265" s="148">
        <f t="shared" ref="BQ265:BY265" si="12">SUM(BT191:BT220)</f>
        <v>86</v>
      </c>
      <c r="BR265" s="148"/>
      <c r="BS265" s="148">
        <f t="shared" si="12"/>
        <v>220</v>
      </c>
      <c r="BT265" s="148">
        <f t="shared" si="12"/>
        <v>105</v>
      </c>
      <c r="BU265" s="148">
        <f t="shared" si="12"/>
        <v>52</v>
      </c>
      <c r="BV265" s="148">
        <f t="shared" si="12"/>
        <v>57</v>
      </c>
      <c r="BW265" s="148">
        <f t="shared" si="12"/>
        <v>1</v>
      </c>
      <c r="BX265" s="148">
        <f t="shared" si="12"/>
        <v>6</v>
      </c>
      <c r="BY265" s="148">
        <f t="shared" si="12"/>
        <v>11</v>
      </c>
      <c r="BZ265" s="71">
        <f t="shared" si="8"/>
        <v>538</v>
      </c>
      <c r="CA265" s="71"/>
      <c r="CB265" s="71" t="s">
        <v>158</v>
      </c>
      <c r="CC265" s="71">
        <f>SUM(BX160:BY251)</f>
        <v>230</v>
      </c>
      <c r="CD265" s="135">
        <f>CC265/CC264</f>
        <v>0.85501858736059477</v>
      </c>
      <c r="CE265" s="71"/>
      <c r="CF265" s="71"/>
      <c r="CG265" s="71"/>
      <c r="CH265" s="71"/>
      <c r="CI265" s="71"/>
      <c r="CJ265" s="71"/>
      <c r="CK265" s="71"/>
      <c r="CL265" s="71"/>
      <c r="CM265" s="136"/>
      <c r="CN265" s="122">
        <f>[2]LWG!CN265</f>
        <v>0</v>
      </c>
    </row>
    <row r="266" spans="1:92" ht="13.5" customHeight="1">
      <c r="A266" s="68"/>
      <c r="B266" s="68"/>
      <c r="C266" s="68"/>
      <c r="D266" s="68" t="s">
        <v>159</v>
      </c>
      <c r="E266" s="68"/>
      <c r="F266" s="68"/>
      <c r="G266" s="68"/>
      <c r="H266" s="68"/>
      <c r="I266" s="68"/>
      <c r="J266" s="68" t="s">
        <v>160</v>
      </c>
      <c r="K266" s="151">
        <f>SUM($K$33:K251)/$K$252</f>
        <v>0.99876149025792127</v>
      </c>
      <c r="L266" s="68"/>
      <c r="M266" s="68"/>
      <c r="N266" s="68"/>
      <c r="O266" s="68"/>
      <c r="P266" s="68"/>
      <c r="Q266" s="68"/>
      <c r="R266" s="68"/>
      <c r="S266" s="68"/>
      <c r="T266" s="68"/>
      <c r="U266" s="99" t="s">
        <v>157</v>
      </c>
      <c r="V266" s="143">
        <f>AVERAGE(V191:V220)</f>
        <v>19.511000000000006</v>
      </c>
      <c r="W266" s="143">
        <f>AVERAGE(W191:W220)</f>
        <v>2.8000000000000001E-2</v>
      </c>
      <c r="X266" s="143">
        <f>AVERAGE(X191:X220)</f>
        <v>63.756666666666675</v>
      </c>
      <c r="Y266" s="74"/>
      <c r="Z266" s="68"/>
      <c r="AA266" s="68"/>
      <c r="AB266" s="68"/>
      <c r="AC266" s="68"/>
      <c r="AD266" s="68"/>
      <c r="AE266" s="68"/>
      <c r="AF266" s="68"/>
      <c r="AG266" s="68"/>
      <c r="AH266" s="68"/>
      <c r="AI266" s="75"/>
      <c r="AJ266" s="76"/>
      <c r="AK266" s="76"/>
      <c r="AL266" s="76"/>
      <c r="AM266" s="76"/>
      <c r="AN266" s="76"/>
      <c r="AO266" s="76"/>
      <c r="AP266" s="76"/>
      <c r="AQ266" s="76"/>
      <c r="AR266" s="76"/>
      <c r="AS266" s="72"/>
      <c r="AT266" s="77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126" t="s">
        <v>161</v>
      </c>
      <c r="BH266" s="79">
        <f>BQ252+BG252</f>
        <v>489010</v>
      </c>
      <c r="BI266" s="142">
        <f>BH266/K252</f>
        <v>0.63418183138630091</v>
      </c>
      <c r="BJ266" s="71"/>
      <c r="BK266" s="71"/>
      <c r="BL266" s="126" t="s">
        <v>162</v>
      </c>
      <c r="BM266" s="142">
        <f>BQ252/BE257</f>
        <v>0.74978834788654625</v>
      </c>
      <c r="BN266" s="71"/>
      <c r="BO266" s="71"/>
      <c r="BP266" s="116" t="s">
        <v>163</v>
      </c>
      <c r="BQ266" s="148">
        <f t="shared" ref="BQ266:BY266" si="13">SUM(BT221:BT251)</f>
        <v>70</v>
      </c>
      <c r="BR266" s="148"/>
      <c r="BS266" s="148">
        <f t="shared" si="13"/>
        <v>380</v>
      </c>
      <c r="BT266" s="148">
        <f t="shared" si="13"/>
        <v>115</v>
      </c>
      <c r="BU266" s="148">
        <f t="shared" si="13"/>
        <v>59</v>
      </c>
      <c r="BV266" s="148">
        <f t="shared" si="13"/>
        <v>42</v>
      </c>
      <c r="BW266" s="148">
        <f t="shared" si="13"/>
        <v>0</v>
      </c>
      <c r="BX266" s="148">
        <f t="shared" si="13"/>
        <v>0</v>
      </c>
      <c r="BY266" s="148">
        <f t="shared" si="13"/>
        <v>92</v>
      </c>
      <c r="BZ266" s="71">
        <f t="shared" si="8"/>
        <v>758</v>
      </c>
      <c r="CA266" s="152"/>
      <c r="CB266" s="71"/>
      <c r="CC266" s="71"/>
      <c r="CD266" s="72"/>
      <c r="CE266" s="71"/>
      <c r="CF266" s="71"/>
      <c r="CG266" s="71"/>
      <c r="CH266" s="71"/>
      <c r="CI266" s="71"/>
      <c r="CJ266" s="71"/>
      <c r="CK266" s="71"/>
      <c r="CL266" s="71"/>
      <c r="CM266" s="136"/>
      <c r="CN266" s="122">
        <f>[2]LWG!CN266</f>
        <v>0</v>
      </c>
    </row>
    <row r="267" spans="1:92" ht="13.5" customHeight="1">
      <c r="A267" s="68"/>
      <c r="B267" s="68"/>
      <c r="C267" s="68"/>
      <c r="D267" s="68"/>
      <c r="E267" s="140">
        <f>SUM(E160:E220)/E252</f>
        <v>0.17483989390587062</v>
      </c>
      <c r="F267" s="68"/>
      <c r="G267" s="68"/>
      <c r="H267" s="68"/>
      <c r="I267" s="68"/>
      <c r="J267" s="68"/>
      <c r="K267" s="126"/>
      <c r="L267" s="68"/>
      <c r="M267" s="68"/>
      <c r="N267" s="68"/>
      <c r="O267" s="68"/>
      <c r="P267" s="68"/>
      <c r="Q267" s="68"/>
      <c r="R267" s="68"/>
      <c r="S267" s="68"/>
      <c r="T267" s="68"/>
      <c r="U267" s="99" t="s">
        <v>163</v>
      </c>
      <c r="V267" s="99">
        <f>AVERAGE(V221:V251)</f>
        <v>16.763225806451612</v>
      </c>
      <c r="W267" s="99">
        <f>AVERAGE(W221:W251)</f>
        <v>0.74193548387096764</v>
      </c>
      <c r="X267" s="143">
        <f>AVERAGE(X221:X251)</f>
        <v>59.361290322580636</v>
      </c>
      <c r="Y267" s="74"/>
      <c r="Z267" s="68"/>
      <c r="AA267" s="68"/>
      <c r="AB267" s="68"/>
      <c r="AC267" s="68"/>
      <c r="AD267" s="68"/>
      <c r="AE267" s="68"/>
      <c r="AF267" s="68"/>
      <c r="AG267" s="68"/>
      <c r="AH267" s="68"/>
      <c r="AI267" s="75"/>
      <c r="AJ267" s="76"/>
      <c r="AK267" s="76"/>
      <c r="AL267" s="76"/>
      <c r="AM267" s="76"/>
      <c r="AN267" s="76"/>
      <c r="AO267" s="76"/>
      <c r="AP267" s="76"/>
      <c r="AQ267" s="76"/>
      <c r="AR267" s="76"/>
      <c r="AS267" s="72"/>
      <c r="AT267" s="77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126"/>
      <c r="BH267" s="79"/>
      <c r="BI267" s="71"/>
      <c r="BJ267" s="71"/>
      <c r="BK267" s="71"/>
      <c r="BL267" s="71"/>
      <c r="BM267" s="71"/>
      <c r="BN267" s="71"/>
      <c r="BO267" s="71"/>
      <c r="BP267" s="147" t="s">
        <v>164</v>
      </c>
      <c r="BQ267" s="148" t="e">
        <f>#REF!</f>
        <v>#REF!</v>
      </c>
      <c r="BR267" s="148"/>
      <c r="BS267" s="148"/>
      <c r="BT267" s="148"/>
      <c r="BU267" s="148"/>
      <c r="BV267" s="148"/>
      <c r="BW267" s="148"/>
      <c r="BX267" s="148"/>
      <c r="BY267" s="148"/>
      <c r="BZ267" s="71"/>
      <c r="CA267" s="71"/>
      <c r="CB267" s="71"/>
      <c r="CC267" s="71" t="s">
        <v>165</v>
      </c>
      <c r="CD267" s="72"/>
      <c r="CE267" s="71" t="s">
        <v>166</v>
      </c>
      <c r="CF267" s="71"/>
      <c r="CG267" s="71">
        <f>SUM(BT38:BW172)</f>
        <v>96</v>
      </c>
      <c r="CH267" s="71">
        <f>CG267/CF269</f>
        <v>7.2018004501125277E-2</v>
      </c>
      <c r="CI267" s="71"/>
      <c r="CJ267" s="71"/>
      <c r="CK267" s="71"/>
      <c r="CL267" s="71"/>
      <c r="CM267" s="136"/>
      <c r="CN267" s="122">
        <f>[2]LWG!CN267</f>
        <v>0</v>
      </c>
    </row>
    <row r="268" spans="1:92" ht="13.5" customHeight="1">
      <c r="A268" s="68"/>
      <c r="B268" s="68"/>
      <c r="C268" s="68"/>
      <c r="D268" s="68" t="s">
        <v>167</v>
      </c>
      <c r="E268" s="68"/>
      <c r="F268" s="68"/>
      <c r="G268" s="68"/>
      <c r="H268" s="68"/>
      <c r="I268" s="68"/>
      <c r="J268" s="68"/>
      <c r="K268" s="126"/>
      <c r="L268" s="68"/>
      <c r="M268" s="68"/>
      <c r="N268" s="68"/>
      <c r="O268" s="68"/>
      <c r="P268" s="68"/>
      <c r="Q268" s="68"/>
      <c r="R268" s="68"/>
      <c r="S268" s="68"/>
      <c r="T268" s="68"/>
      <c r="U268" s="126"/>
      <c r="V268" s="99"/>
      <c r="W268" s="99"/>
      <c r="X268" s="99"/>
      <c r="Y268" s="74"/>
      <c r="Z268" s="68"/>
      <c r="AA268" s="68"/>
      <c r="AB268" s="68"/>
      <c r="AC268" s="68"/>
      <c r="AD268" s="68"/>
      <c r="AE268" s="68"/>
      <c r="AF268" s="68"/>
      <c r="AG268" s="68"/>
      <c r="AH268" s="68"/>
      <c r="AI268" s="75"/>
      <c r="AJ268" s="76"/>
      <c r="AK268" s="76"/>
      <c r="AL268" s="76"/>
      <c r="AM268" s="76"/>
      <c r="AN268" s="76"/>
      <c r="AO268" s="76"/>
      <c r="AP268" s="76"/>
      <c r="AQ268" s="76"/>
      <c r="AR268" s="76"/>
      <c r="AS268" s="72"/>
      <c r="AT268" s="77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126"/>
      <c r="BH268" s="79"/>
      <c r="BI268" s="71"/>
      <c r="BJ268" s="71"/>
      <c r="BK268" s="71"/>
      <c r="BL268" s="71"/>
      <c r="BM268" s="71"/>
      <c r="BN268" s="71"/>
      <c r="BO268" s="71"/>
      <c r="BP268" s="74" t="s">
        <v>168</v>
      </c>
      <c r="BQ268" s="148" t="e">
        <f>SUM(BQ260:BQ267)</f>
        <v>#REF!</v>
      </c>
      <c r="BR268" s="148"/>
      <c r="BS268" s="148">
        <f t="shared" ref="BS268:BX268" si="14">SUM(BS260:BS266)</f>
        <v>634</v>
      </c>
      <c r="BT268" s="148">
        <f t="shared" si="14"/>
        <v>243</v>
      </c>
      <c r="BU268" s="148">
        <f t="shared" si="14"/>
        <v>232</v>
      </c>
      <c r="BV268" s="148">
        <f t="shared" si="14"/>
        <v>259</v>
      </c>
      <c r="BW268" s="148">
        <f t="shared" si="14"/>
        <v>10</v>
      </c>
      <c r="BX268" s="148">
        <f t="shared" si="14"/>
        <v>11</v>
      </c>
      <c r="BY268" s="148">
        <f>SUM(BY260:BY266)</f>
        <v>103</v>
      </c>
      <c r="BZ268" s="71">
        <f>SUM(BZ260:BZ266)</f>
        <v>1677</v>
      </c>
      <c r="CA268" s="71"/>
      <c r="CB268" s="71" t="s">
        <v>169</v>
      </c>
      <c r="CC268" s="72"/>
      <c r="CD268" s="71" t="s">
        <v>170</v>
      </c>
      <c r="CE268" s="71"/>
      <c r="CF268" s="71">
        <f>SUM(BT173:BW251)</f>
        <v>1237</v>
      </c>
      <c r="CG268" s="71">
        <f>CF268/CF269</f>
        <v>0.92798199549887472</v>
      </c>
      <c r="CH268" s="71"/>
      <c r="CI268" s="71"/>
      <c r="CJ268" s="71"/>
      <c r="CK268" s="71"/>
      <c r="CL268" s="71"/>
      <c r="CM268" s="80"/>
      <c r="CN268" s="122">
        <f>[2]LWG!CN268</f>
        <v>0</v>
      </c>
    </row>
    <row r="269" spans="1:92" ht="13.5" customHeight="1">
      <c r="A269" s="68"/>
      <c r="B269" s="68"/>
      <c r="C269" s="68"/>
      <c r="D269" s="68"/>
      <c r="E269" s="140">
        <f>SUM(K160:K220)/K252</f>
        <v>5.3070466665283339E-2</v>
      </c>
      <c r="F269" s="68"/>
      <c r="G269" s="68"/>
      <c r="H269" s="68"/>
      <c r="I269" s="68"/>
      <c r="J269" s="68"/>
      <c r="K269" s="126"/>
      <c r="L269" s="68"/>
      <c r="M269" s="68"/>
      <c r="N269" s="68"/>
      <c r="O269" s="68"/>
      <c r="P269" s="68"/>
      <c r="Q269" s="68"/>
      <c r="R269" s="68"/>
      <c r="S269" s="68"/>
      <c r="T269" s="68"/>
      <c r="U269" s="126"/>
      <c r="V269" s="99"/>
      <c r="W269" s="99"/>
      <c r="X269" s="99"/>
      <c r="Y269" s="74"/>
      <c r="Z269" s="68"/>
      <c r="AA269" s="68"/>
      <c r="AB269" s="68"/>
      <c r="AC269" s="68"/>
      <c r="AD269" s="68"/>
      <c r="AE269" s="68"/>
      <c r="AF269" s="68"/>
      <c r="AG269" s="68"/>
      <c r="AH269" s="68"/>
      <c r="AI269" s="75"/>
      <c r="AJ269" s="76"/>
      <c r="AK269" s="76"/>
      <c r="AL269" s="76"/>
      <c r="AM269" s="76"/>
      <c r="AN269" s="76"/>
      <c r="AO269" s="76"/>
      <c r="AP269" s="76"/>
      <c r="AQ269" s="76"/>
      <c r="AR269" s="76"/>
      <c r="AS269" s="72"/>
      <c r="AT269" s="77"/>
      <c r="AU269" s="68"/>
      <c r="AV269" s="68"/>
      <c r="AW269" s="68"/>
      <c r="AX269" s="68"/>
      <c r="AY269" s="68"/>
      <c r="AZ269" s="68"/>
      <c r="BA269" s="68"/>
      <c r="BB269" s="68"/>
      <c r="BC269" s="68"/>
      <c r="BD269" s="431"/>
      <c r="BE269" s="432"/>
      <c r="BF269" s="68"/>
      <c r="BG269" s="126"/>
      <c r="BH269" s="68"/>
      <c r="BI269" s="126" t="s">
        <v>171</v>
      </c>
      <c r="BJ269" s="71"/>
      <c r="BK269" s="71"/>
      <c r="BL269" s="71"/>
      <c r="BM269" s="71"/>
      <c r="BN269" s="71"/>
      <c r="BO269" s="71"/>
      <c r="BP269" s="71"/>
      <c r="BQ269" s="126"/>
      <c r="BR269" s="68"/>
      <c r="BS269" s="74"/>
      <c r="BT269" s="71"/>
      <c r="BU269" s="71"/>
      <c r="BV269" s="71"/>
      <c r="BW269" s="71"/>
      <c r="BX269" s="71"/>
      <c r="BY269" s="71"/>
      <c r="BZ269" s="71"/>
      <c r="CA269" s="71"/>
      <c r="CB269" s="71" t="s">
        <v>172</v>
      </c>
      <c r="CC269" s="72"/>
      <c r="CD269" s="71"/>
      <c r="CE269" s="71"/>
      <c r="CF269" s="71">
        <f>SUM(BT252:BW252)</f>
        <v>1333</v>
      </c>
      <c r="CG269" s="71"/>
      <c r="CH269" s="71"/>
      <c r="CI269" s="71"/>
      <c r="CJ269" s="71"/>
      <c r="CK269" s="71"/>
      <c r="CL269" s="71"/>
      <c r="CM269" s="80"/>
      <c r="CN269" s="122">
        <f>[2]LWG!CN269</f>
        <v>0</v>
      </c>
    </row>
    <row r="270" spans="1:92" ht="13.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126"/>
      <c r="L270" s="68"/>
      <c r="M270" s="68"/>
      <c r="N270" s="68"/>
      <c r="O270" s="68"/>
      <c r="P270" s="68"/>
      <c r="Q270" s="68"/>
      <c r="R270" s="68"/>
      <c r="S270" s="68"/>
      <c r="T270" s="68"/>
      <c r="U270" s="126"/>
      <c r="V270" s="99"/>
      <c r="W270" s="99"/>
      <c r="X270" s="99"/>
      <c r="Y270" s="74"/>
      <c r="Z270" s="68"/>
      <c r="AA270" s="68"/>
      <c r="AB270" s="68"/>
      <c r="AC270" s="68"/>
      <c r="AD270" s="68"/>
      <c r="AE270" s="68"/>
      <c r="AF270" s="68"/>
      <c r="AG270" s="68"/>
      <c r="AH270" s="68"/>
      <c r="AI270" s="75"/>
      <c r="AJ270" s="76"/>
      <c r="AK270" s="76"/>
      <c r="AL270" s="76"/>
      <c r="AM270" s="76"/>
      <c r="AN270" s="76"/>
      <c r="AO270" s="76"/>
      <c r="AP270" s="76"/>
      <c r="AQ270" s="76"/>
      <c r="AR270" s="76"/>
      <c r="AS270" s="72"/>
      <c r="AT270" s="77"/>
      <c r="AU270" s="68"/>
      <c r="AV270" s="68"/>
      <c r="AW270" s="68"/>
      <c r="AX270" s="68"/>
      <c r="AY270" s="68"/>
      <c r="AZ270" s="68"/>
      <c r="BA270" s="68"/>
      <c r="BB270" s="68"/>
      <c r="BC270" s="68"/>
      <c r="BD270" s="432"/>
      <c r="BE270" s="432"/>
      <c r="BF270" s="68"/>
      <c r="BG270" s="126"/>
      <c r="BH270" s="68" t="s">
        <v>173</v>
      </c>
      <c r="BI270" s="72">
        <f>SUM(K61:K159)</f>
        <v>521753</v>
      </c>
      <c r="BJ270" s="71"/>
      <c r="BK270" s="71"/>
      <c r="BL270" s="71"/>
      <c r="BM270" s="71"/>
      <c r="BN270" s="71"/>
      <c r="BO270" s="71"/>
      <c r="BP270" s="71"/>
      <c r="BQ270" s="126"/>
      <c r="BR270" s="68"/>
      <c r="BS270" s="74"/>
      <c r="BT270" s="71"/>
      <c r="BU270" s="71"/>
      <c r="BV270" s="71"/>
      <c r="BW270" s="71"/>
      <c r="BX270" s="71"/>
      <c r="BY270" s="71"/>
      <c r="BZ270" s="71"/>
      <c r="CA270" s="71"/>
      <c r="CB270" s="71"/>
      <c r="CC270" s="72"/>
      <c r="CD270" s="71"/>
      <c r="CE270" s="71"/>
      <c r="CF270" s="71"/>
      <c r="CG270" s="71"/>
      <c r="CH270" s="71"/>
      <c r="CI270" s="71"/>
      <c r="CJ270" s="71"/>
      <c r="CK270" s="71"/>
      <c r="CL270" s="71"/>
      <c r="CM270" s="80"/>
      <c r="CN270" s="122">
        <f>[2]LWG!CN270</f>
        <v>0</v>
      </c>
    </row>
    <row r="271" spans="1:92" ht="13.5" customHeight="1">
      <c r="A271" s="68"/>
      <c r="B271" s="68"/>
      <c r="C271" s="68"/>
      <c r="D271" s="68" t="s">
        <v>174</v>
      </c>
      <c r="E271" s="68"/>
      <c r="F271" s="68"/>
      <c r="G271" s="68"/>
      <c r="H271" s="68"/>
      <c r="I271" s="68"/>
      <c r="J271" s="68"/>
      <c r="K271" s="126"/>
      <c r="L271" s="68"/>
      <c r="M271" s="68"/>
      <c r="N271" s="68"/>
      <c r="O271" s="68"/>
      <c r="P271" s="68"/>
      <c r="Q271" s="68"/>
      <c r="R271" s="68"/>
      <c r="S271" s="68"/>
      <c r="T271" s="68"/>
      <c r="U271" s="126"/>
      <c r="V271" s="99"/>
      <c r="W271" s="99"/>
      <c r="X271" s="99"/>
      <c r="Y271" s="74"/>
      <c r="Z271" s="68"/>
      <c r="AA271" s="68"/>
      <c r="AB271" s="68"/>
      <c r="AC271" s="68"/>
      <c r="AD271" s="68"/>
      <c r="AE271" s="68"/>
      <c r="AF271" s="68"/>
      <c r="AG271" s="68"/>
      <c r="AH271" s="68"/>
      <c r="AI271" s="75"/>
      <c r="AJ271" s="76"/>
      <c r="AK271" s="76"/>
      <c r="AL271" s="76"/>
      <c r="AM271" s="76"/>
      <c r="AN271" s="76"/>
      <c r="AO271" s="76"/>
      <c r="AP271" s="76"/>
      <c r="AQ271" s="76"/>
      <c r="AR271" s="76"/>
      <c r="AS271" s="72"/>
      <c r="AT271" s="77"/>
      <c r="AU271" s="68"/>
      <c r="AV271" s="68"/>
      <c r="AW271" s="68"/>
      <c r="AX271" s="68"/>
      <c r="AY271" s="68"/>
      <c r="AZ271" s="68"/>
      <c r="BA271" s="68"/>
      <c r="BB271" s="68"/>
      <c r="BC271" s="68"/>
      <c r="BD271" s="432"/>
      <c r="BE271" s="432"/>
      <c r="BF271" s="68"/>
      <c r="BG271" s="126"/>
      <c r="BH271" s="68" t="s">
        <v>175</v>
      </c>
      <c r="BI271" s="72">
        <f>BQ252</f>
        <v>366654</v>
      </c>
      <c r="BJ271" s="71"/>
      <c r="BK271" s="71"/>
      <c r="BL271" s="71"/>
      <c r="BM271" s="71"/>
      <c r="BN271" s="71"/>
      <c r="BO271" s="71"/>
      <c r="BP271" s="71"/>
      <c r="BQ271" s="126"/>
      <c r="BR271" s="68"/>
      <c r="BS271" s="74"/>
      <c r="BT271" s="71"/>
      <c r="BU271" s="71"/>
      <c r="BV271" s="71"/>
      <c r="BW271" s="71"/>
      <c r="BX271" s="71"/>
      <c r="BY271" s="71"/>
      <c r="BZ271" s="71"/>
      <c r="CA271" s="71"/>
      <c r="CB271" s="71"/>
      <c r="CC271" s="72"/>
      <c r="CD271" s="71"/>
      <c r="CE271" s="71"/>
      <c r="CF271" s="71"/>
      <c r="CG271" s="71"/>
      <c r="CH271" s="71"/>
      <c r="CI271" s="71"/>
      <c r="CJ271" s="71"/>
      <c r="CK271" s="71"/>
      <c r="CL271" s="71"/>
      <c r="CM271" s="80"/>
      <c r="CN271" s="122">
        <f>[2]LWG!CN271</f>
        <v>0</v>
      </c>
    </row>
    <row r="272" spans="1:92" ht="13.5" customHeight="1">
      <c r="A272" s="68"/>
      <c r="B272" s="68"/>
      <c r="C272" s="68" t="s">
        <v>10</v>
      </c>
      <c r="D272" s="79">
        <f>SUM(D160:D251)</f>
        <v>1938</v>
      </c>
      <c r="E272" s="71">
        <f>SUM(E160:E251)</f>
        <v>41996</v>
      </c>
      <c r="F272" s="79">
        <f>SUM(D272:E272)</f>
        <v>43934</v>
      </c>
      <c r="G272" s="68"/>
      <c r="H272" s="68"/>
      <c r="I272" s="68"/>
      <c r="J272" s="68"/>
      <c r="K272" s="126"/>
      <c r="L272" s="68"/>
      <c r="M272" s="68"/>
      <c r="N272" s="68"/>
      <c r="O272" s="68"/>
      <c r="P272" s="68"/>
      <c r="Q272" s="68"/>
      <c r="R272" s="68"/>
      <c r="S272" s="68"/>
      <c r="T272" s="68"/>
      <c r="U272" s="126"/>
      <c r="V272" s="99"/>
      <c r="W272" s="99"/>
      <c r="X272" s="99"/>
      <c r="Y272" s="74"/>
      <c r="Z272" s="68"/>
      <c r="AA272" s="68"/>
      <c r="AB272" s="68"/>
      <c r="AC272" s="68"/>
      <c r="AD272" s="68"/>
      <c r="AE272" s="68"/>
      <c r="AF272" s="68"/>
      <c r="AG272" s="68"/>
      <c r="AH272" s="68"/>
      <c r="AI272" s="75"/>
      <c r="AJ272" s="76"/>
      <c r="AK272" s="76"/>
      <c r="AL272" s="76"/>
      <c r="AM272" s="76"/>
      <c r="AN272" s="76"/>
      <c r="AO272" s="76"/>
      <c r="AP272" s="76"/>
      <c r="AQ272" s="76"/>
      <c r="AR272" s="76"/>
      <c r="AS272" s="72"/>
      <c r="AT272" s="77"/>
      <c r="AU272" s="68"/>
      <c r="AV272" s="68"/>
      <c r="AW272" s="68"/>
      <c r="AX272" s="68"/>
      <c r="AY272" s="68"/>
      <c r="AZ272" s="68"/>
      <c r="BA272" s="68"/>
      <c r="BB272" s="68"/>
      <c r="BC272" s="68"/>
      <c r="BD272" s="432"/>
      <c r="BE272" s="432"/>
      <c r="BF272" s="68"/>
      <c r="BG272" s="126"/>
      <c r="BH272" s="68" t="s">
        <v>176</v>
      </c>
      <c r="BI272" s="127">
        <f>BI271/BI270</f>
        <v>0.70273481896606249</v>
      </c>
      <c r="BJ272" s="71"/>
      <c r="BK272" s="71"/>
      <c r="BL272" s="71"/>
      <c r="BM272" s="71"/>
      <c r="BN272" s="71"/>
      <c r="BO272" s="71"/>
      <c r="BP272" s="71"/>
      <c r="BQ272" s="126"/>
      <c r="BR272" s="68"/>
      <c r="BS272" s="74"/>
      <c r="BT272" s="71"/>
      <c r="BU272" s="71"/>
      <c r="BV272" s="71"/>
      <c r="BW272" s="71"/>
      <c r="BX272" s="71"/>
      <c r="BY272" s="97"/>
      <c r="BZ272" s="71"/>
      <c r="CA272" s="71"/>
      <c r="CB272" s="71"/>
      <c r="CC272" s="72"/>
      <c r="CD272" s="71"/>
      <c r="CE272" s="71"/>
      <c r="CF272" s="71"/>
      <c r="CG272" s="71"/>
      <c r="CH272" s="71"/>
      <c r="CI272" s="71"/>
      <c r="CJ272" s="71"/>
      <c r="CK272" s="71"/>
      <c r="CL272" s="71"/>
      <c r="CM272" s="80"/>
      <c r="CN272" s="122">
        <f>[2]LWG!CN272</f>
        <v>0</v>
      </c>
    </row>
    <row r="273" spans="1:92" ht="13.5" customHeight="1">
      <c r="A273" s="68"/>
      <c r="B273" s="68"/>
      <c r="C273" s="68" t="s">
        <v>177</v>
      </c>
      <c r="D273" s="142">
        <f>D272/D253</f>
        <v>2.5298279508132522E-2</v>
      </c>
      <c r="E273" s="140">
        <f>E272/E252</f>
        <v>0.18847415638561896</v>
      </c>
      <c r="F273" s="142">
        <f>F272/(D253+E253)</f>
        <v>0.1467269150744589</v>
      </c>
      <c r="G273" s="68"/>
      <c r="H273" s="68"/>
      <c r="I273" s="68"/>
      <c r="J273" s="68"/>
      <c r="K273" s="126"/>
      <c r="L273" s="68"/>
      <c r="M273" s="68"/>
      <c r="N273" s="68"/>
      <c r="O273" s="68"/>
      <c r="P273" s="68"/>
      <c r="Q273" s="68"/>
      <c r="R273" s="68"/>
      <c r="S273" s="68"/>
      <c r="T273" s="68"/>
      <c r="U273" s="126"/>
      <c r="V273" s="99"/>
      <c r="W273" s="99"/>
      <c r="X273" s="99"/>
      <c r="Y273" s="74"/>
      <c r="Z273" s="68"/>
      <c r="AA273" s="68"/>
      <c r="AB273" s="68"/>
      <c r="AC273" s="68"/>
      <c r="AD273" s="68"/>
      <c r="AE273" s="68"/>
      <c r="AF273" s="68"/>
      <c r="AG273" s="68"/>
      <c r="AH273" s="68"/>
      <c r="AI273" s="75"/>
      <c r="AJ273" s="76"/>
      <c r="AK273" s="76"/>
      <c r="AL273" s="76"/>
      <c r="AM273" s="76"/>
      <c r="AN273" s="76"/>
      <c r="AO273" s="76"/>
      <c r="AP273" s="76"/>
      <c r="AQ273" s="76"/>
      <c r="AR273" s="76"/>
      <c r="AS273" s="72"/>
      <c r="AT273" s="77"/>
      <c r="AU273" s="68"/>
      <c r="AV273" s="68"/>
      <c r="AW273" s="68"/>
      <c r="AX273" s="68"/>
      <c r="AY273" s="68"/>
      <c r="AZ273" s="68"/>
      <c r="BA273" s="68"/>
      <c r="BB273" s="68"/>
      <c r="BC273" s="68"/>
      <c r="BD273" s="432"/>
      <c r="BE273" s="432"/>
      <c r="BF273" s="68"/>
      <c r="BG273" s="126"/>
      <c r="BH273" s="79"/>
      <c r="BI273" s="71"/>
      <c r="BJ273" s="71"/>
      <c r="BK273" s="71"/>
      <c r="BL273" s="71"/>
      <c r="BM273" s="71"/>
      <c r="BN273" s="71"/>
      <c r="BO273" s="71"/>
      <c r="BP273" s="71"/>
      <c r="BQ273" s="126"/>
      <c r="BR273" s="68"/>
      <c r="BS273" s="74"/>
      <c r="BT273" s="71"/>
      <c r="BU273" s="71"/>
      <c r="BV273" s="71"/>
      <c r="BW273" s="71"/>
      <c r="BX273" s="71"/>
      <c r="BY273" s="153"/>
      <c r="BZ273" s="71"/>
      <c r="CA273" s="71"/>
      <c r="CB273" s="71"/>
      <c r="CC273" s="72"/>
      <c r="CD273" s="71"/>
      <c r="CE273" s="71"/>
      <c r="CF273" s="71"/>
      <c r="CG273" s="71"/>
      <c r="CH273" s="71"/>
      <c r="CI273" s="71"/>
      <c r="CJ273" s="71"/>
      <c r="CK273" s="71"/>
      <c r="CL273" s="71"/>
      <c r="CM273" s="80"/>
      <c r="CN273" s="122">
        <f>[2]LWG!CN273</f>
        <v>0</v>
      </c>
    </row>
    <row r="274" spans="1:92" ht="13.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126"/>
      <c r="L274" s="68"/>
      <c r="M274" s="68"/>
      <c r="N274" s="68"/>
      <c r="O274" s="68"/>
      <c r="P274" s="68"/>
      <c r="Q274" s="68"/>
      <c r="R274" s="68"/>
      <c r="S274" s="68"/>
      <c r="T274" s="68"/>
      <c r="U274" s="126"/>
      <c r="V274" s="99"/>
      <c r="W274" s="99"/>
      <c r="X274" s="99"/>
      <c r="Y274" s="74"/>
      <c r="Z274" s="68"/>
      <c r="AA274" s="68"/>
      <c r="AB274" s="68"/>
      <c r="AC274" s="68"/>
      <c r="AD274" s="68"/>
      <c r="AE274" s="68"/>
      <c r="AF274" s="68"/>
      <c r="AG274" s="68"/>
      <c r="AH274" s="68"/>
      <c r="AI274" s="75"/>
      <c r="AJ274" s="76"/>
      <c r="AK274" s="76"/>
      <c r="AL274" s="76"/>
      <c r="AM274" s="76"/>
      <c r="AN274" s="76"/>
      <c r="AO274" s="76"/>
      <c r="AP274" s="76"/>
      <c r="AQ274" s="76"/>
      <c r="AR274" s="76"/>
      <c r="AS274" s="72"/>
      <c r="AT274" s="77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126"/>
      <c r="BH274" s="79"/>
      <c r="BI274" s="71"/>
      <c r="BJ274" s="71"/>
      <c r="BK274" s="71"/>
      <c r="BL274" s="71"/>
      <c r="BM274" s="71"/>
      <c r="BN274" s="71"/>
      <c r="BO274" s="71"/>
      <c r="BP274" s="71"/>
      <c r="BQ274" s="126"/>
      <c r="BR274" s="68"/>
      <c r="BS274" s="74"/>
      <c r="BT274" s="71"/>
      <c r="BU274" s="71"/>
      <c r="BV274" s="71"/>
      <c r="BW274" s="71"/>
      <c r="BX274" s="71"/>
      <c r="BY274" s="153"/>
      <c r="BZ274" s="71"/>
      <c r="CA274" s="71"/>
      <c r="CB274" s="71"/>
      <c r="CC274" s="72"/>
      <c r="CD274" s="71"/>
      <c r="CE274" s="71"/>
      <c r="CF274" s="71"/>
      <c r="CG274" s="71"/>
      <c r="CH274" s="71"/>
      <c r="CI274" s="71"/>
      <c r="CJ274" s="71"/>
      <c r="CK274" s="71"/>
      <c r="CL274" s="71"/>
      <c r="CM274" s="80"/>
    </row>
    <row r="275" spans="1:92" ht="13.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126"/>
      <c r="L275" s="68"/>
      <c r="M275" s="68"/>
      <c r="N275" s="68"/>
      <c r="O275" s="68"/>
      <c r="P275" s="68"/>
      <c r="Q275" s="68"/>
      <c r="R275" s="68"/>
      <c r="S275" s="68"/>
      <c r="T275" s="68"/>
      <c r="U275" s="126"/>
      <c r="V275" s="99"/>
      <c r="W275" s="99"/>
      <c r="X275" s="99"/>
      <c r="Y275" s="74"/>
      <c r="Z275" s="68"/>
      <c r="AA275" s="68"/>
      <c r="AB275" s="68"/>
      <c r="AC275" s="68"/>
      <c r="AD275" s="68"/>
      <c r="AE275" s="68"/>
      <c r="AF275" s="68"/>
      <c r="AG275" s="68"/>
      <c r="AH275" s="68"/>
      <c r="AI275" s="75"/>
      <c r="AJ275" s="76"/>
      <c r="AK275" s="76"/>
      <c r="AL275" s="76"/>
      <c r="AM275" s="76"/>
      <c r="AN275" s="76"/>
      <c r="AO275" s="76"/>
      <c r="AP275" s="76"/>
      <c r="AQ275" s="76"/>
      <c r="AR275" s="76"/>
      <c r="AS275" s="72"/>
      <c r="AT275" s="77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126"/>
      <c r="BH275" s="79"/>
      <c r="BI275" s="71"/>
      <c r="BJ275" s="71"/>
      <c r="BK275" s="71"/>
      <c r="BL275" s="71"/>
      <c r="BM275" s="71"/>
      <c r="BN275" s="71"/>
      <c r="BO275" s="71"/>
      <c r="BP275" s="71"/>
      <c r="BQ275" s="126"/>
      <c r="BR275" s="68"/>
      <c r="BS275" s="71"/>
      <c r="BT275" s="71"/>
      <c r="BU275" s="71"/>
      <c r="BV275" s="71"/>
      <c r="BW275" s="71"/>
      <c r="BX275" s="71"/>
      <c r="BY275" s="153"/>
      <c r="BZ275" s="71"/>
      <c r="CA275" s="71"/>
      <c r="CB275" s="71"/>
      <c r="CC275" s="72"/>
      <c r="CD275" s="71"/>
      <c r="CE275" s="71"/>
      <c r="CF275" s="71"/>
      <c r="CG275" s="71"/>
      <c r="CH275" s="71"/>
      <c r="CI275" s="71"/>
      <c r="CJ275" s="71"/>
      <c r="CK275" s="71"/>
      <c r="CL275" s="71"/>
      <c r="CM275" s="80"/>
    </row>
    <row r="276" spans="1:92" ht="13.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126"/>
      <c r="L276" s="68"/>
      <c r="M276" s="68"/>
      <c r="N276" s="68"/>
      <c r="O276" s="68"/>
      <c r="P276" s="68"/>
      <c r="Q276" s="68"/>
      <c r="R276" s="68"/>
      <c r="S276" s="68"/>
      <c r="T276" s="68"/>
      <c r="U276" s="126"/>
      <c r="V276" s="99"/>
      <c r="W276" s="99"/>
      <c r="X276" s="99"/>
      <c r="Y276" s="74"/>
      <c r="Z276" s="68"/>
      <c r="AA276" s="68"/>
      <c r="AB276" s="68"/>
      <c r="AC276" s="68"/>
      <c r="AD276" s="68"/>
      <c r="AE276" s="68"/>
      <c r="AF276" s="68"/>
      <c r="AG276" s="68"/>
      <c r="AH276" s="68"/>
      <c r="AI276" s="75"/>
      <c r="AJ276" s="76"/>
      <c r="AK276" s="76"/>
      <c r="AL276" s="76"/>
      <c r="AM276" s="76"/>
      <c r="AN276" s="76"/>
      <c r="AO276" s="76"/>
      <c r="AP276" s="76"/>
      <c r="AQ276" s="76"/>
      <c r="AR276" s="76"/>
      <c r="AS276" s="72"/>
      <c r="AT276" s="77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126"/>
      <c r="BH276" s="79"/>
      <c r="BI276" s="71"/>
      <c r="BJ276" s="71"/>
      <c r="BK276" s="71"/>
      <c r="BL276" s="71"/>
      <c r="BM276" s="71"/>
      <c r="BN276" s="71"/>
      <c r="BO276" s="71"/>
      <c r="BP276" s="71"/>
      <c r="BQ276" s="126"/>
      <c r="BR276" s="68"/>
      <c r="BS276" s="74"/>
      <c r="BT276" s="71"/>
      <c r="BU276" s="71"/>
      <c r="BV276" s="71"/>
      <c r="BW276" s="71"/>
      <c r="BX276" s="71"/>
      <c r="BY276" s="153"/>
      <c r="BZ276" s="71"/>
      <c r="CA276" s="71"/>
      <c r="CB276" s="71"/>
      <c r="CC276" s="72"/>
      <c r="CD276" s="71"/>
      <c r="CE276" s="71"/>
      <c r="CF276" s="71"/>
      <c r="CG276" s="71"/>
      <c r="CH276" s="71"/>
      <c r="CI276" s="71"/>
      <c r="CJ276" s="71"/>
      <c r="CK276" s="71"/>
      <c r="CL276" s="71"/>
      <c r="CM276" s="80"/>
    </row>
    <row r="277" spans="1:92" ht="13.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126"/>
      <c r="L277" s="68"/>
      <c r="M277" s="68"/>
      <c r="N277" s="68"/>
      <c r="O277" s="68"/>
      <c r="P277" s="68"/>
      <c r="Q277" s="68"/>
      <c r="R277" s="68"/>
      <c r="S277" s="68"/>
      <c r="T277" s="68"/>
      <c r="U277" s="126"/>
      <c r="V277" s="99"/>
      <c r="W277" s="99"/>
      <c r="X277" s="99"/>
      <c r="Y277" s="74"/>
      <c r="Z277" s="68"/>
      <c r="AA277" s="68"/>
      <c r="AB277" s="68"/>
      <c r="AC277" s="68"/>
      <c r="AD277" s="68"/>
      <c r="AE277" s="68"/>
      <c r="AF277" s="68"/>
      <c r="AG277" s="68"/>
      <c r="AH277" s="68"/>
      <c r="AI277" s="75"/>
      <c r="AJ277" s="76"/>
      <c r="AK277" s="76"/>
      <c r="AL277" s="76"/>
      <c r="AM277" s="76"/>
      <c r="AN277" s="76"/>
      <c r="AO277" s="76"/>
      <c r="AP277" s="76"/>
      <c r="AQ277" s="76"/>
      <c r="AR277" s="76"/>
      <c r="AS277" s="72"/>
      <c r="AT277" s="77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126"/>
      <c r="BH277" s="79"/>
      <c r="BI277" s="71"/>
      <c r="BJ277" s="71"/>
      <c r="BK277" s="71"/>
      <c r="BL277" s="71"/>
      <c r="BM277" s="71"/>
      <c r="BN277" s="71"/>
      <c r="BO277" s="71"/>
      <c r="BP277" s="71"/>
      <c r="BQ277" s="126"/>
      <c r="BR277" s="68"/>
      <c r="BS277" s="74"/>
      <c r="BT277" s="71"/>
      <c r="BU277" s="71"/>
      <c r="BV277" s="71"/>
      <c r="BW277" s="71"/>
      <c r="BX277" s="71"/>
      <c r="BY277" s="153"/>
      <c r="BZ277" s="71"/>
      <c r="CA277" s="71"/>
      <c r="CB277" s="71"/>
      <c r="CC277" s="72"/>
      <c r="CD277" s="71"/>
      <c r="CE277" s="71"/>
      <c r="CF277" s="71"/>
      <c r="CG277" s="71"/>
      <c r="CH277" s="71"/>
      <c r="CI277" s="71"/>
      <c r="CJ277" s="71"/>
      <c r="CK277" s="71"/>
      <c r="CL277" s="71"/>
      <c r="CM277" s="80"/>
    </row>
    <row r="278" spans="1:92" ht="13.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126"/>
      <c r="L278" s="68"/>
      <c r="M278" s="68"/>
      <c r="N278" s="68"/>
      <c r="O278" s="68"/>
      <c r="P278" s="68"/>
      <c r="Q278" s="68"/>
      <c r="R278" s="68"/>
      <c r="S278" s="68"/>
      <c r="T278" s="68"/>
      <c r="U278" s="126"/>
      <c r="V278" s="99"/>
      <c r="W278" s="99"/>
      <c r="X278" s="99"/>
      <c r="Y278" s="74"/>
      <c r="Z278" s="68"/>
      <c r="AA278" s="68"/>
      <c r="AB278" s="68"/>
      <c r="AC278" s="68"/>
      <c r="AD278" s="68"/>
      <c r="AE278" s="68"/>
      <c r="AF278" s="68"/>
      <c r="AG278" s="68"/>
      <c r="AH278" s="68"/>
      <c r="AI278" s="75"/>
      <c r="AJ278" s="76"/>
      <c r="AK278" s="76"/>
      <c r="AL278" s="76"/>
      <c r="AM278" s="76"/>
      <c r="AN278" s="76"/>
      <c r="AO278" s="76"/>
      <c r="AP278" s="76"/>
      <c r="AQ278" s="76"/>
      <c r="AR278" s="76"/>
      <c r="AS278" s="72"/>
      <c r="AT278" s="77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126"/>
      <c r="BH278" s="79"/>
      <c r="BI278" s="71"/>
      <c r="BJ278" s="71"/>
      <c r="BK278" s="71"/>
      <c r="BL278" s="71"/>
      <c r="BM278" s="71"/>
      <c r="BN278" s="71"/>
      <c r="BO278" s="71"/>
      <c r="BP278" s="71"/>
      <c r="BQ278" s="126"/>
      <c r="BR278" s="68"/>
      <c r="BS278" s="74"/>
      <c r="BT278" s="71"/>
      <c r="BU278" s="71"/>
      <c r="BV278" s="71"/>
      <c r="BW278" s="71"/>
      <c r="BX278" s="71"/>
      <c r="BY278" s="153"/>
      <c r="BZ278" s="71"/>
      <c r="CA278" s="71"/>
      <c r="CB278" s="71"/>
      <c r="CC278" s="72"/>
      <c r="CD278" s="71"/>
      <c r="CE278" s="71"/>
      <c r="CF278" s="71"/>
      <c r="CG278" s="71"/>
      <c r="CH278" s="71"/>
      <c r="CI278" s="71"/>
      <c r="CJ278" s="71"/>
      <c r="CK278" s="71"/>
      <c r="CL278" s="71"/>
      <c r="CM278" s="80"/>
    </row>
    <row r="279" spans="1:92" ht="13.5" customHeight="1">
      <c r="BP279" s="71"/>
      <c r="BQ279" s="126"/>
      <c r="BR279" s="68"/>
      <c r="BS279" s="74"/>
      <c r="BT279" s="71"/>
      <c r="BU279" s="71"/>
      <c r="BV279" s="71"/>
      <c r="BW279" s="71"/>
      <c r="BX279" s="71"/>
      <c r="BY279" s="153"/>
      <c r="BZ279" s="71"/>
    </row>
    <row r="280" spans="1:92" ht="13.5" customHeight="1"/>
    <row r="281" spans="1:92" ht="13.5" customHeight="1"/>
    <row r="282" spans="1:92" ht="13.5" customHeight="1"/>
    <row r="283" spans="1:92" ht="13.5" customHeight="1"/>
    <row r="284" spans="1:92" ht="13.5" customHeight="1"/>
    <row r="285" spans="1:92" ht="13.5" customHeight="1"/>
    <row r="286" spans="1:92" ht="13.5" customHeight="1"/>
    <row r="287" spans="1:92" ht="13.5" customHeight="1"/>
    <row r="288" spans="1:92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</sheetData>
  <mergeCells count="6">
    <mergeCell ref="BD269:BE273"/>
    <mergeCell ref="AD5:AE5"/>
    <mergeCell ref="AN5:AO5"/>
    <mergeCell ref="BB5:BC5"/>
    <mergeCell ref="BL5:BM5"/>
    <mergeCell ref="BD256:BF2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6D5E-40E1-476B-B712-0CF3E524C2CA}">
  <dimension ref="A1:CK228"/>
  <sheetViews>
    <sheetView topLeftCell="A214" workbookViewId="0">
      <selection activeCell="B224" sqref="B224"/>
    </sheetView>
  </sheetViews>
  <sheetFormatPr defaultRowHeight="15"/>
  <cols>
    <col min="2" max="2" width="10.42578125" customWidth="1"/>
    <col min="6" max="6" width="10" customWidth="1"/>
    <col min="11" max="11" width="9.5703125" style="252" bestFit="1" customWidth="1"/>
    <col min="12" max="12" width="9.5703125" customWidth="1"/>
    <col min="13" max="13" width="10" customWidth="1"/>
    <col min="22" max="22" width="9.7109375" style="252" customWidth="1"/>
    <col min="25" max="25" width="9.140625" style="252"/>
    <col min="36" max="36" width="9.140625" style="252"/>
    <col min="47" max="47" width="9.140625" style="252"/>
    <col min="58" max="58" width="9.140625" style="252"/>
    <col min="68" max="68" width="9.5703125" style="252" bestFit="1" customWidth="1"/>
    <col min="79" max="79" width="9.140625" style="252"/>
    <col min="89" max="89" width="9.140625" style="252"/>
    <col min="258" max="258" width="10.42578125" customWidth="1"/>
    <col min="262" max="262" width="10" customWidth="1"/>
    <col min="267" max="267" width="9.5703125" bestFit="1" customWidth="1"/>
    <col min="268" max="268" width="9.5703125" customWidth="1"/>
    <col min="269" max="269" width="10" customWidth="1"/>
    <col min="278" max="278" width="9.7109375" customWidth="1"/>
    <col min="324" max="324" width="9.5703125" bestFit="1" customWidth="1"/>
    <col min="514" max="514" width="10.42578125" customWidth="1"/>
    <col min="518" max="518" width="10" customWidth="1"/>
    <col min="523" max="523" width="9.5703125" bestFit="1" customWidth="1"/>
    <col min="524" max="524" width="9.5703125" customWidth="1"/>
    <col min="525" max="525" width="10" customWidth="1"/>
    <col min="534" max="534" width="9.7109375" customWidth="1"/>
    <col min="580" max="580" width="9.5703125" bestFit="1" customWidth="1"/>
    <col min="770" max="770" width="10.42578125" customWidth="1"/>
    <col min="774" max="774" width="10" customWidth="1"/>
    <col min="779" max="779" width="9.5703125" bestFit="1" customWidth="1"/>
    <col min="780" max="780" width="9.5703125" customWidth="1"/>
    <col min="781" max="781" width="10" customWidth="1"/>
    <col min="790" max="790" width="9.7109375" customWidth="1"/>
    <col min="836" max="836" width="9.5703125" bestFit="1" customWidth="1"/>
    <col min="1026" max="1026" width="10.42578125" customWidth="1"/>
    <col min="1030" max="1030" width="10" customWidth="1"/>
    <col min="1035" max="1035" width="9.5703125" bestFit="1" customWidth="1"/>
    <col min="1036" max="1036" width="9.5703125" customWidth="1"/>
    <col min="1037" max="1037" width="10" customWidth="1"/>
    <col min="1046" max="1046" width="9.7109375" customWidth="1"/>
    <col min="1092" max="1092" width="9.5703125" bestFit="1" customWidth="1"/>
    <col min="1282" max="1282" width="10.42578125" customWidth="1"/>
    <col min="1286" max="1286" width="10" customWidth="1"/>
    <col min="1291" max="1291" width="9.5703125" bestFit="1" customWidth="1"/>
    <col min="1292" max="1292" width="9.5703125" customWidth="1"/>
    <col min="1293" max="1293" width="10" customWidth="1"/>
    <col min="1302" max="1302" width="9.7109375" customWidth="1"/>
    <col min="1348" max="1348" width="9.5703125" bestFit="1" customWidth="1"/>
    <col min="1538" max="1538" width="10.42578125" customWidth="1"/>
    <col min="1542" max="1542" width="10" customWidth="1"/>
    <col min="1547" max="1547" width="9.5703125" bestFit="1" customWidth="1"/>
    <col min="1548" max="1548" width="9.5703125" customWidth="1"/>
    <col min="1549" max="1549" width="10" customWidth="1"/>
    <col min="1558" max="1558" width="9.7109375" customWidth="1"/>
    <col min="1604" max="1604" width="9.5703125" bestFit="1" customWidth="1"/>
    <col min="1794" max="1794" width="10.42578125" customWidth="1"/>
    <col min="1798" max="1798" width="10" customWidth="1"/>
    <col min="1803" max="1803" width="9.5703125" bestFit="1" customWidth="1"/>
    <col min="1804" max="1804" width="9.5703125" customWidth="1"/>
    <col min="1805" max="1805" width="10" customWidth="1"/>
    <col min="1814" max="1814" width="9.7109375" customWidth="1"/>
    <col min="1860" max="1860" width="9.5703125" bestFit="1" customWidth="1"/>
    <col min="2050" max="2050" width="10.42578125" customWidth="1"/>
    <col min="2054" max="2054" width="10" customWidth="1"/>
    <col min="2059" max="2059" width="9.5703125" bestFit="1" customWidth="1"/>
    <col min="2060" max="2060" width="9.5703125" customWidth="1"/>
    <col min="2061" max="2061" width="10" customWidth="1"/>
    <col min="2070" max="2070" width="9.7109375" customWidth="1"/>
    <col min="2116" max="2116" width="9.5703125" bestFit="1" customWidth="1"/>
    <col min="2306" max="2306" width="10.42578125" customWidth="1"/>
    <col min="2310" max="2310" width="10" customWidth="1"/>
    <col min="2315" max="2315" width="9.5703125" bestFit="1" customWidth="1"/>
    <col min="2316" max="2316" width="9.5703125" customWidth="1"/>
    <col min="2317" max="2317" width="10" customWidth="1"/>
    <col min="2326" max="2326" width="9.7109375" customWidth="1"/>
    <col min="2372" max="2372" width="9.5703125" bestFit="1" customWidth="1"/>
    <col min="2562" max="2562" width="10.42578125" customWidth="1"/>
    <col min="2566" max="2566" width="10" customWidth="1"/>
    <col min="2571" max="2571" width="9.5703125" bestFit="1" customWidth="1"/>
    <col min="2572" max="2572" width="9.5703125" customWidth="1"/>
    <col min="2573" max="2573" width="10" customWidth="1"/>
    <col min="2582" max="2582" width="9.7109375" customWidth="1"/>
    <col min="2628" max="2628" width="9.5703125" bestFit="1" customWidth="1"/>
    <col min="2818" max="2818" width="10.42578125" customWidth="1"/>
    <col min="2822" max="2822" width="10" customWidth="1"/>
    <col min="2827" max="2827" width="9.5703125" bestFit="1" customWidth="1"/>
    <col min="2828" max="2828" width="9.5703125" customWidth="1"/>
    <col min="2829" max="2829" width="10" customWidth="1"/>
    <col min="2838" max="2838" width="9.7109375" customWidth="1"/>
    <col min="2884" max="2884" width="9.5703125" bestFit="1" customWidth="1"/>
    <col min="3074" max="3074" width="10.42578125" customWidth="1"/>
    <col min="3078" max="3078" width="10" customWidth="1"/>
    <col min="3083" max="3083" width="9.5703125" bestFit="1" customWidth="1"/>
    <col min="3084" max="3084" width="9.5703125" customWidth="1"/>
    <col min="3085" max="3085" width="10" customWidth="1"/>
    <col min="3094" max="3094" width="9.7109375" customWidth="1"/>
    <col min="3140" max="3140" width="9.5703125" bestFit="1" customWidth="1"/>
    <col min="3330" max="3330" width="10.42578125" customWidth="1"/>
    <col min="3334" max="3334" width="10" customWidth="1"/>
    <col min="3339" max="3339" width="9.5703125" bestFit="1" customWidth="1"/>
    <col min="3340" max="3340" width="9.5703125" customWidth="1"/>
    <col min="3341" max="3341" width="10" customWidth="1"/>
    <col min="3350" max="3350" width="9.7109375" customWidth="1"/>
    <col min="3396" max="3396" width="9.5703125" bestFit="1" customWidth="1"/>
    <col min="3586" max="3586" width="10.42578125" customWidth="1"/>
    <col min="3590" max="3590" width="10" customWidth="1"/>
    <col min="3595" max="3595" width="9.5703125" bestFit="1" customWidth="1"/>
    <col min="3596" max="3596" width="9.5703125" customWidth="1"/>
    <col min="3597" max="3597" width="10" customWidth="1"/>
    <col min="3606" max="3606" width="9.7109375" customWidth="1"/>
    <col min="3652" max="3652" width="9.5703125" bestFit="1" customWidth="1"/>
    <col min="3842" max="3842" width="10.42578125" customWidth="1"/>
    <col min="3846" max="3846" width="10" customWidth="1"/>
    <col min="3851" max="3851" width="9.5703125" bestFit="1" customWidth="1"/>
    <col min="3852" max="3852" width="9.5703125" customWidth="1"/>
    <col min="3853" max="3853" width="10" customWidth="1"/>
    <col min="3862" max="3862" width="9.7109375" customWidth="1"/>
    <col min="3908" max="3908" width="9.5703125" bestFit="1" customWidth="1"/>
    <col min="4098" max="4098" width="10.42578125" customWidth="1"/>
    <col min="4102" max="4102" width="10" customWidth="1"/>
    <col min="4107" max="4107" width="9.5703125" bestFit="1" customWidth="1"/>
    <col min="4108" max="4108" width="9.5703125" customWidth="1"/>
    <col min="4109" max="4109" width="10" customWidth="1"/>
    <col min="4118" max="4118" width="9.7109375" customWidth="1"/>
    <col min="4164" max="4164" width="9.5703125" bestFit="1" customWidth="1"/>
    <col min="4354" max="4354" width="10.42578125" customWidth="1"/>
    <col min="4358" max="4358" width="10" customWidth="1"/>
    <col min="4363" max="4363" width="9.5703125" bestFit="1" customWidth="1"/>
    <col min="4364" max="4364" width="9.5703125" customWidth="1"/>
    <col min="4365" max="4365" width="10" customWidth="1"/>
    <col min="4374" max="4374" width="9.7109375" customWidth="1"/>
    <col min="4420" max="4420" width="9.5703125" bestFit="1" customWidth="1"/>
    <col min="4610" max="4610" width="10.42578125" customWidth="1"/>
    <col min="4614" max="4614" width="10" customWidth="1"/>
    <col min="4619" max="4619" width="9.5703125" bestFit="1" customWidth="1"/>
    <col min="4620" max="4620" width="9.5703125" customWidth="1"/>
    <col min="4621" max="4621" width="10" customWidth="1"/>
    <col min="4630" max="4630" width="9.7109375" customWidth="1"/>
    <col min="4676" max="4676" width="9.5703125" bestFit="1" customWidth="1"/>
    <col min="4866" max="4866" width="10.42578125" customWidth="1"/>
    <col min="4870" max="4870" width="10" customWidth="1"/>
    <col min="4875" max="4875" width="9.5703125" bestFit="1" customWidth="1"/>
    <col min="4876" max="4876" width="9.5703125" customWidth="1"/>
    <col min="4877" max="4877" width="10" customWidth="1"/>
    <col min="4886" max="4886" width="9.7109375" customWidth="1"/>
    <col min="4932" max="4932" width="9.5703125" bestFit="1" customWidth="1"/>
    <col min="5122" max="5122" width="10.42578125" customWidth="1"/>
    <col min="5126" max="5126" width="10" customWidth="1"/>
    <col min="5131" max="5131" width="9.5703125" bestFit="1" customWidth="1"/>
    <col min="5132" max="5132" width="9.5703125" customWidth="1"/>
    <col min="5133" max="5133" width="10" customWidth="1"/>
    <col min="5142" max="5142" width="9.7109375" customWidth="1"/>
    <col min="5188" max="5188" width="9.5703125" bestFit="1" customWidth="1"/>
    <col min="5378" max="5378" width="10.42578125" customWidth="1"/>
    <col min="5382" max="5382" width="10" customWidth="1"/>
    <col min="5387" max="5387" width="9.5703125" bestFit="1" customWidth="1"/>
    <col min="5388" max="5388" width="9.5703125" customWidth="1"/>
    <col min="5389" max="5389" width="10" customWidth="1"/>
    <col min="5398" max="5398" width="9.7109375" customWidth="1"/>
    <col min="5444" max="5444" width="9.5703125" bestFit="1" customWidth="1"/>
    <col min="5634" max="5634" width="10.42578125" customWidth="1"/>
    <col min="5638" max="5638" width="10" customWidth="1"/>
    <col min="5643" max="5643" width="9.5703125" bestFit="1" customWidth="1"/>
    <col min="5644" max="5644" width="9.5703125" customWidth="1"/>
    <col min="5645" max="5645" width="10" customWidth="1"/>
    <col min="5654" max="5654" width="9.7109375" customWidth="1"/>
    <col min="5700" max="5700" width="9.5703125" bestFit="1" customWidth="1"/>
    <col min="5890" max="5890" width="10.42578125" customWidth="1"/>
    <col min="5894" max="5894" width="10" customWidth="1"/>
    <col min="5899" max="5899" width="9.5703125" bestFit="1" customWidth="1"/>
    <col min="5900" max="5900" width="9.5703125" customWidth="1"/>
    <col min="5901" max="5901" width="10" customWidth="1"/>
    <col min="5910" max="5910" width="9.7109375" customWidth="1"/>
    <col min="5956" max="5956" width="9.5703125" bestFit="1" customWidth="1"/>
    <col min="6146" max="6146" width="10.42578125" customWidth="1"/>
    <col min="6150" max="6150" width="10" customWidth="1"/>
    <col min="6155" max="6155" width="9.5703125" bestFit="1" customWidth="1"/>
    <col min="6156" max="6156" width="9.5703125" customWidth="1"/>
    <col min="6157" max="6157" width="10" customWidth="1"/>
    <col min="6166" max="6166" width="9.7109375" customWidth="1"/>
    <col min="6212" max="6212" width="9.5703125" bestFit="1" customWidth="1"/>
    <col min="6402" max="6402" width="10.42578125" customWidth="1"/>
    <col min="6406" max="6406" width="10" customWidth="1"/>
    <col min="6411" max="6411" width="9.5703125" bestFit="1" customWidth="1"/>
    <col min="6412" max="6412" width="9.5703125" customWidth="1"/>
    <col min="6413" max="6413" width="10" customWidth="1"/>
    <col min="6422" max="6422" width="9.7109375" customWidth="1"/>
    <col min="6468" max="6468" width="9.5703125" bestFit="1" customWidth="1"/>
    <col min="6658" max="6658" width="10.42578125" customWidth="1"/>
    <col min="6662" max="6662" width="10" customWidth="1"/>
    <col min="6667" max="6667" width="9.5703125" bestFit="1" customWidth="1"/>
    <col min="6668" max="6668" width="9.5703125" customWidth="1"/>
    <col min="6669" max="6669" width="10" customWidth="1"/>
    <col min="6678" max="6678" width="9.7109375" customWidth="1"/>
    <col min="6724" max="6724" width="9.5703125" bestFit="1" customWidth="1"/>
    <col min="6914" max="6914" width="10.42578125" customWidth="1"/>
    <col min="6918" max="6918" width="10" customWidth="1"/>
    <col min="6923" max="6923" width="9.5703125" bestFit="1" customWidth="1"/>
    <col min="6924" max="6924" width="9.5703125" customWidth="1"/>
    <col min="6925" max="6925" width="10" customWidth="1"/>
    <col min="6934" max="6934" width="9.7109375" customWidth="1"/>
    <col min="6980" max="6980" width="9.5703125" bestFit="1" customWidth="1"/>
    <col min="7170" max="7170" width="10.42578125" customWidth="1"/>
    <col min="7174" max="7174" width="10" customWidth="1"/>
    <col min="7179" max="7179" width="9.5703125" bestFit="1" customWidth="1"/>
    <col min="7180" max="7180" width="9.5703125" customWidth="1"/>
    <col min="7181" max="7181" width="10" customWidth="1"/>
    <col min="7190" max="7190" width="9.7109375" customWidth="1"/>
    <col min="7236" max="7236" width="9.5703125" bestFit="1" customWidth="1"/>
    <col min="7426" max="7426" width="10.42578125" customWidth="1"/>
    <col min="7430" max="7430" width="10" customWidth="1"/>
    <col min="7435" max="7435" width="9.5703125" bestFit="1" customWidth="1"/>
    <col min="7436" max="7436" width="9.5703125" customWidth="1"/>
    <col min="7437" max="7437" width="10" customWidth="1"/>
    <col min="7446" max="7446" width="9.7109375" customWidth="1"/>
    <col min="7492" max="7492" width="9.5703125" bestFit="1" customWidth="1"/>
    <col min="7682" max="7682" width="10.42578125" customWidth="1"/>
    <col min="7686" max="7686" width="10" customWidth="1"/>
    <col min="7691" max="7691" width="9.5703125" bestFit="1" customWidth="1"/>
    <col min="7692" max="7692" width="9.5703125" customWidth="1"/>
    <col min="7693" max="7693" width="10" customWidth="1"/>
    <col min="7702" max="7702" width="9.7109375" customWidth="1"/>
    <col min="7748" max="7748" width="9.5703125" bestFit="1" customWidth="1"/>
    <col min="7938" max="7938" width="10.42578125" customWidth="1"/>
    <col min="7942" max="7942" width="10" customWidth="1"/>
    <col min="7947" max="7947" width="9.5703125" bestFit="1" customWidth="1"/>
    <col min="7948" max="7948" width="9.5703125" customWidth="1"/>
    <col min="7949" max="7949" width="10" customWidth="1"/>
    <col min="7958" max="7958" width="9.7109375" customWidth="1"/>
    <col min="8004" max="8004" width="9.5703125" bestFit="1" customWidth="1"/>
    <col min="8194" max="8194" width="10.42578125" customWidth="1"/>
    <col min="8198" max="8198" width="10" customWidth="1"/>
    <col min="8203" max="8203" width="9.5703125" bestFit="1" customWidth="1"/>
    <col min="8204" max="8204" width="9.5703125" customWidth="1"/>
    <col min="8205" max="8205" width="10" customWidth="1"/>
    <col min="8214" max="8214" width="9.7109375" customWidth="1"/>
    <col min="8260" max="8260" width="9.5703125" bestFit="1" customWidth="1"/>
    <col min="8450" max="8450" width="10.42578125" customWidth="1"/>
    <col min="8454" max="8454" width="10" customWidth="1"/>
    <col min="8459" max="8459" width="9.5703125" bestFit="1" customWidth="1"/>
    <col min="8460" max="8460" width="9.5703125" customWidth="1"/>
    <col min="8461" max="8461" width="10" customWidth="1"/>
    <col min="8470" max="8470" width="9.7109375" customWidth="1"/>
    <col min="8516" max="8516" width="9.5703125" bestFit="1" customWidth="1"/>
    <col min="8706" max="8706" width="10.42578125" customWidth="1"/>
    <col min="8710" max="8710" width="10" customWidth="1"/>
    <col min="8715" max="8715" width="9.5703125" bestFit="1" customWidth="1"/>
    <col min="8716" max="8716" width="9.5703125" customWidth="1"/>
    <col min="8717" max="8717" width="10" customWidth="1"/>
    <col min="8726" max="8726" width="9.7109375" customWidth="1"/>
    <col min="8772" max="8772" width="9.5703125" bestFit="1" customWidth="1"/>
    <col min="8962" max="8962" width="10.42578125" customWidth="1"/>
    <col min="8966" max="8966" width="10" customWidth="1"/>
    <col min="8971" max="8971" width="9.5703125" bestFit="1" customWidth="1"/>
    <col min="8972" max="8972" width="9.5703125" customWidth="1"/>
    <col min="8973" max="8973" width="10" customWidth="1"/>
    <col min="8982" max="8982" width="9.7109375" customWidth="1"/>
    <col min="9028" max="9028" width="9.5703125" bestFit="1" customWidth="1"/>
    <col min="9218" max="9218" width="10.42578125" customWidth="1"/>
    <col min="9222" max="9222" width="10" customWidth="1"/>
    <col min="9227" max="9227" width="9.5703125" bestFit="1" customWidth="1"/>
    <col min="9228" max="9228" width="9.5703125" customWidth="1"/>
    <col min="9229" max="9229" width="10" customWidth="1"/>
    <col min="9238" max="9238" width="9.7109375" customWidth="1"/>
    <col min="9284" max="9284" width="9.5703125" bestFit="1" customWidth="1"/>
    <col min="9474" max="9474" width="10.42578125" customWidth="1"/>
    <col min="9478" max="9478" width="10" customWidth="1"/>
    <col min="9483" max="9483" width="9.5703125" bestFit="1" customWidth="1"/>
    <col min="9484" max="9484" width="9.5703125" customWidth="1"/>
    <col min="9485" max="9485" width="10" customWidth="1"/>
    <col min="9494" max="9494" width="9.7109375" customWidth="1"/>
    <col min="9540" max="9540" width="9.5703125" bestFit="1" customWidth="1"/>
    <col min="9730" max="9730" width="10.42578125" customWidth="1"/>
    <col min="9734" max="9734" width="10" customWidth="1"/>
    <col min="9739" max="9739" width="9.5703125" bestFit="1" customWidth="1"/>
    <col min="9740" max="9740" width="9.5703125" customWidth="1"/>
    <col min="9741" max="9741" width="10" customWidth="1"/>
    <col min="9750" max="9750" width="9.7109375" customWidth="1"/>
    <col min="9796" max="9796" width="9.5703125" bestFit="1" customWidth="1"/>
    <col min="9986" max="9986" width="10.42578125" customWidth="1"/>
    <col min="9990" max="9990" width="10" customWidth="1"/>
    <col min="9995" max="9995" width="9.5703125" bestFit="1" customWidth="1"/>
    <col min="9996" max="9996" width="9.5703125" customWidth="1"/>
    <col min="9997" max="9997" width="10" customWidth="1"/>
    <col min="10006" max="10006" width="9.7109375" customWidth="1"/>
    <col min="10052" max="10052" width="9.5703125" bestFit="1" customWidth="1"/>
    <col min="10242" max="10242" width="10.42578125" customWidth="1"/>
    <col min="10246" max="10246" width="10" customWidth="1"/>
    <col min="10251" max="10251" width="9.5703125" bestFit="1" customWidth="1"/>
    <col min="10252" max="10252" width="9.5703125" customWidth="1"/>
    <col min="10253" max="10253" width="10" customWidth="1"/>
    <col min="10262" max="10262" width="9.7109375" customWidth="1"/>
    <col min="10308" max="10308" width="9.5703125" bestFit="1" customWidth="1"/>
    <col min="10498" max="10498" width="10.42578125" customWidth="1"/>
    <col min="10502" max="10502" width="10" customWidth="1"/>
    <col min="10507" max="10507" width="9.5703125" bestFit="1" customWidth="1"/>
    <col min="10508" max="10508" width="9.5703125" customWidth="1"/>
    <col min="10509" max="10509" width="10" customWidth="1"/>
    <col min="10518" max="10518" width="9.7109375" customWidth="1"/>
    <col min="10564" max="10564" width="9.5703125" bestFit="1" customWidth="1"/>
    <col min="10754" max="10754" width="10.42578125" customWidth="1"/>
    <col min="10758" max="10758" width="10" customWidth="1"/>
    <col min="10763" max="10763" width="9.5703125" bestFit="1" customWidth="1"/>
    <col min="10764" max="10764" width="9.5703125" customWidth="1"/>
    <col min="10765" max="10765" width="10" customWidth="1"/>
    <col min="10774" max="10774" width="9.7109375" customWidth="1"/>
    <col min="10820" max="10820" width="9.5703125" bestFit="1" customWidth="1"/>
    <col min="11010" max="11010" width="10.42578125" customWidth="1"/>
    <col min="11014" max="11014" width="10" customWidth="1"/>
    <col min="11019" max="11019" width="9.5703125" bestFit="1" customWidth="1"/>
    <col min="11020" max="11020" width="9.5703125" customWidth="1"/>
    <col min="11021" max="11021" width="10" customWidth="1"/>
    <col min="11030" max="11030" width="9.7109375" customWidth="1"/>
    <col min="11076" max="11076" width="9.5703125" bestFit="1" customWidth="1"/>
    <col min="11266" max="11266" width="10.42578125" customWidth="1"/>
    <col min="11270" max="11270" width="10" customWidth="1"/>
    <col min="11275" max="11275" width="9.5703125" bestFit="1" customWidth="1"/>
    <col min="11276" max="11276" width="9.5703125" customWidth="1"/>
    <col min="11277" max="11277" width="10" customWidth="1"/>
    <col min="11286" max="11286" width="9.7109375" customWidth="1"/>
    <col min="11332" max="11332" width="9.5703125" bestFit="1" customWidth="1"/>
    <col min="11522" max="11522" width="10.42578125" customWidth="1"/>
    <col min="11526" max="11526" width="10" customWidth="1"/>
    <col min="11531" max="11531" width="9.5703125" bestFit="1" customWidth="1"/>
    <col min="11532" max="11532" width="9.5703125" customWidth="1"/>
    <col min="11533" max="11533" width="10" customWidth="1"/>
    <col min="11542" max="11542" width="9.7109375" customWidth="1"/>
    <col min="11588" max="11588" width="9.5703125" bestFit="1" customWidth="1"/>
    <col min="11778" max="11778" width="10.42578125" customWidth="1"/>
    <col min="11782" max="11782" width="10" customWidth="1"/>
    <col min="11787" max="11787" width="9.5703125" bestFit="1" customWidth="1"/>
    <col min="11788" max="11788" width="9.5703125" customWidth="1"/>
    <col min="11789" max="11789" width="10" customWidth="1"/>
    <col min="11798" max="11798" width="9.7109375" customWidth="1"/>
    <col min="11844" max="11844" width="9.5703125" bestFit="1" customWidth="1"/>
    <col min="12034" max="12034" width="10.42578125" customWidth="1"/>
    <col min="12038" max="12038" width="10" customWidth="1"/>
    <col min="12043" max="12043" width="9.5703125" bestFit="1" customWidth="1"/>
    <col min="12044" max="12044" width="9.5703125" customWidth="1"/>
    <col min="12045" max="12045" width="10" customWidth="1"/>
    <col min="12054" max="12054" width="9.7109375" customWidth="1"/>
    <col min="12100" max="12100" width="9.5703125" bestFit="1" customWidth="1"/>
    <col min="12290" max="12290" width="10.42578125" customWidth="1"/>
    <col min="12294" max="12294" width="10" customWidth="1"/>
    <col min="12299" max="12299" width="9.5703125" bestFit="1" customWidth="1"/>
    <col min="12300" max="12300" width="9.5703125" customWidth="1"/>
    <col min="12301" max="12301" width="10" customWidth="1"/>
    <col min="12310" max="12310" width="9.7109375" customWidth="1"/>
    <col min="12356" max="12356" width="9.5703125" bestFit="1" customWidth="1"/>
    <col min="12546" max="12546" width="10.42578125" customWidth="1"/>
    <col min="12550" max="12550" width="10" customWidth="1"/>
    <col min="12555" max="12555" width="9.5703125" bestFit="1" customWidth="1"/>
    <col min="12556" max="12556" width="9.5703125" customWidth="1"/>
    <col min="12557" max="12557" width="10" customWidth="1"/>
    <col min="12566" max="12566" width="9.7109375" customWidth="1"/>
    <col min="12612" max="12612" width="9.5703125" bestFit="1" customWidth="1"/>
    <col min="12802" max="12802" width="10.42578125" customWidth="1"/>
    <col min="12806" max="12806" width="10" customWidth="1"/>
    <col min="12811" max="12811" width="9.5703125" bestFit="1" customWidth="1"/>
    <col min="12812" max="12812" width="9.5703125" customWidth="1"/>
    <col min="12813" max="12813" width="10" customWidth="1"/>
    <col min="12822" max="12822" width="9.7109375" customWidth="1"/>
    <col min="12868" max="12868" width="9.5703125" bestFit="1" customWidth="1"/>
    <col min="13058" max="13058" width="10.42578125" customWidth="1"/>
    <col min="13062" max="13062" width="10" customWidth="1"/>
    <col min="13067" max="13067" width="9.5703125" bestFit="1" customWidth="1"/>
    <col min="13068" max="13068" width="9.5703125" customWidth="1"/>
    <col min="13069" max="13069" width="10" customWidth="1"/>
    <col min="13078" max="13078" width="9.7109375" customWidth="1"/>
    <col min="13124" max="13124" width="9.5703125" bestFit="1" customWidth="1"/>
    <col min="13314" max="13314" width="10.42578125" customWidth="1"/>
    <col min="13318" max="13318" width="10" customWidth="1"/>
    <col min="13323" max="13323" width="9.5703125" bestFit="1" customWidth="1"/>
    <col min="13324" max="13324" width="9.5703125" customWidth="1"/>
    <col min="13325" max="13325" width="10" customWidth="1"/>
    <col min="13334" max="13334" width="9.7109375" customWidth="1"/>
    <col min="13380" max="13380" width="9.5703125" bestFit="1" customWidth="1"/>
    <col min="13570" max="13570" width="10.42578125" customWidth="1"/>
    <col min="13574" max="13574" width="10" customWidth="1"/>
    <col min="13579" max="13579" width="9.5703125" bestFit="1" customWidth="1"/>
    <col min="13580" max="13580" width="9.5703125" customWidth="1"/>
    <col min="13581" max="13581" width="10" customWidth="1"/>
    <col min="13590" max="13590" width="9.7109375" customWidth="1"/>
    <col min="13636" max="13636" width="9.5703125" bestFit="1" customWidth="1"/>
    <col min="13826" max="13826" width="10.42578125" customWidth="1"/>
    <col min="13830" max="13830" width="10" customWidth="1"/>
    <col min="13835" max="13835" width="9.5703125" bestFit="1" customWidth="1"/>
    <col min="13836" max="13836" width="9.5703125" customWidth="1"/>
    <col min="13837" max="13837" width="10" customWidth="1"/>
    <col min="13846" max="13846" width="9.7109375" customWidth="1"/>
    <col min="13892" max="13892" width="9.5703125" bestFit="1" customWidth="1"/>
    <col min="14082" max="14082" width="10.42578125" customWidth="1"/>
    <col min="14086" max="14086" width="10" customWidth="1"/>
    <col min="14091" max="14091" width="9.5703125" bestFit="1" customWidth="1"/>
    <col min="14092" max="14092" width="9.5703125" customWidth="1"/>
    <col min="14093" max="14093" width="10" customWidth="1"/>
    <col min="14102" max="14102" width="9.7109375" customWidth="1"/>
    <col min="14148" max="14148" width="9.5703125" bestFit="1" customWidth="1"/>
    <col min="14338" max="14338" width="10.42578125" customWidth="1"/>
    <col min="14342" max="14342" width="10" customWidth="1"/>
    <col min="14347" max="14347" width="9.5703125" bestFit="1" customWidth="1"/>
    <col min="14348" max="14348" width="9.5703125" customWidth="1"/>
    <col min="14349" max="14349" width="10" customWidth="1"/>
    <col min="14358" max="14358" width="9.7109375" customWidth="1"/>
    <col min="14404" max="14404" width="9.5703125" bestFit="1" customWidth="1"/>
    <col min="14594" max="14594" width="10.42578125" customWidth="1"/>
    <col min="14598" max="14598" width="10" customWidth="1"/>
    <col min="14603" max="14603" width="9.5703125" bestFit="1" customWidth="1"/>
    <col min="14604" max="14604" width="9.5703125" customWidth="1"/>
    <col min="14605" max="14605" width="10" customWidth="1"/>
    <col min="14614" max="14614" width="9.7109375" customWidth="1"/>
    <col min="14660" max="14660" width="9.5703125" bestFit="1" customWidth="1"/>
    <col min="14850" max="14850" width="10.42578125" customWidth="1"/>
    <col min="14854" max="14854" width="10" customWidth="1"/>
    <col min="14859" max="14859" width="9.5703125" bestFit="1" customWidth="1"/>
    <col min="14860" max="14860" width="9.5703125" customWidth="1"/>
    <col min="14861" max="14861" width="10" customWidth="1"/>
    <col min="14870" max="14870" width="9.7109375" customWidth="1"/>
    <col min="14916" max="14916" width="9.5703125" bestFit="1" customWidth="1"/>
    <col min="15106" max="15106" width="10.42578125" customWidth="1"/>
    <col min="15110" max="15110" width="10" customWidth="1"/>
    <col min="15115" max="15115" width="9.5703125" bestFit="1" customWidth="1"/>
    <col min="15116" max="15116" width="9.5703125" customWidth="1"/>
    <col min="15117" max="15117" width="10" customWidth="1"/>
    <col min="15126" max="15126" width="9.7109375" customWidth="1"/>
    <col min="15172" max="15172" width="9.5703125" bestFit="1" customWidth="1"/>
    <col min="15362" max="15362" width="10.42578125" customWidth="1"/>
    <col min="15366" max="15366" width="10" customWidth="1"/>
    <col min="15371" max="15371" width="9.5703125" bestFit="1" customWidth="1"/>
    <col min="15372" max="15372" width="9.5703125" customWidth="1"/>
    <col min="15373" max="15373" width="10" customWidth="1"/>
    <col min="15382" max="15382" width="9.7109375" customWidth="1"/>
    <col min="15428" max="15428" width="9.5703125" bestFit="1" customWidth="1"/>
    <col min="15618" max="15618" width="10.42578125" customWidth="1"/>
    <col min="15622" max="15622" width="10" customWidth="1"/>
    <col min="15627" max="15627" width="9.5703125" bestFit="1" customWidth="1"/>
    <col min="15628" max="15628" width="9.5703125" customWidth="1"/>
    <col min="15629" max="15629" width="10" customWidth="1"/>
    <col min="15638" max="15638" width="9.7109375" customWidth="1"/>
    <col min="15684" max="15684" width="9.5703125" bestFit="1" customWidth="1"/>
    <col min="15874" max="15874" width="10.42578125" customWidth="1"/>
    <col min="15878" max="15878" width="10" customWidth="1"/>
    <col min="15883" max="15883" width="9.5703125" bestFit="1" customWidth="1"/>
    <col min="15884" max="15884" width="9.5703125" customWidth="1"/>
    <col min="15885" max="15885" width="10" customWidth="1"/>
    <col min="15894" max="15894" width="9.7109375" customWidth="1"/>
    <col min="15940" max="15940" width="9.5703125" bestFit="1" customWidth="1"/>
    <col min="16130" max="16130" width="10.42578125" customWidth="1"/>
    <col min="16134" max="16134" width="10" customWidth="1"/>
    <col min="16139" max="16139" width="9.5703125" bestFit="1" customWidth="1"/>
    <col min="16140" max="16140" width="9.5703125" customWidth="1"/>
    <col min="16141" max="16141" width="10" customWidth="1"/>
    <col min="16150" max="16150" width="9.7109375" customWidth="1"/>
    <col min="16196" max="16196" width="9.5703125" bestFit="1" customWidth="1"/>
  </cols>
  <sheetData>
    <row r="1" spans="1:89">
      <c r="A1" s="160" t="s">
        <v>179</v>
      </c>
      <c r="B1" s="161"/>
      <c r="C1" s="162"/>
      <c r="D1" s="162"/>
      <c r="E1" s="161"/>
      <c r="F1" s="161"/>
      <c r="G1" s="161"/>
      <c r="H1" s="161"/>
      <c r="I1" s="163"/>
      <c r="J1" s="164"/>
      <c r="K1" s="165"/>
      <c r="L1" s="161"/>
      <c r="M1" s="166"/>
      <c r="N1" s="167"/>
      <c r="O1" s="167"/>
      <c r="P1" s="167"/>
      <c r="Q1" s="167"/>
      <c r="R1" s="167"/>
      <c r="S1" s="167"/>
      <c r="T1" s="167"/>
      <c r="U1" s="167"/>
      <c r="V1" s="168"/>
      <c r="W1" s="169"/>
      <c r="X1" s="169"/>
      <c r="Y1" s="170"/>
      <c r="Z1" s="171" t="s">
        <v>180</v>
      </c>
      <c r="AA1" s="172"/>
      <c r="AB1" s="172"/>
      <c r="AC1" s="172"/>
      <c r="AD1" s="172"/>
      <c r="AE1" s="172"/>
      <c r="AF1" s="172"/>
      <c r="AG1" s="172"/>
      <c r="AH1" s="172"/>
      <c r="AI1" s="172"/>
      <c r="AJ1" s="173"/>
      <c r="AK1" s="174"/>
      <c r="AL1" s="174"/>
      <c r="AM1" s="174"/>
      <c r="AN1" s="174"/>
      <c r="AO1" s="174"/>
      <c r="AP1" s="174"/>
      <c r="AQ1" s="174"/>
      <c r="AR1" s="174"/>
      <c r="AS1" s="174"/>
      <c r="AT1" s="175"/>
      <c r="AU1" s="176"/>
      <c r="AV1" s="177" t="s">
        <v>181</v>
      </c>
      <c r="AW1" s="166"/>
      <c r="AX1" s="167"/>
      <c r="AY1" s="167"/>
      <c r="AZ1" s="167"/>
      <c r="BA1" s="167"/>
      <c r="BB1" s="167"/>
      <c r="BC1" s="167"/>
      <c r="BD1" s="167"/>
      <c r="BE1" s="167"/>
      <c r="BF1" s="168"/>
      <c r="BG1" s="178"/>
      <c r="BH1" s="178"/>
      <c r="BI1" s="178"/>
      <c r="BJ1" s="178"/>
      <c r="BK1" s="178"/>
      <c r="BL1" s="179"/>
      <c r="BM1" s="179"/>
      <c r="BN1" s="179"/>
      <c r="BO1" s="179"/>
      <c r="BP1" s="168"/>
      <c r="BQ1" s="180" t="s">
        <v>182</v>
      </c>
      <c r="BR1" s="181"/>
      <c r="BS1" s="181"/>
      <c r="BT1" s="181"/>
      <c r="BU1" s="181"/>
      <c r="BV1" s="181"/>
      <c r="BW1" s="181"/>
      <c r="BX1" s="181"/>
      <c r="BY1" s="181"/>
      <c r="BZ1" s="181"/>
      <c r="CA1" s="182"/>
      <c r="CB1" s="181"/>
      <c r="CC1" s="181"/>
      <c r="CD1" s="181"/>
      <c r="CE1" s="181"/>
      <c r="CF1" s="181"/>
      <c r="CG1" s="181"/>
      <c r="CH1" s="181"/>
      <c r="CI1" s="181"/>
      <c r="CJ1" s="181"/>
      <c r="CK1" s="183"/>
    </row>
    <row r="2" spans="1:89">
      <c r="A2" s="166"/>
      <c r="B2" s="161"/>
      <c r="C2" s="184"/>
      <c r="D2" s="184"/>
      <c r="E2" s="161"/>
      <c r="F2" s="161"/>
      <c r="G2" s="161"/>
      <c r="H2" s="161"/>
      <c r="I2" s="161"/>
      <c r="J2" s="161"/>
      <c r="K2" s="165"/>
      <c r="L2" s="161"/>
      <c r="M2" s="167"/>
      <c r="N2" s="167"/>
      <c r="P2" s="167"/>
      <c r="Q2" s="167"/>
      <c r="R2" s="167"/>
      <c r="S2" s="167"/>
      <c r="T2" s="167"/>
      <c r="U2" s="167"/>
      <c r="V2" s="168"/>
      <c r="W2" s="169"/>
      <c r="X2" s="169"/>
      <c r="Y2" s="170"/>
      <c r="Z2" s="162"/>
      <c r="AA2" s="172"/>
      <c r="AB2" s="172"/>
      <c r="AC2" s="172"/>
      <c r="AD2" s="172"/>
      <c r="AE2" s="172"/>
      <c r="AF2" s="172"/>
      <c r="AG2" s="172"/>
      <c r="AH2" s="172"/>
      <c r="AI2" s="172"/>
      <c r="AJ2" s="173"/>
      <c r="AK2" s="174"/>
      <c r="AL2" s="174"/>
      <c r="AM2" s="174"/>
      <c r="AN2" s="174"/>
      <c r="AO2" s="174"/>
      <c r="AP2" s="174"/>
      <c r="AQ2" s="174"/>
      <c r="AR2" s="174"/>
      <c r="AS2" s="174"/>
      <c r="AT2" s="175"/>
      <c r="AU2" s="176"/>
      <c r="AV2" s="162"/>
      <c r="AW2" s="167"/>
      <c r="AX2" s="167"/>
      <c r="AY2" s="167"/>
      <c r="AZ2" s="167"/>
      <c r="BA2" s="167"/>
      <c r="BB2" s="167"/>
      <c r="BC2" s="167"/>
      <c r="BD2" s="167"/>
      <c r="BE2" s="167"/>
      <c r="BF2" s="168"/>
      <c r="BG2" s="178"/>
      <c r="BH2" s="178"/>
      <c r="BI2" s="178"/>
      <c r="BJ2" s="178"/>
      <c r="BK2" s="178"/>
      <c r="BL2" s="179"/>
      <c r="BM2" s="179"/>
      <c r="BN2" s="179"/>
      <c r="BO2" s="179"/>
      <c r="BP2" s="168"/>
      <c r="BQ2" s="162"/>
      <c r="BR2" s="181"/>
      <c r="BS2" s="181"/>
      <c r="BT2" s="181"/>
      <c r="BU2" s="181"/>
      <c r="BV2" s="181"/>
      <c r="BW2" s="181"/>
      <c r="BX2" s="181"/>
      <c r="BY2" s="181"/>
      <c r="BZ2" s="181"/>
      <c r="CA2" s="182"/>
      <c r="CB2" s="181"/>
      <c r="CC2" s="181"/>
      <c r="CD2" s="181"/>
      <c r="CE2" s="181"/>
      <c r="CF2" s="181"/>
      <c r="CG2" s="181"/>
      <c r="CH2" s="181"/>
      <c r="CI2" s="181"/>
      <c r="CJ2" s="181"/>
      <c r="CK2" s="183"/>
    </row>
    <row r="3" spans="1:89">
      <c r="A3" s="185"/>
      <c r="B3" s="186" t="s">
        <v>64</v>
      </c>
      <c r="C3" s="187"/>
      <c r="D3" s="187"/>
      <c r="E3" s="186"/>
      <c r="F3" s="186"/>
      <c r="G3" s="186"/>
      <c r="H3" s="186"/>
      <c r="I3" s="186"/>
      <c r="J3" s="186"/>
      <c r="K3" s="188">
        <f>SUM(K7:K53)</f>
        <v>199743</v>
      </c>
      <c r="L3" s="189"/>
      <c r="M3" s="190" t="s">
        <v>65</v>
      </c>
      <c r="N3" s="190"/>
      <c r="O3" s="190"/>
      <c r="P3" s="190"/>
      <c r="Q3" s="190"/>
      <c r="R3" s="190"/>
      <c r="S3" s="190"/>
      <c r="T3" s="190"/>
      <c r="U3" s="190"/>
      <c r="V3" s="191"/>
      <c r="W3" s="192" t="s">
        <v>93</v>
      </c>
      <c r="X3" s="192"/>
      <c r="Y3" s="193"/>
      <c r="Z3" s="434" t="s">
        <v>67</v>
      </c>
      <c r="AA3" s="434"/>
      <c r="AB3" s="434"/>
      <c r="AC3" s="434"/>
      <c r="AD3" s="434"/>
      <c r="AE3" s="434"/>
      <c r="AF3" s="434"/>
      <c r="AG3" s="434"/>
      <c r="AH3" s="434"/>
      <c r="AI3" s="434"/>
      <c r="AJ3" s="435"/>
      <c r="AK3" s="194" t="s">
        <v>68</v>
      </c>
      <c r="AL3" s="195"/>
      <c r="AM3" s="195"/>
      <c r="AN3" s="195"/>
      <c r="AO3" s="195"/>
      <c r="AP3" s="195"/>
      <c r="AQ3" s="195"/>
      <c r="AR3" s="195"/>
      <c r="AS3" s="195"/>
      <c r="AT3" s="196"/>
      <c r="AU3" s="197"/>
      <c r="AV3" s="162"/>
      <c r="AW3" s="190" t="s">
        <v>69</v>
      </c>
      <c r="AX3" s="190"/>
      <c r="AY3" s="190"/>
      <c r="AZ3" s="190"/>
      <c r="BA3" s="190"/>
      <c r="BB3" s="190"/>
      <c r="BC3" s="190"/>
      <c r="BD3" s="190"/>
      <c r="BE3" s="190"/>
      <c r="BF3" s="198"/>
      <c r="BG3" s="179"/>
      <c r="BH3" s="179"/>
      <c r="BI3" s="178"/>
      <c r="BJ3" s="199"/>
      <c r="BK3" s="178" t="s">
        <v>70</v>
      </c>
      <c r="BL3" s="178"/>
      <c r="BM3" s="200"/>
      <c r="BN3" s="200"/>
      <c r="BO3" s="200"/>
      <c r="BP3" s="188">
        <f>SUM(BP7:BP53)</f>
        <v>173208</v>
      </c>
      <c r="BQ3" s="201"/>
      <c r="BR3" s="202" t="s">
        <v>71</v>
      </c>
      <c r="BS3" s="202"/>
      <c r="BT3" s="202"/>
      <c r="BU3" s="202"/>
      <c r="BV3" s="202"/>
      <c r="BW3" s="202"/>
      <c r="BX3" s="202"/>
      <c r="BY3" s="202"/>
      <c r="BZ3" s="202"/>
      <c r="CA3" s="203"/>
      <c r="CB3" s="202" t="s">
        <v>72</v>
      </c>
      <c r="CC3" s="202"/>
      <c r="CD3" s="202"/>
      <c r="CE3" s="202"/>
      <c r="CF3" s="202"/>
      <c r="CG3" s="202"/>
      <c r="CH3" s="202"/>
      <c r="CI3" s="202"/>
      <c r="CJ3" s="202"/>
      <c r="CK3" s="204"/>
    </row>
    <row r="4" spans="1:89">
      <c r="A4" s="205"/>
      <c r="B4" s="161"/>
      <c r="C4" s="162"/>
      <c r="D4" s="162"/>
      <c r="E4" s="161"/>
      <c r="F4" s="161"/>
      <c r="G4" s="161"/>
      <c r="H4" s="161"/>
      <c r="I4" s="161"/>
      <c r="J4" s="161"/>
      <c r="K4" s="165"/>
      <c r="L4" s="161"/>
      <c r="M4" s="167"/>
      <c r="N4" s="167"/>
      <c r="O4" s="167"/>
      <c r="P4" s="167"/>
      <c r="Q4" s="167"/>
      <c r="R4" s="167"/>
      <c r="S4" s="167"/>
      <c r="T4" s="167"/>
      <c r="U4" s="167"/>
      <c r="V4" s="168"/>
      <c r="W4" s="206" t="s">
        <v>73</v>
      </c>
      <c r="X4" s="169"/>
      <c r="Y4" s="207" t="s">
        <v>74</v>
      </c>
      <c r="Z4" s="162"/>
      <c r="AA4" s="208"/>
      <c r="AB4" s="172"/>
      <c r="AC4" s="172"/>
      <c r="AD4" s="208"/>
      <c r="AE4" s="208"/>
      <c r="AF4" s="208"/>
      <c r="AG4" s="208"/>
      <c r="AH4" s="208"/>
      <c r="AI4" s="208"/>
      <c r="AJ4" s="173"/>
      <c r="AK4" s="163"/>
      <c r="AL4" s="163"/>
      <c r="AM4" s="163"/>
      <c r="AN4" s="163"/>
      <c r="AO4" s="163"/>
      <c r="AP4" s="163"/>
      <c r="AQ4" s="163"/>
      <c r="AR4" s="163"/>
      <c r="AS4" s="163"/>
      <c r="AT4" s="209"/>
      <c r="AU4" s="176"/>
      <c r="AV4" s="162"/>
      <c r="AW4" s="167"/>
      <c r="AX4" s="167"/>
      <c r="AY4" s="167"/>
      <c r="AZ4" s="167"/>
      <c r="BA4" s="167"/>
      <c r="BB4" s="167"/>
      <c r="BC4" s="167"/>
      <c r="BD4" s="167"/>
      <c r="BE4" s="167"/>
      <c r="BF4" s="168"/>
      <c r="BG4" s="178"/>
      <c r="BH4" s="178"/>
      <c r="BI4" s="178"/>
      <c r="BJ4" s="178"/>
      <c r="BK4" s="178"/>
      <c r="BL4" s="179"/>
      <c r="BM4" s="179"/>
      <c r="BN4" s="179"/>
      <c r="BO4" s="179"/>
      <c r="BP4" s="168"/>
      <c r="BQ4" s="162"/>
      <c r="BR4" s="181"/>
      <c r="BS4" s="181"/>
      <c r="BT4" s="181"/>
      <c r="BU4" s="181"/>
      <c r="BV4" s="181"/>
      <c r="BW4" s="181"/>
      <c r="BX4" s="181"/>
      <c r="BY4" s="181"/>
      <c r="BZ4" s="181"/>
      <c r="CA4" s="182"/>
      <c r="CB4" s="181"/>
      <c r="CC4" s="181"/>
      <c r="CD4" s="181"/>
      <c r="CE4" s="181"/>
      <c r="CF4" s="181"/>
      <c r="CG4" s="181"/>
      <c r="CH4" s="181"/>
      <c r="CI4" s="181"/>
      <c r="CJ4" s="181"/>
      <c r="CK4" s="183"/>
    </row>
    <row r="5" spans="1:89">
      <c r="A5" s="210" t="s">
        <v>75</v>
      </c>
      <c r="B5" s="190" t="s">
        <v>5</v>
      </c>
      <c r="C5" s="190"/>
      <c r="D5" s="190" t="s">
        <v>6</v>
      </c>
      <c r="E5" s="190"/>
      <c r="F5" s="190" t="s">
        <v>7</v>
      </c>
      <c r="G5" s="190"/>
      <c r="H5" s="190" t="s">
        <v>8</v>
      </c>
      <c r="I5" s="190"/>
      <c r="J5" s="211" t="s">
        <v>9</v>
      </c>
      <c r="K5" s="212" t="s">
        <v>76</v>
      </c>
      <c r="L5" s="211" t="s">
        <v>10</v>
      </c>
      <c r="M5" s="190" t="s">
        <v>5</v>
      </c>
      <c r="N5" s="190"/>
      <c r="O5" s="190" t="s">
        <v>6</v>
      </c>
      <c r="P5" s="190"/>
      <c r="Q5" s="190" t="s">
        <v>7</v>
      </c>
      <c r="R5" s="190"/>
      <c r="S5" s="190" t="s">
        <v>8</v>
      </c>
      <c r="T5" s="190"/>
      <c r="U5" s="211" t="s">
        <v>9</v>
      </c>
      <c r="V5" s="212" t="s">
        <v>76</v>
      </c>
      <c r="W5" s="213" t="s">
        <v>77</v>
      </c>
      <c r="X5" s="213" t="s">
        <v>78</v>
      </c>
      <c r="Y5" s="214" t="s">
        <v>79</v>
      </c>
      <c r="Z5" s="210" t="s">
        <v>75</v>
      </c>
      <c r="AA5" s="190" t="s">
        <v>5</v>
      </c>
      <c r="AB5" s="190"/>
      <c r="AC5" s="190" t="s">
        <v>6</v>
      </c>
      <c r="AD5" s="190"/>
      <c r="AE5" s="190" t="s">
        <v>7</v>
      </c>
      <c r="AF5" s="190"/>
      <c r="AG5" s="190" t="s">
        <v>8</v>
      </c>
      <c r="AH5" s="190"/>
      <c r="AI5" s="211" t="s">
        <v>9</v>
      </c>
      <c r="AJ5" s="173"/>
      <c r="AK5" s="190" t="s">
        <v>5</v>
      </c>
      <c r="AL5" s="190"/>
      <c r="AM5" s="190" t="s">
        <v>6</v>
      </c>
      <c r="AN5" s="190"/>
      <c r="AO5" s="190" t="s">
        <v>183</v>
      </c>
      <c r="AP5" s="190"/>
      <c r="AQ5" s="190" t="s">
        <v>8</v>
      </c>
      <c r="AR5" s="190"/>
      <c r="AS5" s="211" t="s">
        <v>9</v>
      </c>
      <c r="AT5" s="215" t="s">
        <v>76</v>
      </c>
      <c r="AU5" s="176" t="s">
        <v>46</v>
      </c>
      <c r="AV5" s="180" t="s">
        <v>80</v>
      </c>
      <c r="AW5" s="190" t="s">
        <v>5</v>
      </c>
      <c r="AX5" s="190"/>
      <c r="AY5" s="190" t="s">
        <v>6</v>
      </c>
      <c r="AZ5" s="190"/>
      <c r="BA5" s="190" t="s">
        <v>7</v>
      </c>
      <c r="BB5" s="190"/>
      <c r="BC5" s="190" t="s">
        <v>8</v>
      </c>
      <c r="BD5" s="190"/>
      <c r="BE5" s="211" t="s">
        <v>9</v>
      </c>
      <c r="BF5" s="212" t="s">
        <v>76</v>
      </c>
      <c r="BG5" s="200" t="s">
        <v>5</v>
      </c>
      <c r="BH5" s="200"/>
      <c r="BI5" s="200" t="s">
        <v>6</v>
      </c>
      <c r="BJ5" s="200"/>
      <c r="BK5" s="200" t="s">
        <v>7</v>
      </c>
      <c r="BL5" s="200"/>
      <c r="BM5" s="200" t="s">
        <v>8</v>
      </c>
      <c r="BN5" s="200"/>
      <c r="BO5" s="178" t="s">
        <v>9</v>
      </c>
      <c r="BP5" s="212" t="s">
        <v>76</v>
      </c>
      <c r="BQ5" s="180" t="s">
        <v>80</v>
      </c>
      <c r="BR5" s="202" t="s">
        <v>81</v>
      </c>
      <c r="BS5" s="202"/>
      <c r="BT5" s="202" t="s">
        <v>184</v>
      </c>
      <c r="BU5" s="202"/>
      <c r="BV5" s="202" t="s">
        <v>7</v>
      </c>
      <c r="BW5" s="202"/>
      <c r="BX5" s="202" t="s">
        <v>83</v>
      </c>
      <c r="BY5" s="202"/>
      <c r="BZ5" s="216" t="s">
        <v>9</v>
      </c>
      <c r="CA5" s="217" t="s">
        <v>76</v>
      </c>
      <c r="CB5" s="202" t="s">
        <v>81</v>
      </c>
      <c r="CC5" s="202"/>
      <c r="CD5" s="202" t="s">
        <v>184</v>
      </c>
      <c r="CE5" s="202"/>
      <c r="CF5" s="202" t="s">
        <v>7</v>
      </c>
      <c r="CG5" s="202"/>
      <c r="CH5" s="202" t="s">
        <v>83</v>
      </c>
      <c r="CI5" s="202"/>
      <c r="CJ5" s="216" t="s">
        <v>9</v>
      </c>
      <c r="CK5" s="218" t="s">
        <v>76</v>
      </c>
    </row>
    <row r="6" spans="1:89">
      <c r="A6" s="219"/>
      <c r="B6" s="220" t="s">
        <v>11</v>
      </c>
      <c r="C6" s="220" t="s">
        <v>12</v>
      </c>
      <c r="D6" s="220" t="s">
        <v>11</v>
      </c>
      <c r="E6" s="220" t="s">
        <v>12</v>
      </c>
      <c r="F6" s="220" t="s">
        <v>11</v>
      </c>
      <c r="G6" s="220" t="s">
        <v>12</v>
      </c>
      <c r="H6" s="220" t="s">
        <v>11</v>
      </c>
      <c r="I6" s="220" t="s">
        <v>12</v>
      </c>
      <c r="J6" s="221"/>
      <c r="K6" s="222" t="s">
        <v>10</v>
      </c>
      <c r="L6" s="223" t="s">
        <v>185</v>
      </c>
      <c r="M6" s="220" t="s">
        <v>11</v>
      </c>
      <c r="N6" s="220" t="s">
        <v>12</v>
      </c>
      <c r="O6" s="220" t="s">
        <v>11</v>
      </c>
      <c r="P6" s="220" t="s">
        <v>12</v>
      </c>
      <c r="Q6" s="220" t="s">
        <v>11</v>
      </c>
      <c r="R6" s="220" t="s">
        <v>12</v>
      </c>
      <c r="S6" s="220" t="s">
        <v>11</v>
      </c>
      <c r="T6" s="220" t="s">
        <v>12</v>
      </c>
      <c r="U6" s="221"/>
      <c r="V6" s="222" t="s">
        <v>10</v>
      </c>
      <c r="W6" s="224" t="s">
        <v>84</v>
      </c>
      <c r="X6" s="224" t="s">
        <v>84</v>
      </c>
      <c r="Y6" s="225" t="s">
        <v>189</v>
      </c>
      <c r="Z6" s="219"/>
      <c r="AA6" s="220" t="s">
        <v>11</v>
      </c>
      <c r="AB6" s="220" t="s">
        <v>12</v>
      </c>
      <c r="AC6" s="220" t="s">
        <v>11</v>
      </c>
      <c r="AD6" s="220" t="s">
        <v>12</v>
      </c>
      <c r="AE6" s="220" t="s">
        <v>11</v>
      </c>
      <c r="AF6" s="220" t="s">
        <v>12</v>
      </c>
      <c r="AG6" s="220" t="s">
        <v>11</v>
      </c>
      <c r="AH6" s="220" t="s">
        <v>12</v>
      </c>
      <c r="AI6" s="221"/>
      <c r="AJ6" s="226"/>
      <c r="AK6" s="220" t="s">
        <v>11</v>
      </c>
      <c r="AL6" s="220" t="s">
        <v>12</v>
      </c>
      <c r="AM6" s="220" t="s">
        <v>11</v>
      </c>
      <c r="AN6" s="220" t="s">
        <v>12</v>
      </c>
      <c r="AO6" s="220" t="s">
        <v>11</v>
      </c>
      <c r="AP6" s="220" t="s">
        <v>12</v>
      </c>
      <c r="AQ6" s="220" t="s">
        <v>11</v>
      </c>
      <c r="AR6" s="220" t="s">
        <v>12</v>
      </c>
      <c r="AS6" s="221"/>
      <c r="AT6" s="227" t="s">
        <v>10</v>
      </c>
      <c r="AU6" s="228" t="s">
        <v>87</v>
      </c>
      <c r="AV6" s="229"/>
      <c r="AW6" s="220" t="s">
        <v>11</v>
      </c>
      <c r="AX6" s="220" t="s">
        <v>12</v>
      </c>
      <c r="AY6" s="220" t="s">
        <v>11</v>
      </c>
      <c r="AZ6" s="220" t="s">
        <v>12</v>
      </c>
      <c r="BA6" s="220" t="s">
        <v>11</v>
      </c>
      <c r="BB6" s="220" t="s">
        <v>12</v>
      </c>
      <c r="BC6" s="220" t="s">
        <v>11</v>
      </c>
      <c r="BD6" s="220" t="s">
        <v>12</v>
      </c>
      <c r="BE6" s="221"/>
      <c r="BF6" s="222" t="s">
        <v>10</v>
      </c>
      <c r="BG6" s="220" t="s">
        <v>11</v>
      </c>
      <c r="BH6" s="220" t="s">
        <v>12</v>
      </c>
      <c r="BI6" s="220" t="s">
        <v>11</v>
      </c>
      <c r="BJ6" s="220" t="s">
        <v>12</v>
      </c>
      <c r="BK6" s="220" t="s">
        <v>11</v>
      </c>
      <c r="BL6" s="220" t="s">
        <v>12</v>
      </c>
      <c r="BM6" s="220" t="s">
        <v>11</v>
      </c>
      <c r="BN6" s="220" t="s">
        <v>12</v>
      </c>
      <c r="BO6" s="230"/>
      <c r="BP6" s="222" t="s">
        <v>10</v>
      </c>
      <c r="BQ6" s="229"/>
      <c r="BR6" s="220" t="s">
        <v>11</v>
      </c>
      <c r="BS6" s="220" t="s">
        <v>12</v>
      </c>
      <c r="BT6" s="220" t="s">
        <v>11</v>
      </c>
      <c r="BU6" s="220" t="s">
        <v>12</v>
      </c>
      <c r="BV6" s="220" t="s">
        <v>11</v>
      </c>
      <c r="BW6" s="220" t="s">
        <v>12</v>
      </c>
      <c r="BX6" s="220" t="s">
        <v>11</v>
      </c>
      <c r="BY6" s="220" t="s">
        <v>12</v>
      </c>
      <c r="BZ6" s="231"/>
      <c r="CA6" s="232" t="s">
        <v>10</v>
      </c>
      <c r="CB6" s="220" t="s">
        <v>11</v>
      </c>
      <c r="CC6" s="220" t="s">
        <v>12</v>
      </c>
      <c r="CD6" s="220" t="s">
        <v>11</v>
      </c>
      <c r="CE6" s="220" t="s">
        <v>12</v>
      </c>
      <c r="CF6" s="220" t="s">
        <v>11</v>
      </c>
      <c r="CG6" s="220" t="s">
        <v>12</v>
      </c>
      <c r="CH6" s="220" t="s">
        <v>11</v>
      </c>
      <c r="CI6" s="220" t="s">
        <v>12</v>
      </c>
      <c r="CJ6" s="231"/>
      <c r="CK6" s="233" t="s">
        <v>10</v>
      </c>
    </row>
    <row r="7" spans="1:89">
      <c r="A7" s="210">
        <v>43556</v>
      </c>
      <c r="B7" s="234">
        <v>0</v>
      </c>
      <c r="C7" s="234">
        <v>0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0</v>
      </c>
      <c r="J7" s="234">
        <v>0</v>
      </c>
      <c r="K7" s="235">
        <v>0</v>
      </c>
      <c r="L7" s="234">
        <v>0</v>
      </c>
      <c r="M7" s="234">
        <v>0</v>
      </c>
      <c r="N7" s="234">
        <v>0</v>
      </c>
      <c r="O7" s="234">
        <v>0</v>
      </c>
      <c r="P7" s="234">
        <v>0</v>
      </c>
      <c r="Q7" s="234">
        <v>0</v>
      </c>
      <c r="R7" s="234">
        <v>0</v>
      </c>
      <c r="S7" s="234">
        <v>0</v>
      </c>
      <c r="T7" s="234">
        <v>0</v>
      </c>
      <c r="U7" s="234">
        <v>0</v>
      </c>
      <c r="V7" s="235">
        <v>0</v>
      </c>
      <c r="W7" s="236">
        <v>0</v>
      </c>
      <c r="X7" s="236">
        <v>0</v>
      </c>
      <c r="Y7" s="236">
        <v>0</v>
      </c>
      <c r="Z7" s="237">
        <v>42095</v>
      </c>
      <c r="AA7" s="234" t="s">
        <v>178</v>
      </c>
      <c r="AB7" s="234" t="s">
        <v>178</v>
      </c>
      <c r="AC7" s="234" t="s">
        <v>178</v>
      </c>
      <c r="AD7" s="234" t="s">
        <v>178</v>
      </c>
      <c r="AE7" s="234" t="s">
        <v>178</v>
      </c>
      <c r="AF7" s="234" t="s">
        <v>178</v>
      </c>
      <c r="AG7" s="234" t="s">
        <v>178</v>
      </c>
      <c r="AH7" s="234" t="s">
        <v>178</v>
      </c>
      <c r="AI7" s="234" t="s">
        <v>178</v>
      </c>
      <c r="AJ7" s="235">
        <v>0</v>
      </c>
      <c r="AK7" s="234">
        <v>0</v>
      </c>
      <c r="AL7" s="234">
        <v>0</v>
      </c>
      <c r="AM7" s="234">
        <v>0</v>
      </c>
      <c r="AN7" s="234">
        <v>0</v>
      </c>
      <c r="AO7" s="234">
        <v>0</v>
      </c>
      <c r="AP7" s="234">
        <v>0</v>
      </c>
      <c r="AQ7" s="234">
        <v>0</v>
      </c>
      <c r="AR7" s="234">
        <v>0</v>
      </c>
      <c r="AS7" s="234">
        <v>0</v>
      </c>
      <c r="AT7" s="238">
        <v>0</v>
      </c>
      <c r="AU7" s="239" t="e">
        <v>#DIV/0!</v>
      </c>
      <c r="AV7" s="237">
        <v>42095</v>
      </c>
      <c r="AW7" s="234">
        <v>0</v>
      </c>
      <c r="AX7" s="234">
        <v>0</v>
      </c>
      <c r="AY7" s="234">
        <v>0</v>
      </c>
      <c r="AZ7" s="234">
        <v>0</v>
      </c>
      <c r="BA7" s="234">
        <v>0</v>
      </c>
      <c r="BB7" s="234">
        <v>0</v>
      </c>
      <c r="BC7" s="234">
        <v>0</v>
      </c>
      <c r="BD7" s="234">
        <v>0</v>
      </c>
      <c r="BE7" s="234">
        <v>0</v>
      </c>
      <c r="BF7" s="235">
        <v>0</v>
      </c>
      <c r="BG7" s="234">
        <v>0</v>
      </c>
      <c r="BH7" s="234">
        <v>0</v>
      </c>
      <c r="BI7" s="234">
        <v>0</v>
      </c>
      <c r="BJ7" s="234">
        <v>0</v>
      </c>
      <c r="BK7" s="234">
        <v>0</v>
      </c>
      <c r="BL7" s="234">
        <v>0</v>
      </c>
      <c r="BM7" s="234">
        <v>0</v>
      </c>
      <c r="BN7" s="234">
        <v>0</v>
      </c>
      <c r="BO7" s="234">
        <v>0</v>
      </c>
      <c r="BP7" s="235">
        <v>0</v>
      </c>
      <c r="BQ7" s="237">
        <v>43556</v>
      </c>
      <c r="BR7" s="234">
        <v>0</v>
      </c>
      <c r="BS7" s="234">
        <v>0</v>
      </c>
      <c r="BT7" s="234">
        <v>0</v>
      </c>
      <c r="BU7" s="234">
        <v>0</v>
      </c>
      <c r="BV7" s="234">
        <v>0</v>
      </c>
      <c r="BW7" s="234">
        <v>0</v>
      </c>
      <c r="BX7" s="234">
        <v>0</v>
      </c>
      <c r="BY7" s="234">
        <v>0</v>
      </c>
      <c r="BZ7" s="234">
        <v>0</v>
      </c>
      <c r="CA7" s="235">
        <v>0</v>
      </c>
      <c r="CB7" s="234">
        <v>0</v>
      </c>
      <c r="CC7" s="234">
        <v>0</v>
      </c>
      <c r="CD7" s="234">
        <v>0</v>
      </c>
      <c r="CE7" s="234">
        <v>0</v>
      </c>
      <c r="CF7" s="234">
        <v>0</v>
      </c>
      <c r="CG7" s="234">
        <v>0</v>
      </c>
      <c r="CH7" s="234">
        <v>0</v>
      </c>
      <c r="CI7" s="234">
        <v>0</v>
      </c>
      <c r="CJ7" s="234">
        <v>0</v>
      </c>
      <c r="CK7" s="235">
        <v>0</v>
      </c>
    </row>
    <row r="8" spans="1:89">
      <c r="A8" s="240">
        <v>43557</v>
      </c>
      <c r="B8" s="234">
        <v>14</v>
      </c>
      <c r="C8" s="234">
        <v>18</v>
      </c>
      <c r="D8" s="234">
        <v>0</v>
      </c>
      <c r="E8" s="234">
        <v>0</v>
      </c>
      <c r="F8" s="234">
        <v>8</v>
      </c>
      <c r="G8" s="234">
        <v>34</v>
      </c>
      <c r="H8" s="234">
        <v>0</v>
      </c>
      <c r="I8" s="234">
        <v>0</v>
      </c>
      <c r="J8" s="234">
        <v>0</v>
      </c>
      <c r="K8" s="235">
        <v>74</v>
      </c>
      <c r="L8" s="234">
        <v>0</v>
      </c>
      <c r="M8" s="234">
        <v>14</v>
      </c>
      <c r="N8" s="234">
        <v>18</v>
      </c>
      <c r="O8" s="234">
        <v>0</v>
      </c>
      <c r="P8" s="234">
        <v>0</v>
      </c>
      <c r="Q8" s="234">
        <v>8</v>
      </c>
      <c r="R8" s="234">
        <v>34</v>
      </c>
      <c r="S8" s="234">
        <v>0</v>
      </c>
      <c r="T8" s="234">
        <v>0</v>
      </c>
      <c r="U8" s="234">
        <v>0</v>
      </c>
      <c r="V8" s="235">
        <v>74</v>
      </c>
      <c r="W8" s="236">
        <v>45.81</v>
      </c>
      <c r="X8" s="236">
        <v>1.17</v>
      </c>
      <c r="Y8" s="236">
        <v>47.7</v>
      </c>
      <c r="Z8" s="237">
        <v>39174</v>
      </c>
      <c r="AA8" s="234">
        <v>0</v>
      </c>
      <c r="AB8" s="234">
        <v>22.22</v>
      </c>
      <c r="AC8" s="234" t="s">
        <v>178</v>
      </c>
      <c r="AD8" s="234" t="s">
        <v>178</v>
      </c>
      <c r="AE8" s="234">
        <v>0</v>
      </c>
      <c r="AF8" s="234">
        <v>0</v>
      </c>
      <c r="AG8" s="234" t="s">
        <v>178</v>
      </c>
      <c r="AH8" s="234" t="s">
        <v>178</v>
      </c>
      <c r="AI8" s="234" t="s">
        <v>178</v>
      </c>
      <c r="AJ8" s="235">
        <v>5.41</v>
      </c>
      <c r="AK8" s="234">
        <v>0</v>
      </c>
      <c r="AL8" s="234">
        <v>0</v>
      </c>
      <c r="AM8" s="234">
        <v>0</v>
      </c>
      <c r="AN8" s="234">
        <v>0</v>
      </c>
      <c r="AO8" s="234">
        <v>0</v>
      </c>
      <c r="AP8" s="234">
        <v>0</v>
      </c>
      <c r="AQ8" s="234">
        <v>0</v>
      </c>
      <c r="AR8" s="234">
        <v>0</v>
      </c>
      <c r="AS8" s="234">
        <v>0</v>
      </c>
      <c r="AT8" s="238">
        <v>0</v>
      </c>
      <c r="AU8" s="239">
        <v>0</v>
      </c>
      <c r="AV8" s="237">
        <v>39174</v>
      </c>
      <c r="AW8" s="234">
        <v>0</v>
      </c>
      <c r="AX8" s="234">
        <v>0</v>
      </c>
      <c r="AY8" s="234">
        <v>0</v>
      </c>
      <c r="AZ8" s="234">
        <v>0</v>
      </c>
      <c r="BA8" s="234">
        <v>0</v>
      </c>
      <c r="BB8" s="234">
        <v>0</v>
      </c>
      <c r="BC8" s="234">
        <v>0</v>
      </c>
      <c r="BD8" s="234">
        <v>0</v>
      </c>
      <c r="BE8" s="234">
        <v>0</v>
      </c>
      <c r="BF8" s="235">
        <v>0</v>
      </c>
      <c r="BG8" s="234">
        <v>0</v>
      </c>
      <c r="BH8" s="234">
        <v>0</v>
      </c>
      <c r="BI8" s="234">
        <v>0</v>
      </c>
      <c r="BJ8" s="234">
        <v>0</v>
      </c>
      <c r="BK8" s="234">
        <v>0</v>
      </c>
      <c r="BL8" s="234">
        <v>0</v>
      </c>
      <c r="BM8" s="234">
        <v>0</v>
      </c>
      <c r="BN8" s="234">
        <v>0</v>
      </c>
      <c r="BO8" s="234">
        <v>0</v>
      </c>
      <c r="BP8" s="235">
        <v>0</v>
      </c>
      <c r="BQ8" s="237">
        <v>43557</v>
      </c>
      <c r="BR8" s="234">
        <v>0</v>
      </c>
      <c r="BS8" s="234">
        <v>0</v>
      </c>
      <c r="BT8" s="234">
        <v>0</v>
      </c>
      <c r="BU8" s="234">
        <v>0</v>
      </c>
      <c r="BV8" s="234">
        <v>2</v>
      </c>
      <c r="BW8" s="234">
        <v>3</v>
      </c>
      <c r="BX8" s="234">
        <v>0</v>
      </c>
      <c r="BY8" s="234">
        <v>0</v>
      </c>
      <c r="BZ8" s="234">
        <v>0</v>
      </c>
      <c r="CA8" s="235">
        <v>5</v>
      </c>
      <c r="CB8" s="234">
        <v>0</v>
      </c>
      <c r="CC8" s="234">
        <v>0</v>
      </c>
      <c r="CD8" s="234">
        <v>0</v>
      </c>
      <c r="CE8" s="234">
        <v>0</v>
      </c>
      <c r="CF8" s="234">
        <v>0</v>
      </c>
      <c r="CG8" s="234">
        <v>0</v>
      </c>
      <c r="CH8" s="234">
        <v>0</v>
      </c>
      <c r="CI8" s="234">
        <v>0</v>
      </c>
      <c r="CJ8" s="234">
        <v>0</v>
      </c>
      <c r="CK8" s="235">
        <v>0</v>
      </c>
    </row>
    <row r="9" spans="1:89">
      <c r="A9" s="240">
        <v>43558</v>
      </c>
      <c r="B9" s="234">
        <v>0</v>
      </c>
      <c r="C9" s="234">
        <v>0</v>
      </c>
      <c r="D9" s="234">
        <v>0</v>
      </c>
      <c r="E9" s="234">
        <v>0</v>
      </c>
      <c r="F9" s="234">
        <v>0</v>
      </c>
      <c r="G9" s="234">
        <v>0</v>
      </c>
      <c r="H9" s="234">
        <v>0</v>
      </c>
      <c r="I9" s="234">
        <v>0</v>
      </c>
      <c r="J9" s="234">
        <v>0</v>
      </c>
      <c r="K9" s="235">
        <v>0</v>
      </c>
      <c r="L9" s="234">
        <v>0</v>
      </c>
      <c r="M9" s="234">
        <v>0</v>
      </c>
      <c r="N9" s="234">
        <v>0</v>
      </c>
      <c r="O9" s="234">
        <v>0</v>
      </c>
      <c r="P9" s="234">
        <v>0</v>
      </c>
      <c r="Q9" s="234">
        <v>0</v>
      </c>
      <c r="R9" s="234">
        <v>0</v>
      </c>
      <c r="S9" s="234">
        <v>0</v>
      </c>
      <c r="T9" s="234">
        <v>0</v>
      </c>
      <c r="U9" s="234">
        <v>0</v>
      </c>
      <c r="V9" s="235">
        <v>0</v>
      </c>
      <c r="W9" s="236">
        <v>51.42</v>
      </c>
      <c r="X9" s="236">
        <v>8.65</v>
      </c>
      <c r="Y9" s="236">
        <v>47.9</v>
      </c>
      <c r="Z9" s="237">
        <v>39175</v>
      </c>
      <c r="AA9" s="234" t="s">
        <v>178</v>
      </c>
      <c r="AB9" s="234" t="s">
        <v>178</v>
      </c>
      <c r="AC9" s="234" t="s">
        <v>178</v>
      </c>
      <c r="AD9" s="234" t="s">
        <v>178</v>
      </c>
      <c r="AE9" s="234" t="s">
        <v>178</v>
      </c>
      <c r="AF9" s="234" t="s">
        <v>178</v>
      </c>
      <c r="AG9" s="234" t="s">
        <v>178</v>
      </c>
      <c r="AH9" s="234" t="s">
        <v>178</v>
      </c>
      <c r="AI9" s="234" t="s">
        <v>178</v>
      </c>
      <c r="AJ9" s="235">
        <v>0</v>
      </c>
      <c r="AK9" s="234">
        <v>0</v>
      </c>
      <c r="AL9" s="234">
        <v>0</v>
      </c>
      <c r="AM9" s="234">
        <v>0</v>
      </c>
      <c r="AN9" s="234">
        <v>0</v>
      </c>
      <c r="AO9" s="234">
        <v>0</v>
      </c>
      <c r="AP9" s="234">
        <v>0</v>
      </c>
      <c r="AQ9" s="234">
        <v>0</v>
      </c>
      <c r="AR9" s="234">
        <v>0</v>
      </c>
      <c r="AS9" s="234">
        <v>0</v>
      </c>
      <c r="AT9" s="238">
        <v>0</v>
      </c>
      <c r="AU9" s="239" t="e">
        <v>#DIV/0!</v>
      </c>
      <c r="AV9" s="237">
        <v>39175</v>
      </c>
      <c r="AW9" s="234">
        <v>0</v>
      </c>
      <c r="AX9" s="234">
        <v>0</v>
      </c>
      <c r="AY9" s="234">
        <v>0</v>
      </c>
      <c r="AZ9" s="234">
        <v>0</v>
      </c>
      <c r="BA9" s="234">
        <v>0</v>
      </c>
      <c r="BB9" s="234">
        <v>0</v>
      </c>
      <c r="BC9" s="234">
        <v>0</v>
      </c>
      <c r="BD9" s="234">
        <v>0</v>
      </c>
      <c r="BE9" s="234">
        <v>0</v>
      </c>
      <c r="BF9" s="235">
        <v>0</v>
      </c>
      <c r="BG9" s="234">
        <v>0</v>
      </c>
      <c r="BH9" s="234">
        <v>0</v>
      </c>
      <c r="BI9" s="234">
        <v>0</v>
      </c>
      <c r="BJ9" s="234">
        <v>0</v>
      </c>
      <c r="BK9" s="234">
        <v>0</v>
      </c>
      <c r="BL9" s="234">
        <v>0</v>
      </c>
      <c r="BM9" s="234">
        <v>0</v>
      </c>
      <c r="BN9" s="234">
        <v>0</v>
      </c>
      <c r="BO9" s="234">
        <v>0</v>
      </c>
      <c r="BP9" s="235">
        <v>0</v>
      </c>
      <c r="BQ9" s="237">
        <v>43558</v>
      </c>
      <c r="BR9" s="234">
        <v>0</v>
      </c>
      <c r="BS9" s="234">
        <v>0</v>
      </c>
      <c r="BT9" s="234">
        <v>0</v>
      </c>
      <c r="BU9" s="234">
        <v>0</v>
      </c>
      <c r="BV9" s="234">
        <v>0</v>
      </c>
      <c r="BW9" s="234">
        <v>0</v>
      </c>
      <c r="BX9" s="234">
        <v>0</v>
      </c>
      <c r="BY9" s="234">
        <v>0</v>
      </c>
      <c r="BZ9" s="234">
        <v>0</v>
      </c>
      <c r="CA9" s="235">
        <v>0</v>
      </c>
      <c r="CB9" s="234">
        <v>0</v>
      </c>
      <c r="CC9" s="234">
        <v>0</v>
      </c>
      <c r="CD9" s="234">
        <v>0</v>
      </c>
      <c r="CE9" s="234">
        <v>0</v>
      </c>
      <c r="CF9" s="234">
        <v>0</v>
      </c>
      <c r="CG9" s="234">
        <v>0</v>
      </c>
      <c r="CH9" s="234">
        <v>0</v>
      </c>
      <c r="CI9" s="234">
        <v>0</v>
      </c>
      <c r="CJ9" s="234">
        <v>0</v>
      </c>
      <c r="CK9" s="235">
        <v>0</v>
      </c>
    </row>
    <row r="10" spans="1:89">
      <c r="A10" s="240">
        <v>43559</v>
      </c>
      <c r="B10" s="234">
        <v>6</v>
      </c>
      <c r="C10" s="234">
        <v>16</v>
      </c>
      <c r="D10" s="234">
        <v>0</v>
      </c>
      <c r="E10" s="234">
        <v>0</v>
      </c>
      <c r="F10" s="234">
        <v>34</v>
      </c>
      <c r="G10" s="234">
        <v>10</v>
      </c>
      <c r="H10" s="234">
        <v>0</v>
      </c>
      <c r="I10" s="234">
        <v>0</v>
      </c>
      <c r="J10" s="234">
        <v>0</v>
      </c>
      <c r="K10" s="235">
        <v>66</v>
      </c>
      <c r="L10" s="234">
        <v>0</v>
      </c>
      <c r="M10" s="234">
        <v>6</v>
      </c>
      <c r="N10" s="234">
        <v>16</v>
      </c>
      <c r="O10" s="234">
        <v>0</v>
      </c>
      <c r="P10" s="234">
        <v>0</v>
      </c>
      <c r="Q10" s="234">
        <v>34</v>
      </c>
      <c r="R10" s="234">
        <v>10</v>
      </c>
      <c r="S10" s="234">
        <v>0</v>
      </c>
      <c r="T10" s="234">
        <v>0</v>
      </c>
      <c r="U10" s="234">
        <v>0</v>
      </c>
      <c r="V10" s="235">
        <v>66</v>
      </c>
      <c r="W10" s="236">
        <v>48.47</v>
      </c>
      <c r="X10" s="236">
        <v>30.38</v>
      </c>
      <c r="Y10" s="236">
        <v>48.1</v>
      </c>
      <c r="Z10" s="237">
        <v>39176</v>
      </c>
      <c r="AA10" s="234">
        <v>0</v>
      </c>
      <c r="AB10" s="234">
        <v>12.5</v>
      </c>
      <c r="AC10" s="234" t="s">
        <v>178</v>
      </c>
      <c r="AD10" s="234" t="s">
        <v>178</v>
      </c>
      <c r="AE10" s="234">
        <v>0</v>
      </c>
      <c r="AF10" s="234">
        <v>0</v>
      </c>
      <c r="AG10" s="234" t="s">
        <v>178</v>
      </c>
      <c r="AH10" s="234" t="s">
        <v>178</v>
      </c>
      <c r="AI10" s="234" t="s">
        <v>178</v>
      </c>
      <c r="AJ10" s="235">
        <v>3.03</v>
      </c>
      <c r="AK10" s="234">
        <v>0</v>
      </c>
      <c r="AL10" s="234">
        <v>0</v>
      </c>
      <c r="AM10" s="234">
        <v>0</v>
      </c>
      <c r="AN10" s="234">
        <v>0</v>
      </c>
      <c r="AO10" s="234">
        <v>0</v>
      </c>
      <c r="AP10" s="234">
        <v>0</v>
      </c>
      <c r="AQ10" s="234">
        <v>0</v>
      </c>
      <c r="AR10" s="234">
        <v>0</v>
      </c>
      <c r="AS10" s="234">
        <v>0</v>
      </c>
      <c r="AT10" s="238">
        <v>0</v>
      </c>
      <c r="AU10" s="239">
        <v>0</v>
      </c>
      <c r="AV10" s="237">
        <v>39176</v>
      </c>
      <c r="AW10" s="234">
        <v>0</v>
      </c>
      <c r="AX10" s="234">
        <v>0</v>
      </c>
      <c r="AY10" s="234">
        <v>0</v>
      </c>
      <c r="AZ10" s="234">
        <v>0</v>
      </c>
      <c r="BA10" s="234">
        <v>0</v>
      </c>
      <c r="BB10" s="234">
        <v>0</v>
      </c>
      <c r="BC10" s="234">
        <v>0</v>
      </c>
      <c r="BD10" s="234">
        <v>0</v>
      </c>
      <c r="BE10" s="234">
        <v>0</v>
      </c>
      <c r="BF10" s="235">
        <v>0</v>
      </c>
      <c r="BG10" s="234">
        <v>0</v>
      </c>
      <c r="BH10" s="234">
        <v>0</v>
      </c>
      <c r="BI10" s="234">
        <v>0</v>
      </c>
      <c r="BJ10" s="234">
        <v>0</v>
      </c>
      <c r="BK10" s="234">
        <v>0</v>
      </c>
      <c r="BL10" s="234">
        <v>0</v>
      </c>
      <c r="BM10" s="234">
        <v>0</v>
      </c>
      <c r="BN10" s="234">
        <v>0</v>
      </c>
      <c r="BO10" s="234">
        <v>0</v>
      </c>
      <c r="BP10" s="235">
        <v>0</v>
      </c>
      <c r="BQ10" s="237">
        <v>43559</v>
      </c>
      <c r="BR10" s="234">
        <v>0</v>
      </c>
      <c r="BS10" s="234">
        <v>0</v>
      </c>
      <c r="BT10" s="234">
        <v>0</v>
      </c>
      <c r="BU10" s="234">
        <v>0</v>
      </c>
      <c r="BV10" s="234">
        <v>1</v>
      </c>
      <c r="BW10" s="234">
        <v>1</v>
      </c>
      <c r="BX10" s="234">
        <v>0</v>
      </c>
      <c r="BY10" s="234">
        <v>0</v>
      </c>
      <c r="BZ10" s="234">
        <v>0</v>
      </c>
      <c r="CA10" s="235">
        <v>2</v>
      </c>
      <c r="CB10" s="234">
        <v>0</v>
      </c>
      <c r="CC10" s="234">
        <v>0</v>
      </c>
      <c r="CD10" s="234">
        <v>0</v>
      </c>
      <c r="CE10" s="234">
        <v>0</v>
      </c>
      <c r="CF10" s="234">
        <v>0</v>
      </c>
      <c r="CG10" s="234">
        <v>0</v>
      </c>
      <c r="CH10" s="234">
        <v>0</v>
      </c>
      <c r="CI10" s="234">
        <v>0</v>
      </c>
      <c r="CJ10" s="234">
        <v>0</v>
      </c>
      <c r="CK10" s="235">
        <v>0</v>
      </c>
    </row>
    <row r="11" spans="1:89">
      <c r="A11" s="240">
        <v>43560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5">
        <v>0</v>
      </c>
      <c r="L11" s="234">
        <v>0</v>
      </c>
      <c r="M11" s="234">
        <v>0</v>
      </c>
      <c r="N11" s="234">
        <v>0</v>
      </c>
      <c r="O11" s="234">
        <v>0</v>
      </c>
      <c r="P11" s="234">
        <v>0</v>
      </c>
      <c r="Q11" s="234">
        <v>0</v>
      </c>
      <c r="R11" s="234">
        <v>0</v>
      </c>
      <c r="S11" s="234">
        <v>0</v>
      </c>
      <c r="T11" s="234">
        <v>0</v>
      </c>
      <c r="U11" s="234">
        <v>0</v>
      </c>
      <c r="V11" s="235">
        <v>0</v>
      </c>
      <c r="W11" s="236">
        <v>50.96</v>
      </c>
      <c r="X11" s="236">
        <v>30.58</v>
      </c>
      <c r="Y11" s="236">
        <v>48.3</v>
      </c>
      <c r="Z11" s="237">
        <v>39177</v>
      </c>
      <c r="AA11" s="234" t="s">
        <v>178</v>
      </c>
      <c r="AB11" s="234" t="s">
        <v>178</v>
      </c>
      <c r="AC11" s="234" t="s">
        <v>178</v>
      </c>
      <c r="AD11" s="234" t="s">
        <v>178</v>
      </c>
      <c r="AE11" s="234" t="s">
        <v>178</v>
      </c>
      <c r="AF11" s="234" t="s">
        <v>178</v>
      </c>
      <c r="AG11" s="234" t="s">
        <v>178</v>
      </c>
      <c r="AH11" s="234" t="s">
        <v>178</v>
      </c>
      <c r="AI11" s="234" t="s">
        <v>178</v>
      </c>
      <c r="AJ11" s="235">
        <v>0</v>
      </c>
      <c r="AK11" s="234">
        <v>0</v>
      </c>
      <c r="AL11" s="234">
        <v>0</v>
      </c>
      <c r="AM11" s="234">
        <v>0</v>
      </c>
      <c r="AN11" s="234">
        <v>0</v>
      </c>
      <c r="AO11" s="234">
        <v>0</v>
      </c>
      <c r="AP11" s="234">
        <v>0</v>
      </c>
      <c r="AQ11" s="234">
        <v>0</v>
      </c>
      <c r="AR11" s="234">
        <v>0</v>
      </c>
      <c r="AS11" s="234">
        <v>0</v>
      </c>
      <c r="AT11" s="238">
        <v>0</v>
      </c>
      <c r="AU11" s="239" t="e">
        <v>#DIV/0!</v>
      </c>
      <c r="AV11" s="237">
        <v>39177</v>
      </c>
      <c r="AW11" s="234">
        <v>0</v>
      </c>
      <c r="AX11" s="234">
        <v>0</v>
      </c>
      <c r="AY11" s="234">
        <v>0</v>
      </c>
      <c r="AZ11" s="234">
        <v>0</v>
      </c>
      <c r="BA11" s="234">
        <v>0</v>
      </c>
      <c r="BB11" s="234">
        <v>0</v>
      </c>
      <c r="BC11" s="234">
        <v>0</v>
      </c>
      <c r="BD11" s="234">
        <v>0</v>
      </c>
      <c r="BE11" s="234">
        <v>0</v>
      </c>
      <c r="BF11" s="235">
        <v>0</v>
      </c>
      <c r="BG11" s="234">
        <v>0</v>
      </c>
      <c r="BH11" s="234">
        <v>0</v>
      </c>
      <c r="BI11" s="234">
        <v>0</v>
      </c>
      <c r="BJ11" s="234">
        <v>0</v>
      </c>
      <c r="BK11" s="234">
        <v>0</v>
      </c>
      <c r="BL11" s="234">
        <v>0</v>
      </c>
      <c r="BM11" s="234">
        <v>0</v>
      </c>
      <c r="BN11" s="234">
        <v>0</v>
      </c>
      <c r="BO11" s="234">
        <v>0</v>
      </c>
      <c r="BP11" s="235">
        <v>0</v>
      </c>
      <c r="BQ11" s="237">
        <v>43560</v>
      </c>
      <c r="BR11" s="234">
        <v>0</v>
      </c>
      <c r="BS11" s="234">
        <v>0</v>
      </c>
      <c r="BT11" s="234">
        <v>0</v>
      </c>
      <c r="BU11" s="234">
        <v>0</v>
      </c>
      <c r="BV11" s="234">
        <v>0</v>
      </c>
      <c r="BW11" s="234">
        <v>0</v>
      </c>
      <c r="BX11" s="234">
        <v>0</v>
      </c>
      <c r="BY11" s="234">
        <v>0</v>
      </c>
      <c r="BZ11" s="234">
        <v>0</v>
      </c>
      <c r="CA11" s="235">
        <v>0</v>
      </c>
      <c r="CB11" s="234">
        <v>0</v>
      </c>
      <c r="CC11" s="234">
        <v>0</v>
      </c>
      <c r="CD11" s="234">
        <v>0</v>
      </c>
      <c r="CE11" s="234">
        <v>0</v>
      </c>
      <c r="CF11" s="234">
        <v>0</v>
      </c>
      <c r="CG11" s="234">
        <v>0</v>
      </c>
      <c r="CH11" s="234">
        <v>0</v>
      </c>
      <c r="CI11" s="234">
        <v>0</v>
      </c>
      <c r="CJ11" s="234">
        <v>0</v>
      </c>
      <c r="CK11" s="235">
        <v>0</v>
      </c>
    </row>
    <row r="12" spans="1:89">
      <c r="A12" s="240">
        <v>43561</v>
      </c>
      <c r="B12" s="234">
        <v>24</v>
      </c>
      <c r="C12" s="234">
        <v>20</v>
      </c>
      <c r="D12" s="234">
        <v>0</v>
      </c>
      <c r="E12" s="234">
        <v>0</v>
      </c>
      <c r="F12" s="234">
        <v>443</v>
      </c>
      <c r="G12" s="234">
        <v>43</v>
      </c>
      <c r="H12" s="234">
        <v>0</v>
      </c>
      <c r="I12" s="234">
        <v>0</v>
      </c>
      <c r="J12" s="234">
        <v>0</v>
      </c>
      <c r="K12" s="235">
        <v>530</v>
      </c>
      <c r="L12" s="234">
        <v>0</v>
      </c>
      <c r="M12" s="234">
        <v>24</v>
      </c>
      <c r="N12" s="234">
        <v>19</v>
      </c>
      <c r="O12" s="234">
        <v>0</v>
      </c>
      <c r="P12" s="234">
        <v>0</v>
      </c>
      <c r="Q12" s="234">
        <v>443</v>
      </c>
      <c r="R12" s="234">
        <v>43</v>
      </c>
      <c r="S12" s="234">
        <v>0</v>
      </c>
      <c r="T12" s="234">
        <v>0</v>
      </c>
      <c r="U12" s="234">
        <v>0</v>
      </c>
      <c r="V12" s="235">
        <v>529</v>
      </c>
      <c r="W12" s="236">
        <v>54.82</v>
      </c>
      <c r="X12" s="236">
        <v>33.03</v>
      </c>
      <c r="Y12" s="236">
        <v>49.3</v>
      </c>
      <c r="Z12" s="237">
        <v>39178</v>
      </c>
      <c r="AA12" s="234">
        <v>0</v>
      </c>
      <c r="AB12" s="234">
        <v>0</v>
      </c>
      <c r="AC12" s="234" t="s">
        <v>178</v>
      </c>
      <c r="AD12" s="234" t="s">
        <v>178</v>
      </c>
      <c r="AE12" s="234">
        <v>0.92</v>
      </c>
      <c r="AF12" s="234">
        <v>10</v>
      </c>
      <c r="AG12" s="234" t="s">
        <v>178</v>
      </c>
      <c r="AH12" s="234" t="s">
        <v>178</v>
      </c>
      <c r="AI12" s="234" t="s">
        <v>178</v>
      </c>
      <c r="AJ12" s="235">
        <v>1.55</v>
      </c>
      <c r="AK12" s="234">
        <v>0</v>
      </c>
      <c r="AL12" s="234">
        <v>1</v>
      </c>
      <c r="AM12" s="234">
        <v>0</v>
      </c>
      <c r="AN12" s="234">
        <v>0</v>
      </c>
      <c r="AO12" s="234">
        <v>0</v>
      </c>
      <c r="AP12" s="234">
        <v>0</v>
      </c>
      <c r="AQ12" s="234">
        <v>0</v>
      </c>
      <c r="AR12" s="234">
        <v>0</v>
      </c>
      <c r="AS12" s="234">
        <v>0</v>
      </c>
      <c r="AT12" s="238">
        <v>1</v>
      </c>
      <c r="AU12" s="239">
        <v>0.18867924528301888</v>
      </c>
      <c r="AV12" s="237">
        <v>39178</v>
      </c>
      <c r="AW12" s="234">
        <v>0</v>
      </c>
      <c r="AX12" s="234">
        <v>0</v>
      </c>
      <c r="AY12" s="234">
        <v>0</v>
      </c>
      <c r="AZ12" s="234">
        <v>0</v>
      </c>
      <c r="BA12" s="234">
        <v>0</v>
      </c>
      <c r="BB12" s="234">
        <v>0</v>
      </c>
      <c r="BC12" s="234">
        <v>0</v>
      </c>
      <c r="BD12" s="234">
        <v>0</v>
      </c>
      <c r="BE12" s="234">
        <v>0</v>
      </c>
      <c r="BF12" s="235">
        <v>0</v>
      </c>
      <c r="BG12" s="234">
        <v>0</v>
      </c>
      <c r="BH12" s="234">
        <v>0</v>
      </c>
      <c r="BI12" s="234">
        <v>0</v>
      </c>
      <c r="BJ12" s="234">
        <v>0</v>
      </c>
      <c r="BK12" s="234">
        <v>0</v>
      </c>
      <c r="BL12" s="234">
        <v>0</v>
      </c>
      <c r="BM12" s="234">
        <v>0</v>
      </c>
      <c r="BN12" s="234">
        <v>0</v>
      </c>
      <c r="BO12" s="234">
        <v>0</v>
      </c>
      <c r="BP12" s="235">
        <v>0</v>
      </c>
      <c r="BQ12" s="237">
        <v>43561</v>
      </c>
      <c r="BR12" s="234">
        <v>0</v>
      </c>
      <c r="BS12" s="234">
        <v>0</v>
      </c>
      <c r="BT12" s="234">
        <v>0</v>
      </c>
      <c r="BU12" s="234">
        <v>0</v>
      </c>
      <c r="BV12" s="234">
        <v>0</v>
      </c>
      <c r="BW12" s="234">
        <v>0</v>
      </c>
      <c r="BX12" s="234">
        <v>0</v>
      </c>
      <c r="BY12" s="234">
        <v>0</v>
      </c>
      <c r="BZ12" s="234">
        <v>0</v>
      </c>
      <c r="CA12" s="235">
        <v>0</v>
      </c>
      <c r="CB12" s="234">
        <v>0</v>
      </c>
      <c r="CC12" s="234">
        <v>0</v>
      </c>
      <c r="CD12" s="234">
        <v>0</v>
      </c>
      <c r="CE12" s="234">
        <v>0</v>
      </c>
      <c r="CF12" s="234">
        <v>0</v>
      </c>
      <c r="CG12" s="234">
        <v>0</v>
      </c>
      <c r="CH12" s="234">
        <v>0</v>
      </c>
      <c r="CI12" s="234">
        <v>0</v>
      </c>
      <c r="CJ12" s="234">
        <v>0</v>
      </c>
      <c r="CK12" s="235">
        <v>0</v>
      </c>
    </row>
    <row r="13" spans="1:89">
      <c r="A13" s="240">
        <v>43562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4">
        <v>0</v>
      </c>
      <c r="K13" s="235">
        <v>0</v>
      </c>
      <c r="L13" s="234">
        <v>0</v>
      </c>
      <c r="M13" s="234">
        <v>0</v>
      </c>
      <c r="N13" s="234">
        <v>0</v>
      </c>
      <c r="O13" s="234">
        <v>0</v>
      </c>
      <c r="P13" s="234">
        <v>0</v>
      </c>
      <c r="Q13" s="234">
        <v>0</v>
      </c>
      <c r="R13" s="234">
        <v>0</v>
      </c>
      <c r="S13" s="234">
        <v>0</v>
      </c>
      <c r="T13" s="234">
        <v>0</v>
      </c>
      <c r="U13" s="234">
        <v>0</v>
      </c>
      <c r="V13" s="235">
        <v>0</v>
      </c>
      <c r="W13" s="236">
        <v>50.93</v>
      </c>
      <c r="X13" s="236">
        <v>30.31</v>
      </c>
      <c r="Y13" s="236">
        <v>49.4</v>
      </c>
      <c r="Z13" s="237">
        <v>39179</v>
      </c>
      <c r="AA13" s="234" t="s">
        <v>178</v>
      </c>
      <c r="AB13" s="234" t="s">
        <v>178</v>
      </c>
      <c r="AC13" s="234" t="s">
        <v>178</v>
      </c>
      <c r="AD13" s="234" t="s">
        <v>178</v>
      </c>
      <c r="AE13" s="234" t="s">
        <v>178</v>
      </c>
      <c r="AF13" s="234" t="s">
        <v>178</v>
      </c>
      <c r="AG13" s="234" t="s">
        <v>178</v>
      </c>
      <c r="AH13" s="234" t="s">
        <v>178</v>
      </c>
      <c r="AI13" s="234" t="s">
        <v>178</v>
      </c>
      <c r="AJ13" s="235">
        <v>0</v>
      </c>
      <c r="AK13" s="234">
        <v>0</v>
      </c>
      <c r="AL13" s="234">
        <v>0</v>
      </c>
      <c r="AM13" s="234">
        <v>0</v>
      </c>
      <c r="AN13" s="234">
        <v>0</v>
      </c>
      <c r="AO13" s="234">
        <v>0</v>
      </c>
      <c r="AP13" s="234">
        <v>0</v>
      </c>
      <c r="AQ13" s="234">
        <v>0</v>
      </c>
      <c r="AR13" s="234">
        <v>0</v>
      </c>
      <c r="AS13" s="234">
        <v>0</v>
      </c>
      <c r="AT13" s="238">
        <v>0</v>
      </c>
      <c r="AU13" s="239" t="e">
        <v>#DIV/0!</v>
      </c>
      <c r="AV13" s="237">
        <v>39179</v>
      </c>
      <c r="AW13" s="234">
        <v>0</v>
      </c>
      <c r="AX13" s="234">
        <v>0</v>
      </c>
      <c r="AY13" s="234">
        <v>0</v>
      </c>
      <c r="AZ13" s="234">
        <v>0</v>
      </c>
      <c r="BA13" s="234">
        <v>0</v>
      </c>
      <c r="BB13" s="234">
        <v>0</v>
      </c>
      <c r="BC13" s="234">
        <v>0</v>
      </c>
      <c r="BD13" s="234">
        <v>0</v>
      </c>
      <c r="BE13" s="234">
        <v>0</v>
      </c>
      <c r="BF13" s="235">
        <v>0</v>
      </c>
      <c r="BG13" s="234">
        <v>0</v>
      </c>
      <c r="BH13" s="234">
        <v>0</v>
      </c>
      <c r="BI13" s="234">
        <v>0</v>
      </c>
      <c r="BJ13" s="234">
        <v>0</v>
      </c>
      <c r="BK13" s="234">
        <v>0</v>
      </c>
      <c r="BL13" s="234">
        <v>0</v>
      </c>
      <c r="BM13" s="234">
        <v>0</v>
      </c>
      <c r="BN13" s="234">
        <v>0</v>
      </c>
      <c r="BO13" s="234">
        <v>0</v>
      </c>
      <c r="BP13" s="235">
        <v>0</v>
      </c>
      <c r="BQ13" s="237">
        <v>43562</v>
      </c>
      <c r="BR13" s="234">
        <v>0</v>
      </c>
      <c r="BS13" s="234">
        <v>0</v>
      </c>
      <c r="BT13" s="234">
        <v>0</v>
      </c>
      <c r="BU13" s="234">
        <v>0</v>
      </c>
      <c r="BV13" s="234">
        <v>0</v>
      </c>
      <c r="BW13" s="234">
        <v>0</v>
      </c>
      <c r="BX13" s="234">
        <v>0</v>
      </c>
      <c r="BY13" s="234">
        <v>0</v>
      </c>
      <c r="BZ13" s="234">
        <v>0</v>
      </c>
      <c r="CA13" s="235">
        <v>0</v>
      </c>
      <c r="CB13" s="234">
        <v>0</v>
      </c>
      <c r="CC13" s="234">
        <v>0</v>
      </c>
      <c r="CD13" s="234">
        <v>0</v>
      </c>
      <c r="CE13" s="234">
        <v>0</v>
      </c>
      <c r="CF13" s="234">
        <v>0</v>
      </c>
      <c r="CG13" s="234">
        <v>0</v>
      </c>
      <c r="CH13" s="234">
        <v>0</v>
      </c>
      <c r="CI13" s="234">
        <v>0</v>
      </c>
      <c r="CJ13" s="234">
        <v>0</v>
      </c>
      <c r="CK13" s="235">
        <v>0</v>
      </c>
    </row>
    <row r="14" spans="1:89">
      <c r="A14" s="240">
        <v>43563</v>
      </c>
      <c r="B14" s="234">
        <v>150</v>
      </c>
      <c r="C14" s="234">
        <v>10</v>
      </c>
      <c r="D14" s="234">
        <v>0</v>
      </c>
      <c r="E14" s="234">
        <v>0</v>
      </c>
      <c r="F14" s="234">
        <v>610</v>
      </c>
      <c r="G14" s="234">
        <v>60</v>
      </c>
      <c r="H14" s="234">
        <v>0</v>
      </c>
      <c r="I14" s="234">
        <v>0</v>
      </c>
      <c r="J14" s="234">
        <v>0</v>
      </c>
      <c r="K14" s="235">
        <v>830</v>
      </c>
      <c r="L14" s="234">
        <v>0</v>
      </c>
      <c r="M14" s="234">
        <v>150</v>
      </c>
      <c r="N14" s="234">
        <v>10</v>
      </c>
      <c r="O14" s="234">
        <v>0</v>
      </c>
      <c r="P14" s="234">
        <v>0</v>
      </c>
      <c r="Q14" s="234">
        <v>610</v>
      </c>
      <c r="R14" s="234">
        <v>60</v>
      </c>
      <c r="S14" s="234">
        <v>0</v>
      </c>
      <c r="T14" s="234">
        <v>0</v>
      </c>
      <c r="U14" s="234">
        <v>0</v>
      </c>
      <c r="V14" s="235">
        <v>830</v>
      </c>
      <c r="W14" s="236">
        <v>53.44</v>
      </c>
      <c r="X14" s="236">
        <v>33.15</v>
      </c>
      <c r="Y14" s="236">
        <v>49.3</v>
      </c>
      <c r="Z14" s="237">
        <v>39180</v>
      </c>
      <c r="AA14" s="234">
        <v>0</v>
      </c>
      <c r="AB14" s="234">
        <v>0</v>
      </c>
      <c r="AC14" s="234" t="s">
        <v>178</v>
      </c>
      <c r="AD14" s="234" t="s">
        <v>178</v>
      </c>
      <c r="AE14" s="234">
        <v>0</v>
      </c>
      <c r="AF14" s="234">
        <v>0</v>
      </c>
      <c r="AG14" s="234" t="s">
        <v>178</v>
      </c>
      <c r="AH14" s="234" t="s">
        <v>178</v>
      </c>
      <c r="AI14" s="234" t="s">
        <v>178</v>
      </c>
      <c r="AJ14" s="235">
        <v>0</v>
      </c>
      <c r="AK14" s="234">
        <v>0</v>
      </c>
      <c r="AL14" s="234">
        <v>0</v>
      </c>
      <c r="AM14" s="234">
        <v>0</v>
      </c>
      <c r="AN14" s="234">
        <v>0</v>
      </c>
      <c r="AO14" s="234">
        <v>0</v>
      </c>
      <c r="AP14" s="234">
        <v>0</v>
      </c>
      <c r="AQ14" s="234">
        <v>0</v>
      </c>
      <c r="AR14" s="234">
        <v>0</v>
      </c>
      <c r="AS14" s="234">
        <v>0</v>
      </c>
      <c r="AT14" s="238">
        <v>0</v>
      </c>
      <c r="AU14" s="239">
        <v>0</v>
      </c>
      <c r="AV14" s="237">
        <v>39180</v>
      </c>
      <c r="AW14" s="234">
        <v>0</v>
      </c>
      <c r="AX14" s="234">
        <v>0</v>
      </c>
      <c r="AY14" s="234">
        <v>0</v>
      </c>
      <c r="AZ14" s="234">
        <v>0</v>
      </c>
      <c r="BA14" s="234">
        <v>0</v>
      </c>
      <c r="BB14" s="234">
        <v>0</v>
      </c>
      <c r="BC14" s="234">
        <v>0</v>
      </c>
      <c r="BD14" s="234">
        <v>0</v>
      </c>
      <c r="BE14" s="234">
        <v>0</v>
      </c>
      <c r="BF14" s="235">
        <v>0</v>
      </c>
      <c r="BG14" s="234">
        <v>0</v>
      </c>
      <c r="BH14" s="234">
        <v>0</v>
      </c>
      <c r="BI14" s="234">
        <v>0</v>
      </c>
      <c r="BJ14" s="234">
        <v>0</v>
      </c>
      <c r="BK14" s="234">
        <v>0</v>
      </c>
      <c r="BL14" s="234">
        <v>0</v>
      </c>
      <c r="BM14" s="234">
        <v>0</v>
      </c>
      <c r="BN14" s="234">
        <v>0</v>
      </c>
      <c r="BO14" s="234">
        <v>0</v>
      </c>
      <c r="BP14" s="235">
        <v>0</v>
      </c>
      <c r="BQ14" s="237">
        <v>43563</v>
      </c>
      <c r="BR14" s="234">
        <v>0</v>
      </c>
      <c r="BS14" s="234">
        <v>0</v>
      </c>
      <c r="BT14" s="234">
        <v>0</v>
      </c>
      <c r="BU14" s="234">
        <v>0</v>
      </c>
      <c r="BV14" s="234">
        <v>0</v>
      </c>
      <c r="BW14" s="234">
        <v>0</v>
      </c>
      <c r="BX14" s="234">
        <v>0</v>
      </c>
      <c r="BY14" s="234">
        <v>0</v>
      </c>
      <c r="BZ14" s="234">
        <v>0</v>
      </c>
      <c r="CA14" s="235">
        <v>0</v>
      </c>
      <c r="CB14" s="234">
        <v>0</v>
      </c>
      <c r="CC14" s="234">
        <v>0</v>
      </c>
      <c r="CD14" s="234">
        <v>0</v>
      </c>
      <c r="CE14" s="234">
        <v>0</v>
      </c>
      <c r="CF14" s="234">
        <v>0</v>
      </c>
      <c r="CG14" s="234">
        <v>0</v>
      </c>
      <c r="CH14" s="234">
        <v>0</v>
      </c>
      <c r="CI14" s="234">
        <v>0</v>
      </c>
      <c r="CJ14" s="234">
        <v>0</v>
      </c>
      <c r="CK14" s="235">
        <v>0</v>
      </c>
    </row>
    <row r="15" spans="1:89">
      <c r="A15" s="240">
        <v>43564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5">
        <v>0</v>
      </c>
      <c r="L15" s="234">
        <v>0</v>
      </c>
      <c r="M15" s="234">
        <v>0</v>
      </c>
      <c r="N15" s="234">
        <v>0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4">
        <v>0</v>
      </c>
      <c r="U15" s="234">
        <v>0</v>
      </c>
      <c r="V15" s="235">
        <v>0</v>
      </c>
      <c r="W15" s="236">
        <v>54.17</v>
      </c>
      <c r="X15" s="236">
        <v>33.89</v>
      </c>
      <c r="Y15" s="236">
        <v>49.1</v>
      </c>
      <c r="Z15" s="237">
        <v>39181</v>
      </c>
      <c r="AA15" s="234" t="s">
        <v>178</v>
      </c>
      <c r="AB15" s="234" t="s">
        <v>178</v>
      </c>
      <c r="AC15" s="234" t="s">
        <v>178</v>
      </c>
      <c r="AD15" s="234" t="s">
        <v>178</v>
      </c>
      <c r="AE15" s="234" t="s">
        <v>178</v>
      </c>
      <c r="AF15" s="234" t="s">
        <v>178</v>
      </c>
      <c r="AG15" s="234" t="s">
        <v>178</v>
      </c>
      <c r="AH15" s="234" t="s">
        <v>178</v>
      </c>
      <c r="AI15" s="234" t="s">
        <v>178</v>
      </c>
      <c r="AJ15" s="235">
        <v>0</v>
      </c>
      <c r="AK15" s="234">
        <v>0</v>
      </c>
      <c r="AL15" s="234">
        <v>0</v>
      </c>
      <c r="AM15" s="234">
        <v>0</v>
      </c>
      <c r="AN15" s="234">
        <v>0</v>
      </c>
      <c r="AO15" s="234">
        <v>0</v>
      </c>
      <c r="AP15" s="234">
        <v>0</v>
      </c>
      <c r="AQ15" s="234">
        <v>0</v>
      </c>
      <c r="AR15" s="234">
        <v>0</v>
      </c>
      <c r="AS15" s="234">
        <v>0</v>
      </c>
      <c r="AT15" s="238">
        <v>0</v>
      </c>
      <c r="AU15" s="239" t="e">
        <v>#DIV/0!</v>
      </c>
      <c r="AV15" s="237">
        <v>39181</v>
      </c>
      <c r="AW15" s="234">
        <v>0</v>
      </c>
      <c r="AX15" s="234">
        <v>0</v>
      </c>
      <c r="AY15" s="234">
        <v>0</v>
      </c>
      <c r="AZ15" s="234">
        <v>0</v>
      </c>
      <c r="BA15" s="234">
        <v>0</v>
      </c>
      <c r="BB15" s="234">
        <v>0</v>
      </c>
      <c r="BC15" s="234">
        <v>0</v>
      </c>
      <c r="BD15" s="234">
        <v>0</v>
      </c>
      <c r="BE15" s="234">
        <v>0</v>
      </c>
      <c r="BF15" s="235">
        <v>0</v>
      </c>
      <c r="BG15" s="234">
        <v>0</v>
      </c>
      <c r="BH15" s="234">
        <v>0</v>
      </c>
      <c r="BI15" s="234">
        <v>0</v>
      </c>
      <c r="BJ15" s="234">
        <v>0</v>
      </c>
      <c r="BK15" s="234">
        <v>0</v>
      </c>
      <c r="BL15" s="234">
        <v>0</v>
      </c>
      <c r="BM15" s="234">
        <v>0</v>
      </c>
      <c r="BN15" s="234">
        <v>0</v>
      </c>
      <c r="BO15" s="234">
        <v>0</v>
      </c>
      <c r="BP15" s="235">
        <v>0</v>
      </c>
      <c r="BQ15" s="237">
        <v>43564</v>
      </c>
      <c r="BR15" s="234">
        <v>0</v>
      </c>
      <c r="BS15" s="234">
        <v>0</v>
      </c>
      <c r="BT15" s="234">
        <v>0</v>
      </c>
      <c r="BU15" s="234">
        <v>0</v>
      </c>
      <c r="BV15" s="234">
        <v>0</v>
      </c>
      <c r="BW15" s="234">
        <v>0</v>
      </c>
      <c r="BX15" s="234">
        <v>0</v>
      </c>
      <c r="BY15" s="234">
        <v>0</v>
      </c>
      <c r="BZ15" s="234">
        <v>0</v>
      </c>
      <c r="CA15" s="235">
        <v>0</v>
      </c>
      <c r="CB15" s="234">
        <v>0</v>
      </c>
      <c r="CC15" s="234">
        <v>0</v>
      </c>
      <c r="CD15" s="234">
        <v>0</v>
      </c>
      <c r="CE15" s="234">
        <v>0</v>
      </c>
      <c r="CF15" s="234">
        <v>0</v>
      </c>
      <c r="CG15" s="234">
        <v>0</v>
      </c>
      <c r="CH15" s="234">
        <v>0</v>
      </c>
      <c r="CI15" s="234">
        <v>0</v>
      </c>
      <c r="CJ15" s="234">
        <v>0</v>
      </c>
      <c r="CK15" s="235">
        <v>0</v>
      </c>
    </row>
    <row r="16" spans="1:89">
      <c r="A16" s="240">
        <v>43565</v>
      </c>
      <c r="B16" s="234">
        <v>60</v>
      </c>
      <c r="C16" s="234">
        <v>30</v>
      </c>
      <c r="D16" s="234">
        <v>0</v>
      </c>
      <c r="E16" s="234">
        <v>0</v>
      </c>
      <c r="F16" s="234">
        <v>1006</v>
      </c>
      <c r="G16" s="234">
        <v>100</v>
      </c>
      <c r="H16" s="234">
        <v>0</v>
      </c>
      <c r="I16" s="234">
        <v>0</v>
      </c>
      <c r="J16" s="234">
        <v>0</v>
      </c>
      <c r="K16" s="235">
        <v>1196</v>
      </c>
      <c r="L16" s="234">
        <v>0</v>
      </c>
      <c r="M16" s="234">
        <v>59</v>
      </c>
      <c r="N16" s="234">
        <v>30</v>
      </c>
      <c r="O16" s="234">
        <v>0</v>
      </c>
      <c r="P16" s="234">
        <v>0</v>
      </c>
      <c r="Q16" s="234">
        <v>1005</v>
      </c>
      <c r="R16" s="234">
        <v>100</v>
      </c>
      <c r="S16" s="234">
        <v>0</v>
      </c>
      <c r="T16" s="234">
        <v>0</v>
      </c>
      <c r="U16" s="234">
        <v>0</v>
      </c>
      <c r="V16" s="235">
        <v>1194</v>
      </c>
      <c r="W16" s="236">
        <v>49.78</v>
      </c>
      <c r="X16" s="236">
        <v>30.43</v>
      </c>
      <c r="Y16" s="236">
        <v>49.8</v>
      </c>
      <c r="Z16" s="237">
        <v>39182</v>
      </c>
      <c r="AA16" s="234">
        <v>0</v>
      </c>
      <c r="AB16" s="234">
        <v>0</v>
      </c>
      <c r="AC16" s="234" t="s">
        <v>178</v>
      </c>
      <c r="AD16" s="234" t="s">
        <v>178</v>
      </c>
      <c r="AE16" s="234">
        <v>1.49</v>
      </c>
      <c r="AF16" s="234">
        <v>0</v>
      </c>
      <c r="AG16" s="234" t="s">
        <v>178</v>
      </c>
      <c r="AH16" s="234" t="s">
        <v>178</v>
      </c>
      <c r="AI16" s="234" t="s">
        <v>178</v>
      </c>
      <c r="AJ16" s="235">
        <v>1.26</v>
      </c>
      <c r="AK16" s="234">
        <v>1</v>
      </c>
      <c r="AL16" s="234">
        <v>0</v>
      </c>
      <c r="AM16" s="234">
        <v>0</v>
      </c>
      <c r="AN16" s="234">
        <v>0</v>
      </c>
      <c r="AO16" s="234">
        <v>1</v>
      </c>
      <c r="AP16" s="234">
        <v>0</v>
      </c>
      <c r="AQ16" s="234">
        <v>0</v>
      </c>
      <c r="AR16" s="234">
        <v>0</v>
      </c>
      <c r="AS16" s="234">
        <v>0</v>
      </c>
      <c r="AT16" s="238">
        <v>2</v>
      </c>
      <c r="AU16" s="239">
        <v>0.16722408026755853</v>
      </c>
      <c r="AV16" s="237">
        <v>39182</v>
      </c>
      <c r="AW16" s="234">
        <v>0</v>
      </c>
      <c r="AX16" s="234">
        <v>0</v>
      </c>
      <c r="AY16" s="234">
        <v>0</v>
      </c>
      <c r="AZ16" s="234">
        <v>0</v>
      </c>
      <c r="BA16" s="234">
        <v>0</v>
      </c>
      <c r="BB16" s="234">
        <v>0</v>
      </c>
      <c r="BC16" s="234">
        <v>0</v>
      </c>
      <c r="BD16" s="234">
        <v>0</v>
      </c>
      <c r="BE16" s="234">
        <v>0</v>
      </c>
      <c r="BF16" s="235">
        <v>0</v>
      </c>
      <c r="BG16" s="234">
        <v>0</v>
      </c>
      <c r="BH16" s="234">
        <v>0</v>
      </c>
      <c r="BI16" s="234">
        <v>0</v>
      </c>
      <c r="BJ16" s="234">
        <v>0</v>
      </c>
      <c r="BK16" s="234">
        <v>0</v>
      </c>
      <c r="BL16" s="234">
        <v>0</v>
      </c>
      <c r="BM16" s="234">
        <v>0</v>
      </c>
      <c r="BN16" s="234">
        <v>0</v>
      </c>
      <c r="BO16" s="234">
        <v>0</v>
      </c>
      <c r="BP16" s="235">
        <v>0</v>
      </c>
      <c r="BQ16" s="237">
        <v>43565</v>
      </c>
      <c r="BR16" s="234">
        <v>0</v>
      </c>
      <c r="BS16" s="234">
        <v>0</v>
      </c>
      <c r="BT16" s="234">
        <v>0</v>
      </c>
      <c r="BU16" s="234">
        <v>0</v>
      </c>
      <c r="BV16" s="234">
        <v>1</v>
      </c>
      <c r="BW16" s="234">
        <v>0</v>
      </c>
      <c r="BX16" s="234">
        <v>0</v>
      </c>
      <c r="BY16" s="234">
        <v>0</v>
      </c>
      <c r="BZ16" s="234">
        <v>0</v>
      </c>
      <c r="CA16" s="235">
        <v>1</v>
      </c>
      <c r="CB16" s="234">
        <v>0</v>
      </c>
      <c r="CC16" s="234">
        <v>0</v>
      </c>
      <c r="CD16" s="234">
        <v>0</v>
      </c>
      <c r="CE16" s="234">
        <v>0</v>
      </c>
      <c r="CF16" s="234">
        <v>0</v>
      </c>
      <c r="CG16" s="234">
        <v>0</v>
      </c>
      <c r="CH16" s="234">
        <v>0</v>
      </c>
      <c r="CI16" s="234">
        <v>0</v>
      </c>
      <c r="CJ16" s="234">
        <v>0</v>
      </c>
      <c r="CK16" s="235">
        <v>0</v>
      </c>
    </row>
    <row r="17" spans="1:89">
      <c r="A17" s="240">
        <v>43566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5">
        <v>0</v>
      </c>
      <c r="L17" s="234">
        <v>0</v>
      </c>
      <c r="M17" s="234">
        <v>0</v>
      </c>
      <c r="N17" s="234">
        <v>0</v>
      </c>
      <c r="O17" s="234">
        <v>0</v>
      </c>
      <c r="P17" s="234">
        <v>0</v>
      </c>
      <c r="Q17" s="234">
        <v>0</v>
      </c>
      <c r="R17" s="234">
        <v>0</v>
      </c>
      <c r="S17" s="234">
        <v>0</v>
      </c>
      <c r="T17" s="234">
        <v>0</v>
      </c>
      <c r="U17" s="234">
        <v>0</v>
      </c>
      <c r="V17" s="235">
        <v>0</v>
      </c>
      <c r="W17" s="236">
        <v>45.31</v>
      </c>
      <c r="X17" s="236">
        <v>27.53</v>
      </c>
      <c r="Y17" s="236">
        <v>50.1</v>
      </c>
      <c r="Z17" s="237">
        <v>39183</v>
      </c>
      <c r="AA17" s="234" t="s">
        <v>178</v>
      </c>
      <c r="AB17" s="234" t="s">
        <v>178</v>
      </c>
      <c r="AC17" s="234" t="s">
        <v>178</v>
      </c>
      <c r="AD17" s="234" t="s">
        <v>178</v>
      </c>
      <c r="AE17" s="234" t="s">
        <v>178</v>
      </c>
      <c r="AF17" s="234" t="s">
        <v>178</v>
      </c>
      <c r="AG17" s="234" t="s">
        <v>178</v>
      </c>
      <c r="AH17" s="234" t="s">
        <v>178</v>
      </c>
      <c r="AI17" s="234" t="s">
        <v>178</v>
      </c>
      <c r="AJ17" s="235">
        <v>0</v>
      </c>
      <c r="AK17" s="234">
        <v>0</v>
      </c>
      <c r="AL17" s="234">
        <v>0</v>
      </c>
      <c r="AM17" s="234">
        <v>0</v>
      </c>
      <c r="AN17" s="234">
        <v>0</v>
      </c>
      <c r="AO17" s="234">
        <v>0</v>
      </c>
      <c r="AP17" s="234">
        <v>0</v>
      </c>
      <c r="AQ17" s="234">
        <v>0</v>
      </c>
      <c r="AR17" s="234">
        <v>0</v>
      </c>
      <c r="AS17" s="234">
        <v>0</v>
      </c>
      <c r="AT17" s="238">
        <v>0</v>
      </c>
      <c r="AU17" s="239" t="e">
        <v>#DIV/0!</v>
      </c>
      <c r="AV17" s="237">
        <v>39183</v>
      </c>
      <c r="AW17" s="234">
        <v>0</v>
      </c>
      <c r="AX17" s="234">
        <v>0</v>
      </c>
      <c r="AY17" s="234">
        <v>0</v>
      </c>
      <c r="AZ17" s="234">
        <v>0</v>
      </c>
      <c r="BA17" s="234">
        <v>0</v>
      </c>
      <c r="BB17" s="234">
        <v>0</v>
      </c>
      <c r="BC17" s="234">
        <v>0</v>
      </c>
      <c r="BD17" s="234">
        <v>0</v>
      </c>
      <c r="BE17" s="234">
        <v>0</v>
      </c>
      <c r="BF17" s="235">
        <v>0</v>
      </c>
      <c r="BG17" s="234">
        <v>0</v>
      </c>
      <c r="BH17" s="234">
        <v>0</v>
      </c>
      <c r="BI17" s="234">
        <v>0</v>
      </c>
      <c r="BJ17" s="234">
        <v>0</v>
      </c>
      <c r="BK17" s="234">
        <v>0</v>
      </c>
      <c r="BL17" s="234">
        <v>0</v>
      </c>
      <c r="BM17" s="234">
        <v>0</v>
      </c>
      <c r="BN17" s="234">
        <v>0</v>
      </c>
      <c r="BO17" s="234">
        <v>0</v>
      </c>
      <c r="BP17" s="235">
        <v>0</v>
      </c>
      <c r="BQ17" s="237">
        <v>43566</v>
      </c>
      <c r="BR17" s="234">
        <v>0</v>
      </c>
      <c r="BS17" s="234">
        <v>0</v>
      </c>
      <c r="BT17" s="234">
        <v>0</v>
      </c>
      <c r="BU17" s="234">
        <v>0</v>
      </c>
      <c r="BV17" s="234">
        <v>0</v>
      </c>
      <c r="BW17" s="234">
        <v>0</v>
      </c>
      <c r="BX17" s="234">
        <v>0</v>
      </c>
      <c r="BY17" s="234">
        <v>0</v>
      </c>
      <c r="BZ17" s="234">
        <v>0</v>
      </c>
      <c r="CA17" s="235">
        <v>0</v>
      </c>
      <c r="CB17" s="234">
        <v>0</v>
      </c>
      <c r="CC17" s="234">
        <v>0</v>
      </c>
      <c r="CD17" s="234">
        <v>0</v>
      </c>
      <c r="CE17" s="234">
        <v>0</v>
      </c>
      <c r="CF17" s="234">
        <v>0</v>
      </c>
      <c r="CG17" s="234">
        <v>0</v>
      </c>
      <c r="CH17" s="234">
        <v>0</v>
      </c>
      <c r="CI17" s="234">
        <v>0</v>
      </c>
      <c r="CJ17" s="234">
        <v>0</v>
      </c>
      <c r="CK17" s="235">
        <v>0</v>
      </c>
    </row>
    <row r="18" spans="1:89">
      <c r="A18" s="240">
        <v>43567</v>
      </c>
      <c r="B18" s="234">
        <v>140</v>
      </c>
      <c r="C18" s="234">
        <v>41</v>
      </c>
      <c r="D18" s="234">
        <v>0</v>
      </c>
      <c r="E18" s="234">
        <v>0</v>
      </c>
      <c r="F18" s="234">
        <v>1893</v>
      </c>
      <c r="G18" s="234">
        <v>319</v>
      </c>
      <c r="H18" s="234">
        <v>0</v>
      </c>
      <c r="I18" s="234">
        <v>0</v>
      </c>
      <c r="J18" s="234">
        <v>0</v>
      </c>
      <c r="K18" s="235">
        <v>2393</v>
      </c>
      <c r="L18" s="234">
        <v>0</v>
      </c>
      <c r="M18" s="234">
        <v>140</v>
      </c>
      <c r="N18" s="234">
        <v>41</v>
      </c>
      <c r="O18" s="234">
        <v>0</v>
      </c>
      <c r="P18" s="234">
        <v>0</v>
      </c>
      <c r="Q18" s="234">
        <v>1887</v>
      </c>
      <c r="R18" s="234">
        <v>318</v>
      </c>
      <c r="S18" s="234">
        <v>0</v>
      </c>
      <c r="T18" s="234">
        <v>0</v>
      </c>
      <c r="U18" s="234">
        <v>0</v>
      </c>
      <c r="V18" s="235">
        <v>2386</v>
      </c>
      <c r="W18" s="236">
        <v>47.72</v>
      </c>
      <c r="X18" s="236">
        <v>27.5</v>
      </c>
      <c r="Y18" s="236">
        <v>50</v>
      </c>
      <c r="Z18" s="237">
        <v>39184</v>
      </c>
      <c r="AA18" s="234">
        <v>0</v>
      </c>
      <c r="AB18" s="234">
        <v>12.5</v>
      </c>
      <c r="AC18" s="234" t="s">
        <v>178</v>
      </c>
      <c r="AD18" s="234" t="s">
        <v>178</v>
      </c>
      <c r="AE18" s="234">
        <v>3.58</v>
      </c>
      <c r="AF18" s="234">
        <v>6.45</v>
      </c>
      <c r="AG18" s="234" t="s">
        <v>178</v>
      </c>
      <c r="AH18" s="234" t="s">
        <v>178</v>
      </c>
      <c r="AI18" s="234" t="s">
        <v>178</v>
      </c>
      <c r="AJ18" s="235">
        <v>3.92</v>
      </c>
      <c r="AK18" s="234">
        <v>0</v>
      </c>
      <c r="AL18" s="234">
        <v>0</v>
      </c>
      <c r="AM18" s="234">
        <v>0</v>
      </c>
      <c r="AN18" s="234">
        <v>0</v>
      </c>
      <c r="AO18" s="234">
        <v>6</v>
      </c>
      <c r="AP18" s="234">
        <v>1</v>
      </c>
      <c r="AQ18" s="234">
        <v>0</v>
      </c>
      <c r="AR18" s="234">
        <v>0</v>
      </c>
      <c r="AS18" s="234">
        <v>0</v>
      </c>
      <c r="AT18" s="238">
        <v>7</v>
      </c>
      <c r="AU18" s="239">
        <v>0.29251984956122024</v>
      </c>
      <c r="AV18" s="237">
        <v>39184</v>
      </c>
      <c r="AW18" s="234">
        <v>0</v>
      </c>
      <c r="AX18" s="234">
        <v>0</v>
      </c>
      <c r="AY18" s="234">
        <v>0</v>
      </c>
      <c r="AZ18" s="234">
        <v>0</v>
      </c>
      <c r="BA18" s="234">
        <v>0</v>
      </c>
      <c r="BB18" s="234">
        <v>0</v>
      </c>
      <c r="BC18" s="234">
        <v>0</v>
      </c>
      <c r="BD18" s="234">
        <v>0</v>
      </c>
      <c r="BE18" s="234">
        <v>0</v>
      </c>
      <c r="BF18" s="235">
        <v>0</v>
      </c>
      <c r="BG18" s="234">
        <v>0</v>
      </c>
      <c r="BH18" s="234">
        <v>0</v>
      </c>
      <c r="BI18" s="234">
        <v>0</v>
      </c>
      <c r="BJ18" s="234">
        <v>0</v>
      </c>
      <c r="BK18" s="234">
        <v>0</v>
      </c>
      <c r="BL18" s="234">
        <v>0</v>
      </c>
      <c r="BM18" s="234">
        <v>0</v>
      </c>
      <c r="BN18" s="234">
        <v>0</v>
      </c>
      <c r="BO18" s="234">
        <v>0</v>
      </c>
      <c r="BP18" s="235">
        <v>0</v>
      </c>
      <c r="BQ18" s="237">
        <v>43567</v>
      </c>
      <c r="BR18" s="234">
        <v>0</v>
      </c>
      <c r="BS18" s="234">
        <v>0</v>
      </c>
      <c r="BT18" s="234">
        <v>0</v>
      </c>
      <c r="BU18" s="234">
        <v>0</v>
      </c>
      <c r="BV18" s="234">
        <v>0</v>
      </c>
      <c r="BW18" s="234">
        <v>4</v>
      </c>
      <c r="BX18" s="234">
        <v>0</v>
      </c>
      <c r="BY18" s="234">
        <v>0</v>
      </c>
      <c r="BZ18" s="234">
        <v>0</v>
      </c>
      <c r="CA18" s="235">
        <v>4</v>
      </c>
      <c r="CB18" s="234">
        <v>0</v>
      </c>
      <c r="CC18" s="234">
        <v>0</v>
      </c>
      <c r="CD18" s="234">
        <v>0</v>
      </c>
      <c r="CE18" s="234">
        <v>0</v>
      </c>
      <c r="CF18" s="234">
        <v>0</v>
      </c>
      <c r="CG18" s="234">
        <v>0</v>
      </c>
      <c r="CH18" s="234">
        <v>0</v>
      </c>
      <c r="CI18" s="234">
        <v>0</v>
      </c>
      <c r="CJ18" s="234">
        <v>0</v>
      </c>
      <c r="CK18" s="235">
        <v>0</v>
      </c>
    </row>
    <row r="19" spans="1:89">
      <c r="A19" s="240">
        <v>43568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5">
        <v>0</v>
      </c>
      <c r="L19" s="234">
        <v>0</v>
      </c>
      <c r="M19" s="234">
        <v>0</v>
      </c>
      <c r="N19" s="234">
        <v>0</v>
      </c>
      <c r="O19" s="234">
        <v>0</v>
      </c>
      <c r="P19" s="234">
        <v>0</v>
      </c>
      <c r="Q19" s="234">
        <v>0</v>
      </c>
      <c r="R19" s="234">
        <v>0</v>
      </c>
      <c r="S19" s="234">
        <v>0</v>
      </c>
      <c r="T19" s="234">
        <v>0</v>
      </c>
      <c r="U19" s="234">
        <v>0</v>
      </c>
      <c r="V19" s="235">
        <v>0</v>
      </c>
      <c r="W19" s="236">
        <v>45.5</v>
      </c>
      <c r="X19" s="236">
        <v>26.19</v>
      </c>
      <c r="Y19" s="236">
        <v>50.5</v>
      </c>
      <c r="Z19" s="237">
        <v>39185</v>
      </c>
      <c r="AA19" s="234" t="s">
        <v>178</v>
      </c>
      <c r="AB19" s="234" t="s">
        <v>178</v>
      </c>
      <c r="AC19" s="234" t="s">
        <v>178</v>
      </c>
      <c r="AD19" s="234" t="s">
        <v>178</v>
      </c>
      <c r="AE19" s="234" t="s">
        <v>178</v>
      </c>
      <c r="AF19" s="234" t="s">
        <v>178</v>
      </c>
      <c r="AG19" s="234" t="s">
        <v>178</v>
      </c>
      <c r="AH19" s="234" t="s">
        <v>178</v>
      </c>
      <c r="AI19" s="234" t="s">
        <v>178</v>
      </c>
      <c r="AJ19" s="235">
        <v>0</v>
      </c>
      <c r="AK19" s="234">
        <v>0</v>
      </c>
      <c r="AL19" s="234">
        <v>0</v>
      </c>
      <c r="AM19" s="234">
        <v>0</v>
      </c>
      <c r="AN19" s="234">
        <v>0</v>
      </c>
      <c r="AO19" s="234">
        <v>0</v>
      </c>
      <c r="AP19" s="234">
        <v>0</v>
      </c>
      <c r="AQ19" s="234">
        <v>0</v>
      </c>
      <c r="AR19" s="234">
        <v>0</v>
      </c>
      <c r="AS19" s="234">
        <v>0</v>
      </c>
      <c r="AT19" s="238">
        <v>0</v>
      </c>
      <c r="AU19" s="239" t="e">
        <v>#DIV/0!</v>
      </c>
      <c r="AV19" s="237">
        <v>39185</v>
      </c>
      <c r="AW19" s="234">
        <v>0</v>
      </c>
      <c r="AX19" s="234">
        <v>0</v>
      </c>
      <c r="AY19" s="234">
        <v>0</v>
      </c>
      <c r="AZ19" s="234">
        <v>0</v>
      </c>
      <c r="BA19" s="234">
        <v>0</v>
      </c>
      <c r="BB19" s="234">
        <v>0</v>
      </c>
      <c r="BC19" s="234">
        <v>0</v>
      </c>
      <c r="BD19" s="234">
        <v>0</v>
      </c>
      <c r="BE19" s="234">
        <v>0</v>
      </c>
      <c r="BF19" s="235">
        <v>0</v>
      </c>
      <c r="BG19" s="234">
        <v>0</v>
      </c>
      <c r="BH19" s="234">
        <v>0</v>
      </c>
      <c r="BI19" s="234">
        <v>0</v>
      </c>
      <c r="BJ19" s="234">
        <v>0</v>
      </c>
      <c r="BK19" s="234">
        <v>0</v>
      </c>
      <c r="BL19" s="234">
        <v>0</v>
      </c>
      <c r="BM19" s="234">
        <v>0</v>
      </c>
      <c r="BN19" s="234">
        <v>0</v>
      </c>
      <c r="BO19" s="234">
        <v>0</v>
      </c>
      <c r="BP19" s="235">
        <v>0</v>
      </c>
      <c r="BQ19" s="237">
        <v>43568</v>
      </c>
      <c r="BR19" s="234">
        <v>0</v>
      </c>
      <c r="BS19" s="234">
        <v>0</v>
      </c>
      <c r="BT19" s="234">
        <v>0</v>
      </c>
      <c r="BU19" s="234">
        <v>0</v>
      </c>
      <c r="BV19" s="234">
        <v>0</v>
      </c>
      <c r="BW19" s="234">
        <v>0</v>
      </c>
      <c r="BX19" s="234">
        <v>0</v>
      </c>
      <c r="BY19" s="234">
        <v>0</v>
      </c>
      <c r="BZ19" s="234">
        <v>0</v>
      </c>
      <c r="CA19" s="235">
        <v>0</v>
      </c>
      <c r="CB19" s="234">
        <v>0</v>
      </c>
      <c r="CC19" s="234">
        <v>0</v>
      </c>
      <c r="CD19" s="234">
        <v>0</v>
      </c>
      <c r="CE19" s="234">
        <v>0</v>
      </c>
      <c r="CF19" s="234">
        <v>0</v>
      </c>
      <c r="CG19" s="234">
        <v>0</v>
      </c>
      <c r="CH19" s="234">
        <v>0</v>
      </c>
      <c r="CI19" s="234">
        <v>0</v>
      </c>
      <c r="CJ19" s="234">
        <v>0</v>
      </c>
      <c r="CK19" s="235">
        <v>0</v>
      </c>
    </row>
    <row r="20" spans="1:89">
      <c r="A20" s="240">
        <v>43569</v>
      </c>
      <c r="B20" s="234">
        <v>130</v>
      </c>
      <c r="C20" s="234">
        <v>63</v>
      </c>
      <c r="D20" s="234">
        <v>0</v>
      </c>
      <c r="E20" s="234">
        <v>0</v>
      </c>
      <c r="F20" s="234">
        <v>2895</v>
      </c>
      <c r="G20" s="234">
        <v>554</v>
      </c>
      <c r="H20" s="234">
        <v>0</v>
      </c>
      <c r="I20" s="234">
        <v>0</v>
      </c>
      <c r="J20" s="234">
        <v>0</v>
      </c>
      <c r="K20" s="235">
        <v>3642</v>
      </c>
      <c r="L20" s="234">
        <v>0</v>
      </c>
      <c r="M20" s="234">
        <v>128</v>
      </c>
      <c r="N20" s="234">
        <v>63</v>
      </c>
      <c r="O20" s="234">
        <v>0</v>
      </c>
      <c r="P20" s="234">
        <v>0</v>
      </c>
      <c r="Q20" s="234">
        <v>2892</v>
      </c>
      <c r="R20" s="234">
        <v>554</v>
      </c>
      <c r="S20" s="234">
        <v>0</v>
      </c>
      <c r="T20" s="234">
        <v>0</v>
      </c>
      <c r="U20" s="234">
        <v>0</v>
      </c>
      <c r="V20" s="235">
        <v>3637</v>
      </c>
      <c r="W20" s="236">
        <v>41.36</v>
      </c>
      <c r="X20" s="236">
        <v>23.35</v>
      </c>
      <c r="Y20" s="236">
        <v>50.3</v>
      </c>
      <c r="Z20" s="237">
        <v>39186</v>
      </c>
      <c r="AA20" s="234">
        <v>0</v>
      </c>
      <c r="AB20" s="234">
        <v>11.11</v>
      </c>
      <c r="AC20" s="234" t="s">
        <v>178</v>
      </c>
      <c r="AD20" s="234" t="s">
        <v>178</v>
      </c>
      <c r="AE20" s="234">
        <v>3.18</v>
      </c>
      <c r="AF20" s="234">
        <v>6.33</v>
      </c>
      <c r="AG20" s="234" t="s">
        <v>178</v>
      </c>
      <c r="AH20" s="234" t="s">
        <v>178</v>
      </c>
      <c r="AI20" s="234" t="s">
        <v>178</v>
      </c>
      <c r="AJ20" s="235">
        <v>3.73</v>
      </c>
      <c r="AK20" s="234">
        <v>2</v>
      </c>
      <c r="AL20" s="234">
        <v>0</v>
      </c>
      <c r="AM20" s="234">
        <v>0</v>
      </c>
      <c r="AN20" s="234">
        <v>0</v>
      </c>
      <c r="AO20" s="234">
        <v>3</v>
      </c>
      <c r="AP20" s="234">
        <v>0</v>
      </c>
      <c r="AQ20" s="234">
        <v>0</v>
      </c>
      <c r="AR20" s="234">
        <v>0</v>
      </c>
      <c r="AS20" s="234">
        <v>0</v>
      </c>
      <c r="AT20" s="238">
        <v>5</v>
      </c>
      <c r="AU20" s="239">
        <v>0.13728720483250961</v>
      </c>
      <c r="AV20" s="237">
        <v>39186</v>
      </c>
      <c r="AW20" s="234">
        <v>0</v>
      </c>
      <c r="AX20" s="234">
        <v>0</v>
      </c>
      <c r="AY20" s="234">
        <v>0</v>
      </c>
      <c r="AZ20" s="234">
        <v>0</v>
      </c>
      <c r="BA20" s="234">
        <v>0</v>
      </c>
      <c r="BB20" s="234">
        <v>0</v>
      </c>
      <c r="BC20" s="234">
        <v>0</v>
      </c>
      <c r="BD20" s="234">
        <v>0</v>
      </c>
      <c r="BE20" s="234">
        <v>0</v>
      </c>
      <c r="BF20" s="235">
        <v>0</v>
      </c>
      <c r="BG20" s="234">
        <v>0</v>
      </c>
      <c r="BH20" s="234">
        <v>0</v>
      </c>
      <c r="BI20" s="234">
        <v>0</v>
      </c>
      <c r="BJ20" s="234">
        <v>0</v>
      </c>
      <c r="BK20" s="234">
        <v>0</v>
      </c>
      <c r="BL20" s="234">
        <v>0</v>
      </c>
      <c r="BM20" s="234">
        <v>0</v>
      </c>
      <c r="BN20" s="234">
        <v>0</v>
      </c>
      <c r="BO20" s="234">
        <v>0</v>
      </c>
      <c r="BP20" s="235">
        <v>0</v>
      </c>
      <c r="BQ20" s="237">
        <v>43569</v>
      </c>
      <c r="BR20" s="234">
        <v>0</v>
      </c>
      <c r="BS20" s="234">
        <v>0</v>
      </c>
      <c r="BT20" s="234">
        <v>0</v>
      </c>
      <c r="BU20" s="234">
        <v>0</v>
      </c>
      <c r="BV20" s="234">
        <v>0</v>
      </c>
      <c r="BW20" s="234">
        <v>0</v>
      </c>
      <c r="BX20" s="234">
        <v>0</v>
      </c>
      <c r="BY20" s="234">
        <v>0</v>
      </c>
      <c r="BZ20" s="234">
        <v>0</v>
      </c>
      <c r="CA20" s="235">
        <v>0</v>
      </c>
      <c r="CB20" s="234">
        <v>0</v>
      </c>
      <c r="CC20" s="234">
        <v>0</v>
      </c>
      <c r="CD20" s="234">
        <v>0</v>
      </c>
      <c r="CE20" s="234">
        <v>0</v>
      </c>
      <c r="CF20" s="234">
        <v>0</v>
      </c>
      <c r="CG20" s="234">
        <v>0</v>
      </c>
      <c r="CH20" s="234">
        <v>0</v>
      </c>
      <c r="CI20" s="234">
        <v>0</v>
      </c>
      <c r="CJ20" s="234">
        <v>0</v>
      </c>
      <c r="CK20" s="235">
        <v>0</v>
      </c>
    </row>
    <row r="21" spans="1:89">
      <c r="A21" s="240">
        <v>43570</v>
      </c>
      <c r="B21" s="234">
        <v>0</v>
      </c>
      <c r="C21" s="234">
        <v>0</v>
      </c>
      <c r="D21" s="234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5">
        <v>0</v>
      </c>
      <c r="L21" s="234">
        <v>0</v>
      </c>
      <c r="M21" s="234">
        <v>0</v>
      </c>
      <c r="N21" s="234">
        <v>0</v>
      </c>
      <c r="O21" s="234">
        <v>0</v>
      </c>
      <c r="P21" s="234">
        <v>0</v>
      </c>
      <c r="Q21" s="234">
        <v>0</v>
      </c>
      <c r="R21" s="234">
        <v>0</v>
      </c>
      <c r="S21" s="234">
        <v>0</v>
      </c>
      <c r="T21" s="234">
        <v>0</v>
      </c>
      <c r="U21" s="234">
        <v>0</v>
      </c>
      <c r="V21" s="235">
        <v>0</v>
      </c>
      <c r="W21" s="236">
        <v>39.25</v>
      </c>
      <c r="X21" s="236">
        <v>22.49</v>
      </c>
      <c r="Y21" s="236">
        <v>50</v>
      </c>
      <c r="Z21" s="237">
        <v>39187</v>
      </c>
      <c r="AA21" s="234" t="s">
        <v>178</v>
      </c>
      <c r="AB21" s="234" t="s">
        <v>178</v>
      </c>
      <c r="AC21" s="234" t="s">
        <v>178</v>
      </c>
      <c r="AD21" s="234" t="s">
        <v>178</v>
      </c>
      <c r="AE21" s="234" t="s">
        <v>178</v>
      </c>
      <c r="AF21" s="234" t="s">
        <v>178</v>
      </c>
      <c r="AG21" s="234" t="s">
        <v>178</v>
      </c>
      <c r="AH21" s="234" t="s">
        <v>178</v>
      </c>
      <c r="AI21" s="234" t="s">
        <v>178</v>
      </c>
      <c r="AJ21" s="235">
        <v>0</v>
      </c>
      <c r="AK21" s="234">
        <v>0</v>
      </c>
      <c r="AL21" s="234">
        <v>0</v>
      </c>
      <c r="AM21" s="234">
        <v>0</v>
      </c>
      <c r="AN21" s="234">
        <v>0</v>
      </c>
      <c r="AO21" s="234">
        <v>0</v>
      </c>
      <c r="AP21" s="234">
        <v>0</v>
      </c>
      <c r="AQ21" s="234">
        <v>0</v>
      </c>
      <c r="AR21" s="234">
        <v>0</v>
      </c>
      <c r="AS21" s="234">
        <v>0</v>
      </c>
      <c r="AT21" s="238">
        <v>0</v>
      </c>
      <c r="AU21" s="239" t="e">
        <v>#DIV/0!</v>
      </c>
      <c r="AV21" s="237">
        <v>39187</v>
      </c>
      <c r="AW21" s="234">
        <v>0</v>
      </c>
      <c r="AX21" s="234">
        <v>0</v>
      </c>
      <c r="AY21" s="234">
        <v>0</v>
      </c>
      <c r="AZ21" s="234">
        <v>0</v>
      </c>
      <c r="BA21" s="234">
        <v>0</v>
      </c>
      <c r="BB21" s="234">
        <v>0</v>
      </c>
      <c r="BC21" s="234">
        <v>0</v>
      </c>
      <c r="BD21" s="234">
        <v>0</v>
      </c>
      <c r="BE21" s="234">
        <v>0</v>
      </c>
      <c r="BF21" s="235">
        <v>0</v>
      </c>
      <c r="BG21" s="234">
        <v>0</v>
      </c>
      <c r="BH21" s="234">
        <v>0</v>
      </c>
      <c r="BI21" s="234">
        <v>0</v>
      </c>
      <c r="BJ21" s="234">
        <v>0</v>
      </c>
      <c r="BK21" s="234">
        <v>0</v>
      </c>
      <c r="BL21" s="234">
        <v>0</v>
      </c>
      <c r="BM21" s="234">
        <v>0</v>
      </c>
      <c r="BN21" s="234">
        <v>0</v>
      </c>
      <c r="BO21" s="234">
        <v>0</v>
      </c>
      <c r="BP21" s="235">
        <v>0</v>
      </c>
      <c r="BQ21" s="237">
        <v>43570</v>
      </c>
      <c r="BR21" s="234">
        <v>0</v>
      </c>
      <c r="BS21" s="234">
        <v>0</v>
      </c>
      <c r="BT21" s="234">
        <v>0</v>
      </c>
      <c r="BU21" s="234">
        <v>0</v>
      </c>
      <c r="BV21" s="234">
        <v>0</v>
      </c>
      <c r="BW21" s="234">
        <v>0</v>
      </c>
      <c r="BX21" s="234">
        <v>0</v>
      </c>
      <c r="BY21" s="234">
        <v>0</v>
      </c>
      <c r="BZ21" s="234">
        <v>0</v>
      </c>
      <c r="CA21" s="235">
        <v>0</v>
      </c>
      <c r="CB21" s="234">
        <v>0</v>
      </c>
      <c r="CC21" s="234">
        <v>0</v>
      </c>
      <c r="CD21" s="234">
        <v>0</v>
      </c>
      <c r="CE21" s="234">
        <v>0</v>
      </c>
      <c r="CF21" s="234">
        <v>0</v>
      </c>
      <c r="CG21" s="234">
        <v>0</v>
      </c>
      <c r="CH21" s="234">
        <v>0</v>
      </c>
      <c r="CI21" s="234">
        <v>0</v>
      </c>
      <c r="CJ21" s="234">
        <v>0</v>
      </c>
      <c r="CK21" s="235">
        <v>0</v>
      </c>
    </row>
    <row r="22" spans="1:89">
      <c r="A22" s="240">
        <v>43571</v>
      </c>
      <c r="B22" s="234">
        <v>211</v>
      </c>
      <c r="C22" s="234">
        <v>95</v>
      </c>
      <c r="D22" s="234">
        <v>0</v>
      </c>
      <c r="E22" s="234">
        <v>0</v>
      </c>
      <c r="F22" s="234">
        <v>3572</v>
      </c>
      <c r="G22" s="234">
        <v>335</v>
      </c>
      <c r="H22" s="234">
        <v>0</v>
      </c>
      <c r="I22" s="234">
        <v>0</v>
      </c>
      <c r="J22" s="234">
        <v>0</v>
      </c>
      <c r="K22" s="235">
        <v>4213</v>
      </c>
      <c r="L22" s="234">
        <v>0</v>
      </c>
      <c r="M22" s="234">
        <v>209</v>
      </c>
      <c r="N22" s="234">
        <v>95</v>
      </c>
      <c r="O22" s="234">
        <v>0</v>
      </c>
      <c r="P22" s="234">
        <v>0</v>
      </c>
      <c r="Q22" s="234">
        <v>3569</v>
      </c>
      <c r="R22" s="234">
        <v>335</v>
      </c>
      <c r="S22" s="234">
        <v>0</v>
      </c>
      <c r="T22" s="234">
        <v>0</v>
      </c>
      <c r="U22" s="234">
        <v>0</v>
      </c>
      <c r="V22" s="235">
        <v>4208</v>
      </c>
      <c r="W22" s="236">
        <v>41.29</v>
      </c>
      <c r="X22" s="236">
        <v>23.66</v>
      </c>
      <c r="Y22" s="236">
        <v>51.5</v>
      </c>
      <c r="Z22" s="237">
        <v>39188</v>
      </c>
      <c r="AA22" s="234">
        <v>0</v>
      </c>
      <c r="AB22" s="234">
        <v>0</v>
      </c>
      <c r="AC22" s="234" t="s">
        <v>178</v>
      </c>
      <c r="AD22" s="234" t="s">
        <v>178</v>
      </c>
      <c r="AE22" s="234">
        <v>0.51</v>
      </c>
      <c r="AF22" s="234">
        <v>0</v>
      </c>
      <c r="AG22" s="234" t="s">
        <v>178</v>
      </c>
      <c r="AH22" s="234" t="s">
        <v>178</v>
      </c>
      <c r="AI22" s="234" t="s">
        <v>178</v>
      </c>
      <c r="AJ22" s="235">
        <v>0.42</v>
      </c>
      <c r="AK22" s="234">
        <v>2</v>
      </c>
      <c r="AL22" s="234">
        <v>0</v>
      </c>
      <c r="AM22" s="234">
        <v>0</v>
      </c>
      <c r="AN22" s="234">
        <v>0</v>
      </c>
      <c r="AO22" s="234">
        <v>3</v>
      </c>
      <c r="AP22" s="234">
        <v>0</v>
      </c>
      <c r="AQ22" s="234">
        <v>0</v>
      </c>
      <c r="AR22" s="234">
        <v>0</v>
      </c>
      <c r="AS22" s="234">
        <v>0</v>
      </c>
      <c r="AT22" s="238">
        <v>5</v>
      </c>
      <c r="AU22" s="239">
        <v>0.11868027533823877</v>
      </c>
      <c r="AV22" s="237">
        <v>39188</v>
      </c>
      <c r="AW22" s="234">
        <v>0</v>
      </c>
      <c r="AX22" s="234">
        <v>0</v>
      </c>
      <c r="AY22" s="234">
        <v>0</v>
      </c>
      <c r="AZ22" s="234">
        <v>0</v>
      </c>
      <c r="BA22" s="234">
        <v>0</v>
      </c>
      <c r="BB22" s="234">
        <v>0</v>
      </c>
      <c r="BC22" s="234">
        <v>0</v>
      </c>
      <c r="BD22" s="234">
        <v>0</v>
      </c>
      <c r="BE22" s="234">
        <v>0</v>
      </c>
      <c r="BF22" s="235">
        <v>0</v>
      </c>
      <c r="BG22" s="234">
        <v>0</v>
      </c>
      <c r="BH22" s="234">
        <v>0</v>
      </c>
      <c r="BI22" s="234">
        <v>0</v>
      </c>
      <c r="BJ22" s="234">
        <v>0</v>
      </c>
      <c r="BK22" s="234">
        <v>0</v>
      </c>
      <c r="BL22" s="234">
        <v>0</v>
      </c>
      <c r="BM22" s="234">
        <v>0</v>
      </c>
      <c r="BN22" s="234">
        <v>0</v>
      </c>
      <c r="BO22" s="234">
        <v>0</v>
      </c>
      <c r="BP22" s="235">
        <v>0</v>
      </c>
      <c r="BQ22" s="237">
        <v>43571</v>
      </c>
      <c r="BR22" s="234">
        <v>0</v>
      </c>
      <c r="BS22" s="234">
        <v>0</v>
      </c>
      <c r="BT22" s="234">
        <v>0</v>
      </c>
      <c r="BU22" s="234">
        <v>0</v>
      </c>
      <c r="BV22" s="234">
        <v>0</v>
      </c>
      <c r="BW22" s="234">
        <v>1</v>
      </c>
      <c r="BX22" s="234">
        <v>0</v>
      </c>
      <c r="BY22" s="234">
        <v>0</v>
      </c>
      <c r="BZ22" s="234">
        <v>0</v>
      </c>
      <c r="CA22" s="235">
        <v>1</v>
      </c>
      <c r="CB22" s="234">
        <v>0</v>
      </c>
      <c r="CC22" s="234">
        <v>0</v>
      </c>
      <c r="CD22" s="234">
        <v>0</v>
      </c>
      <c r="CE22" s="234">
        <v>0</v>
      </c>
      <c r="CF22" s="234">
        <v>0</v>
      </c>
      <c r="CG22" s="234">
        <v>0</v>
      </c>
      <c r="CH22" s="234">
        <v>0</v>
      </c>
      <c r="CI22" s="234">
        <v>0</v>
      </c>
      <c r="CJ22" s="234">
        <v>0</v>
      </c>
      <c r="CK22" s="235">
        <v>0</v>
      </c>
    </row>
    <row r="23" spans="1:89">
      <c r="A23" s="240">
        <v>43572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0</v>
      </c>
      <c r="J23" s="234">
        <v>0</v>
      </c>
      <c r="K23" s="235">
        <v>0</v>
      </c>
      <c r="L23" s="234">
        <v>0</v>
      </c>
      <c r="M23" s="234">
        <v>0</v>
      </c>
      <c r="N23" s="234">
        <v>0</v>
      </c>
      <c r="O23" s="234">
        <v>0</v>
      </c>
      <c r="P23" s="234">
        <v>0</v>
      </c>
      <c r="Q23" s="234">
        <v>0</v>
      </c>
      <c r="R23" s="234">
        <v>0</v>
      </c>
      <c r="S23" s="234">
        <v>0</v>
      </c>
      <c r="T23" s="234">
        <v>0</v>
      </c>
      <c r="U23" s="234">
        <v>0</v>
      </c>
      <c r="V23" s="235">
        <v>0</v>
      </c>
      <c r="W23" s="236">
        <v>41.99</v>
      </c>
      <c r="X23" s="236">
        <v>24.3</v>
      </c>
      <c r="Y23" s="236">
        <v>51.6</v>
      </c>
      <c r="Z23" s="237">
        <v>39189</v>
      </c>
      <c r="AA23" s="234" t="s">
        <v>178</v>
      </c>
      <c r="AB23" s="234" t="s">
        <v>178</v>
      </c>
      <c r="AC23" s="234" t="s">
        <v>178</v>
      </c>
      <c r="AD23" s="234" t="s">
        <v>178</v>
      </c>
      <c r="AE23" s="234" t="s">
        <v>178</v>
      </c>
      <c r="AF23" s="234" t="s">
        <v>178</v>
      </c>
      <c r="AG23" s="234" t="s">
        <v>178</v>
      </c>
      <c r="AH23" s="234" t="s">
        <v>178</v>
      </c>
      <c r="AI23" s="234" t="s">
        <v>178</v>
      </c>
      <c r="AJ23" s="235">
        <v>0</v>
      </c>
      <c r="AK23" s="234">
        <v>0</v>
      </c>
      <c r="AL23" s="234">
        <v>0</v>
      </c>
      <c r="AM23" s="234">
        <v>0</v>
      </c>
      <c r="AN23" s="234">
        <v>0</v>
      </c>
      <c r="AO23" s="234">
        <v>0</v>
      </c>
      <c r="AP23" s="234">
        <v>0</v>
      </c>
      <c r="AQ23" s="234">
        <v>0</v>
      </c>
      <c r="AR23" s="234">
        <v>0</v>
      </c>
      <c r="AS23" s="234">
        <v>0</v>
      </c>
      <c r="AT23" s="238">
        <v>0</v>
      </c>
      <c r="AU23" s="239" t="e">
        <v>#DIV/0!</v>
      </c>
      <c r="AV23" s="237">
        <v>39189</v>
      </c>
      <c r="AW23" s="234">
        <v>0</v>
      </c>
      <c r="AX23" s="234">
        <v>0</v>
      </c>
      <c r="AY23" s="234">
        <v>0</v>
      </c>
      <c r="AZ23" s="234">
        <v>0</v>
      </c>
      <c r="BA23" s="234">
        <v>0</v>
      </c>
      <c r="BB23" s="234">
        <v>0</v>
      </c>
      <c r="BC23" s="234">
        <v>0</v>
      </c>
      <c r="BD23" s="234">
        <v>0</v>
      </c>
      <c r="BE23" s="234">
        <v>0</v>
      </c>
      <c r="BF23" s="235">
        <v>0</v>
      </c>
      <c r="BG23" s="234">
        <v>0</v>
      </c>
      <c r="BH23" s="234">
        <v>0</v>
      </c>
      <c r="BI23" s="234">
        <v>0</v>
      </c>
      <c r="BJ23" s="234">
        <v>0</v>
      </c>
      <c r="BK23" s="234">
        <v>0</v>
      </c>
      <c r="BL23" s="234">
        <v>0</v>
      </c>
      <c r="BM23" s="234">
        <v>0</v>
      </c>
      <c r="BN23" s="234">
        <v>0</v>
      </c>
      <c r="BO23" s="234">
        <v>0</v>
      </c>
      <c r="BP23" s="235">
        <v>0</v>
      </c>
      <c r="BQ23" s="237">
        <v>43572</v>
      </c>
      <c r="BR23" s="234">
        <v>0</v>
      </c>
      <c r="BS23" s="234">
        <v>0</v>
      </c>
      <c r="BT23" s="234">
        <v>0</v>
      </c>
      <c r="BU23" s="234">
        <v>0</v>
      </c>
      <c r="BV23" s="234">
        <v>0</v>
      </c>
      <c r="BW23" s="234">
        <v>0</v>
      </c>
      <c r="BX23" s="234">
        <v>0</v>
      </c>
      <c r="BY23" s="234">
        <v>0</v>
      </c>
      <c r="BZ23" s="234">
        <v>0</v>
      </c>
      <c r="CA23" s="235">
        <v>0</v>
      </c>
      <c r="CB23" s="234">
        <v>0</v>
      </c>
      <c r="CC23" s="234">
        <v>0</v>
      </c>
      <c r="CD23" s="234">
        <v>0</v>
      </c>
      <c r="CE23" s="234">
        <v>0</v>
      </c>
      <c r="CF23" s="234">
        <v>0</v>
      </c>
      <c r="CG23" s="234">
        <v>0</v>
      </c>
      <c r="CH23" s="234">
        <v>0</v>
      </c>
      <c r="CI23" s="234">
        <v>0</v>
      </c>
      <c r="CJ23" s="234">
        <v>0</v>
      </c>
      <c r="CK23" s="235">
        <v>0</v>
      </c>
    </row>
    <row r="24" spans="1:89">
      <c r="A24" s="240">
        <v>43573</v>
      </c>
      <c r="B24" s="234">
        <v>200</v>
      </c>
      <c r="C24" s="234">
        <v>80</v>
      </c>
      <c r="D24" s="234">
        <v>0</v>
      </c>
      <c r="E24" s="234">
        <v>0</v>
      </c>
      <c r="F24" s="234">
        <v>2440</v>
      </c>
      <c r="G24" s="234">
        <v>300</v>
      </c>
      <c r="H24" s="234">
        <v>0</v>
      </c>
      <c r="I24" s="234">
        <v>0</v>
      </c>
      <c r="J24" s="234">
        <v>0</v>
      </c>
      <c r="K24" s="235">
        <v>3020</v>
      </c>
      <c r="L24" s="234">
        <v>0</v>
      </c>
      <c r="M24" s="234">
        <v>200</v>
      </c>
      <c r="N24" s="234">
        <v>80</v>
      </c>
      <c r="O24" s="234">
        <v>0</v>
      </c>
      <c r="P24" s="234">
        <v>0</v>
      </c>
      <c r="Q24" s="234">
        <v>2440</v>
      </c>
      <c r="R24" s="234">
        <v>300</v>
      </c>
      <c r="S24" s="234">
        <v>0</v>
      </c>
      <c r="T24" s="234">
        <v>0</v>
      </c>
      <c r="U24" s="234">
        <v>0</v>
      </c>
      <c r="V24" s="235">
        <v>3020</v>
      </c>
      <c r="W24" s="236">
        <v>38.69</v>
      </c>
      <c r="X24" s="236">
        <v>21.8</v>
      </c>
      <c r="Y24" s="236">
        <v>51.8</v>
      </c>
      <c r="Z24" s="237">
        <v>39190</v>
      </c>
      <c r="AA24" s="234">
        <v>0</v>
      </c>
      <c r="AB24" s="234">
        <v>0</v>
      </c>
      <c r="AC24" s="234" t="s">
        <v>178</v>
      </c>
      <c r="AD24" s="234" t="s">
        <v>178</v>
      </c>
      <c r="AE24" s="234">
        <v>0</v>
      </c>
      <c r="AF24" s="234">
        <v>0</v>
      </c>
      <c r="AG24" s="234" t="s">
        <v>178</v>
      </c>
      <c r="AH24" s="234" t="s">
        <v>178</v>
      </c>
      <c r="AI24" s="234" t="s">
        <v>178</v>
      </c>
      <c r="AJ24" s="235">
        <v>0</v>
      </c>
      <c r="AK24" s="234">
        <v>0</v>
      </c>
      <c r="AL24" s="234">
        <v>0</v>
      </c>
      <c r="AM24" s="234">
        <v>0</v>
      </c>
      <c r="AN24" s="234">
        <v>0</v>
      </c>
      <c r="AO24" s="234">
        <v>0</v>
      </c>
      <c r="AP24" s="234">
        <v>0</v>
      </c>
      <c r="AQ24" s="234">
        <v>0</v>
      </c>
      <c r="AR24" s="234">
        <v>0</v>
      </c>
      <c r="AS24" s="234">
        <v>0</v>
      </c>
      <c r="AT24" s="238">
        <v>0</v>
      </c>
      <c r="AU24" s="239">
        <v>0</v>
      </c>
      <c r="AV24" s="237">
        <v>39190</v>
      </c>
      <c r="AW24" s="234">
        <v>0</v>
      </c>
      <c r="AX24" s="234">
        <v>0</v>
      </c>
      <c r="AY24" s="234">
        <v>0</v>
      </c>
      <c r="AZ24" s="234">
        <v>0</v>
      </c>
      <c r="BA24" s="234">
        <v>0</v>
      </c>
      <c r="BB24" s="234">
        <v>0</v>
      </c>
      <c r="BC24" s="234">
        <v>0</v>
      </c>
      <c r="BD24" s="234">
        <v>0</v>
      </c>
      <c r="BE24" s="234">
        <v>0</v>
      </c>
      <c r="BF24" s="235">
        <v>0</v>
      </c>
      <c r="BG24" s="234">
        <v>0</v>
      </c>
      <c r="BH24" s="234">
        <v>0</v>
      </c>
      <c r="BI24" s="234">
        <v>0</v>
      </c>
      <c r="BJ24" s="234">
        <v>0</v>
      </c>
      <c r="BK24" s="234">
        <v>0</v>
      </c>
      <c r="BL24" s="234">
        <v>0</v>
      </c>
      <c r="BM24" s="234">
        <v>0</v>
      </c>
      <c r="BN24" s="234">
        <v>0</v>
      </c>
      <c r="BO24" s="234">
        <v>0</v>
      </c>
      <c r="BP24" s="235">
        <v>0</v>
      </c>
      <c r="BQ24" s="237">
        <v>43573</v>
      </c>
      <c r="BR24" s="234">
        <v>0</v>
      </c>
      <c r="BS24" s="234">
        <v>0</v>
      </c>
      <c r="BT24" s="234">
        <v>0</v>
      </c>
      <c r="BU24" s="234">
        <v>0</v>
      </c>
      <c r="BV24" s="234">
        <v>1</v>
      </c>
      <c r="BW24" s="234">
        <v>2</v>
      </c>
      <c r="BX24" s="234">
        <v>0</v>
      </c>
      <c r="BY24" s="234">
        <v>0</v>
      </c>
      <c r="BZ24" s="234">
        <v>0</v>
      </c>
      <c r="CA24" s="235">
        <v>3</v>
      </c>
      <c r="CB24" s="234">
        <v>0</v>
      </c>
      <c r="CC24" s="234">
        <v>0</v>
      </c>
      <c r="CD24" s="234">
        <v>0</v>
      </c>
      <c r="CE24" s="234">
        <v>0</v>
      </c>
      <c r="CF24" s="234">
        <v>0</v>
      </c>
      <c r="CG24" s="234">
        <v>0</v>
      </c>
      <c r="CH24" s="234">
        <v>0</v>
      </c>
      <c r="CI24" s="234">
        <v>0</v>
      </c>
      <c r="CJ24" s="234">
        <v>0</v>
      </c>
      <c r="CK24" s="235">
        <v>0</v>
      </c>
    </row>
    <row r="25" spans="1:89">
      <c r="A25" s="240">
        <v>43574</v>
      </c>
      <c r="B25" s="234">
        <v>0</v>
      </c>
      <c r="C25" s="234">
        <v>0</v>
      </c>
      <c r="D25" s="234">
        <v>0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5">
        <v>0</v>
      </c>
      <c r="L25" s="234">
        <v>0</v>
      </c>
      <c r="M25" s="234">
        <v>0</v>
      </c>
      <c r="N25" s="234">
        <v>0</v>
      </c>
      <c r="O25" s="234">
        <v>0</v>
      </c>
      <c r="P25" s="234">
        <v>0</v>
      </c>
      <c r="Q25" s="234">
        <v>0</v>
      </c>
      <c r="R25" s="234">
        <v>0</v>
      </c>
      <c r="S25" s="234">
        <v>0</v>
      </c>
      <c r="T25" s="234">
        <v>0</v>
      </c>
      <c r="U25" s="234">
        <v>0</v>
      </c>
      <c r="V25" s="235">
        <v>0</v>
      </c>
      <c r="W25" s="236">
        <v>39.090000000000003</v>
      </c>
      <c r="X25" s="236">
        <v>22.56</v>
      </c>
      <c r="Y25" s="236">
        <v>51.6</v>
      </c>
      <c r="Z25" s="237">
        <v>39191</v>
      </c>
      <c r="AA25" s="234" t="s">
        <v>178</v>
      </c>
      <c r="AB25" s="234" t="s">
        <v>178</v>
      </c>
      <c r="AC25" s="234" t="s">
        <v>178</v>
      </c>
      <c r="AD25" s="234" t="s">
        <v>178</v>
      </c>
      <c r="AE25" s="234" t="s">
        <v>178</v>
      </c>
      <c r="AF25" s="234" t="s">
        <v>178</v>
      </c>
      <c r="AG25" s="234" t="s">
        <v>178</v>
      </c>
      <c r="AH25" s="234" t="s">
        <v>178</v>
      </c>
      <c r="AI25" s="234" t="s">
        <v>178</v>
      </c>
      <c r="AJ25" s="235">
        <v>0</v>
      </c>
      <c r="AK25" s="234">
        <v>0</v>
      </c>
      <c r="AL25" s="234">
        <v>0</v>
      </c>
      <c r="AM25" s="234">
        <v>0</v>
      </c>
      <c r="AN25" s="234">
        <v>0</v>
      </c>
      <c r="AO25" s="234">
        <v>0</v>
      </c>
      <c r="AP25" s="234">
        <v>0</v>
      </c>
      <c r="AQ25" s="234">
        <v>0</v>
      </c>
      <c r="AR25" s="234">
        <v>0</v>
      </c>
      <c r="AS25" s="234">
        <v>0</v>
      </c>
      <c r="AT25" s="238">
        <v>0</v>
      </c>
      <c r="AU25" s="239" t="e">
        <v>#DIV/0!</v>
      </c>
      <c r="AV25" s="237">
        <v>39191</v>
      </c>
      <c r="AW25" s="234">
        <v>0</v>
      </c>
      <c r="AX25" s="234">
        <v>0</v>
      </c>
      <c r="AY25" s="234">
        <v>0</v>
      </c>
      <c r="AZ25" s="234">
        <v>0</v>
      </c>
      <c r="BA25" s="234">
        <v>0</v>
      </c>
      <c r="BB25" s="234">
        <v>0</v>
      </c>
      <c r="BC25" s="234">
        <v>0</v>
      </c>
      <c r="BD25" s="234">
        <v>0</v>
      </c>
      <c r="BE25" s="234">
        <v>0</v>
      </c>
      <c r="BF25" s="235">
        <v>0</v>
      </c>
      <c r="BG25" s="234">
        <v>0</v>
      </c>
      <c r="BH25" s="234">
        <v>0</v>
      </c>
      <c r="BI25" s="234">
        <v>0</v>
      </c>
      <c r="BJ25" s="234">
        <v>0</v>
      </c>
      <c r="BK25" s="234">
        <v>0</v>
      </c>
      <c r="BL25" s="234">
        <v>0</v>
      </c>
      <c r="BM25" s="234">
        <v>0</v>
      </c>
      <c r="BN25" s="234">
        <v>0</v>
      </c>
      <c r="BO25" s="234">
        <v>0</v>
      </c>
      <c r="BP25" s="235">
        <v>0</v>
      </c>
      <c r="BQ25" s="237">
        <v>43574</v>
      </c>
      <c r="BR25" s="234">
        <v>0</v>
      </c>
      <c r="BS25" s="234">
        <v>0</v>
      </c>
      <c r="BT25" s="234">
        <v>0</v>
      </c>
      <c r="BU25" s="234">
        <v>0</v>
      </c>
      <c r="BV25" s="234">
        <v>0</v>
      </c>
      <c r="BW25" s="234">
        <v>0</v>
      </c>
      <c r="BX25" s="234">
        <v>0</v>
      </c>
      <c r="BY25" s="234">
        <v>0</v>
      </c>
      <c r="BZ25" s="234">
        <v>0</v>
      </c>
      <c r="CA25" s="235">
        <v>0</v>
      </c>
      <c r="CB25" s="234">
        <v>0</v>
      </c>
      <c r="CC25" s="234">
        <v>0</v>
      </c>
      <c r="CD25" s="234">
        <v>0</v>
      </c>
      <c r="CE25" s="234">
        <v>0</v>
      </c>
      <c r="CF25" s="234">
        <v>0</v>
      </c>
      <c r="CG25" s="234">
        <v>0</v>
      </c>
      <c r="CH25" s="234">
        <v>0</v>
      </c>
      <c r="CI25" s="234">
        <v>0</v>
      </c>
      <c r="CJ25" s="234">
        <v>0</v>
      </c>
      <c r="CK25" s="235">
        <v>0</v>
      </c>
    </row>
    <row r="26" spans="1:89">
      <c r="A26" s="240">
        <v>43575</v>
      </c>
      <c r="B26" s="234">
        <v>208</v>
      </c>
      <c r="C26" s="234">
        <v>80</v>
      </c>
      <c r="D26" s="234">
        <v>0</v>
      </c>
      <c r="E26" s="234">
        <v>0</v>
      </c>
      <c r="F26" s="234">
        <v>5946</v>
      </c>
      <c r="G26" s="234">
        <v>478</v>
      </c>
      <c r="H26" s="234">
        <v>0</v>
      </c>
      <c r="I26" s="234">
        <v>0</v>
      </c>
      <c r="J26" s="234">
        <v>0</v>
      </c>
      <c r="K26" s="235">
        <v>6712</v>
      </c>
      <c r="L26" s="234">
        <v>0</v>
      </c>
      <c r="M26" s="234">
        <v>208</v>
      </c>
      <c r="N26" s="234">
        <v>80</v>
      </c>
      <c r="O26" s="234">
        <v>0</v>
      </c>
      <c r="P26" s="234">
        <v>0</v>
      </c>
      <c r="Q26" s="234">
        <v>5944</v>
      </c>
      <c r="R26" s="234">
        <v>478</v>
      </c>
      <c r="S26" s="234">
        <v>0</v>
      </c>
      <c r="T26" s="234">
        <v>0</v>
      </c>
      <c r="U26" s="234">
        <v>0</v>
      </c>
      <c r="V26" s="235">
        <v>6710</v>
      </c>
      <c r="W26" s="236">
        <v>43.8</v>
      </c>
      <c r="X26" s="236">
        <v>25.58</v>
      </c>
      <c r="Y26" s="236">
        <v>52.2</v>
      </c>
      <c r="Z26" s="237">
        <v>39192</v>
      </c>
      <c r="AA26" s="234">
        <v>0</v>
      </c>
      <c r="AB26" s="234">
        <v>0</v>
      </c>
      <c r="AC26" s="234" t="s">
        <v>178</v>
      </c>
      <c r="AD26" s="234" t="s">
        <v>178</v>
      </c>
      <c r="AE26" s="234">
        <v>1.1399999999999999</v>
      </c>
      <c r="AF26" s="234">
        <v>3.7</v>
      </c>
      <c r="AG26" s="234" t="s">
        <v>178</v>
      </c>
      <c r="AH26" s="234" t="s">
        <v>178</v>
      </c>
      <c r="AI26" s="234" t="s">
        <v>178</v>
      </c>
      <c r="AJ26" s="235">
        <v>1.26</v>
      </c>
      <c r="AK26" s="234">
        <v>0</v>
      </c>
      <c r="AL26" s="234">
        <v>0</v>
      </c>
      <c r="AM26" s="234">
        <v>0</v>
      </c>
      <c r="AN26" s="234">
        <v>0</v>
      </c>
      <c r="AO26" s="234">
        <v>2</v>
      </c>
      <c r="AP26" s="234">
        <v>0</v>
      </c>
      <c r="AQ26" s="234">
        <v>0</v>
      </c>
      <c r="AR26" s="234">
        <v>0</v>
      </c>
      <c r="AS26" s="234">
        <v>0</v>
      </c>
      <c r="AT26" s="238">
        <v>2</v>
      </c>
      <c r="AU26" s="239">
        <v>2.9797377830750892E-2</v>
      </c>
      <c r="AV26" s="237">
        <v>39192</v>
      </c>
      <c r="AW26" s="234">
        <v>0</v>
      </c>
      <c r="AX26" s="234">
        <v>0</v>
      </c>
      <c r="AY26" s="234">
        <v>0</v>
      </c>
      <c r="AZ26" s="234">
        <v>0</v>
      </c>
      <c r="BA26" s="234">
        <v>0</v>
      </c>
      <c r="BB26" s="234">
        <v>0</v>
      </c>
      <c r="BC26" s="234">
        <v>0</v>
      </c>
      <c r="BD26" s="234">
        <v>0</v>
      </c>
      <c r="BE26" s="234">
        <v>0</v>
      </c>
      <c r="BF26" s="235">
        <v>0</v>
      </c>
      <c r="BG26" s="234">
        <v>0</v>
      </c>
      <c r="BH26" s="234">
        <v>0</v>
      </c>
      <c r="BI26" s="234">
        <v>0</v>
      </c>
      <c r="BJ26" s="234">
        <v>0</v>
      </c>
      <c r="BK26" s="234">
        <v>0</v>
      </c>
      <c r="BL26" s="234">
        <v>0</v>
      </c>
      <c r="BM26" s="234">
        <v>0</v>
      </c>
      <c r="BN26" s="234">
        <v>0</v>
      </c>
      <c r="BO26" s="234">
        <v>0</v>
      </c>
      <c r="BP26" s="235">
        <v>0</v>
      </c>
      <c r="BQ26" s="237">
        <v>43575</v>
      </c>
      <c r="BR26" s="234">
        <v>0</v>
      </c>
      <c r="BS26" s="234">
        <v>0</v>
      </c>
      <c r="BT26" s="234">
        <v>0</v>
      </c>
      <c r="BU26" s="234">
        <v>0</v>
      </c>
      <c r="BV26" s="234">
        <v>0</v>
      </c>
      <c r="BW26" s="234">
        <v>0</v>
      </c>
      <c r="BX26" s="234">
        <v>0</v>
      </c>
      <c r="BY26" s="234">
        <v>0</v>
      </c>
      <c r="BZ26" s="234">
        <v>0</v>
      </c>
      <c r="CA26" s="235">
        <v>0</v>
      </c>
      <c r="CB26" s="234">
        <v>0</v>
      </c>
      <c r="CC26" s="234">
        <v>0</v>
      </c>
      <c r="CD26" s="234">
        <v>0</v>
      </c>
      <c r="CE26" s="234">
        <v>0</v>
      </c>
      <c r="CF26" s="234">
        <v>0</v>
      </c>
      <c r="CG26" s="234">
        <v>0</v>
      </c>
      <c r="CH26" s="234">
        <v>0</v>
      </c>
      <c r="CI26" s="234">
        <v>0</v>
      </c>
      <c r="CJ26" s="234">
        <v>0</v>
      </c>
      <c r="CK26" s="235">
        <v>0</v>
      </c>
    </row>
    <row r="27" spans="1:89">
      <c r="A27" s="240">
        <v>43576</v>
      </c>
      <c r="B27" s="234">
        <v>0</v>
      </c>
      <c r="C27" s="234">
        <v>0</v>
      </c>
      <c r="D27" s="234">
        <v>0</v>
      </c>
      <c r="E27" s="234">
        <v>0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5">
        <v>0</v>
      </c>
      <c r="L27" s="234">
        <v>0</v>
      </c>
      <c r="M27" s="234">
        <v>0</v>
      </c>
      <c r="N27" s="234">
        <v>0</v>
      </c>
      <c r="O27" s="234">
        <v>0</v>
      </c>
      <c r="P27" s="234">
        <v>0</v>
      </c>
      <c r="Q27" s="234">
        <v>0</v>
      </c>
      <c r="R27" s="234">
        <v>0</v>
      </c>
      <c r="S27" s="234">
        <v>0</v>
      </c>
      <c r="T27" s="234">
        <v>0</v>
      </c>
      <c r="U27" s="234">
        <v>0</v>
      </c>
      <c r="V27" s="235">
        <v>0</v>
      </c>
      <c r="W27" s="236">
        <v>45.71</v>
      </c>
      <c r="X27" s="236">
        <v>27.2</v>
      </c>
      <c r="Y27" s="236">
        <v>51.8</v>
      </c>
      <c r="Z27" s="237">
        <v>39193</v>
      </c>
      <c r="AA27" s="234" t="s">
        <v>178</v>
      </c>
      <c r="AB27" s="234" t="s">
        <v>178</v>
      </c>
      <c r="AC27" s="234" t="s">
        <v>178</v>
      </c>
      <c r="AD27" s="234" t="s">
        <v>178</v>
      </c>
      <c r="AE27" s="234" t="s">
        <v>178</v>
      </c>
      <c r="AF27" s="234" t="s">
        <v>178</v>
      </c>
      <c r="AG27" s="234" t="s">
        <v>178</v>
      </c>
      <c r="AH27" s="234" t="s">
        <v>178</v>
      </c>
      <c r="AI27" s="234" t="s">
        <v>178</v>
      </c>
      <c r="AJ27" s="235">
        <v>0</v>
      </c>
      <c r="AK27" s="234">
        <v>0</v>
      </c>
      <c r="AL27" s="234">
        <v>0</v>
      </c>
      <c r="AM27" s="234">
        <v>0</v>
      </c>
      <c r="AN27" s="234">
        <v>0</v>
      </c>
      <c r="AO27" s="234">
        <v>0</v>
      </c>
      <c r="AP27" s="234">
        <v>0</v>
      </c>
      <c r="AQ27" s="234">
        <v>0</v>
      </c>
      <c r="AR27" s="234">
        <v>0</v>
      </c>
      <c r="AS27" s="234">
        <v>0</v>
      </c>
      <c r="AT27" s="238">
        <v>0</v>
      </c>
      <c r="AU27" s="239" t="e">
        <v>#DIV/0!</v>
      </c>
      <c r="AV27" s="237">
        <v>39193</v>
      </c>
      <c r="AW27" s="234">
        <v>0</v>
      </c>
      <c r="AX27" s="234">
        <v>0</v>
      </c>
      <c r="AY27" s="234">
        <v>0</v>
      </c>
      <c r="AZ27" s="234">
        <v>0</v>
      </c>
      <c r="BA27" s="234">
        <v>0</v>
      </c>
      <c r="BB27" s="234">
        <v>0</v>
      </c>
      <c r="BC27" s="234">
        <v>0</v>
      </c>
      <c r="BD27" s="234">
        <v>0</v>
      </c>
      <c r="BE27" s="234">
        <v>0</v>
      </c>
      <c r="BF27" s="235">
        <v>0</v>
      </c>
      <c r="BG27" s="234">
        <v>0</v>
      </c>
      <c r="BH27" s="234">
        <v>0</v>
      </c>
      <c r="BI27" s="234">
        <v>0</v>
      </c>
      <c r="BJ27" s="234">
        <v>0</v>
      </c>
      <c r="BK27" s="234">
        <v>0</v>
      </c>
      <c r="BL27" s="234">
        <v>0</v>
      </c>
      <c r="BM27" s="234">
        <v>0</v>
      </c>
      <c r="BN27" s="234">
        <v>0</v>
      </c>
      <c r="BO27" s="234">
        <v>0</v>
      </c>
      <c r="BP27" s="235">
        <v>0</v>
      </c>
      <c r="BQ27" s="237">
        <v>43576</v>
      </c>
      <c r="BR27" s="234">
        <v>0</v>
      </c>
      <c r="BS27" s="234">
        <v>0</v>
      </c>
      <c r="BT27" s="234">
        <v>0</v>
      </c>
      <c r="BU27" s="234">
        <v>0</v>
      </c>
      <c r="BV27" s="234">
        <v>0</v>
      </c>
      <c r="BW27" s="234">
        <v>0</v>
      </c>
      <c r="BX27" s="234">
        <v>0</v>
      </c>
      <c r="BY27" s="234">
        <v>0</v>
      </c>
      <c r="BZ27" s="234">
        <v>0</v>
      </c>
      <c r="CA27" s="235">
        <v>0</v>
      </c>
      <c r="CB27" s="234">
        <v>0</v>
      </c>
      <c r="CC27" s="234">
        <v>0</v>
      </c>
      <c r="CD27" s="234">
        <v>0</v>
      </c>
      <c r="CE27" s="234">
        <v>0</v>
      </c>
      <c r="CF27" s="234">
        <v>0</v>
      </c>
      <c r="CG27" s="234">
        <v>0</v>
      </c>
      <c r="CH27" s="234">
        <v>0</v>
      </c>
      <c r="CI27" s="234">
        <v>0</v>
      </c>
      <c r="CJ27" s="234">
        <v>0</v>
      </c>
      <c r="CK27" s="235">
        <v>0</v>
      </c>
    </row>
    <row r="28" spans="1:89">
      <c r="A28" s="240">
        <v>43577</v>
      </c>
      <c r="B28" s="234">
        <v>340</v>
      </c>
      <c r="C28" s="234">
        <v>160</v>
      </c>
      <c r="D28" s="234">
        <v>0</v>
      </c>
      <c r="E28" s="234">
        <v>0</v>
      </c>
      <c r="F28" s="234">
        <v>2750</v>
      </c>
      <c r="G28" s="234">
        <v>410</v>
      </c>
      <c r="H28" s="234">
        <v>0</v>
      </c>
      <c r="I28" s="234">
        <v>0</v>
      </c>
      <c r="J28" s="234">
        <v>0</v>
      </c>
      <c r="K28" s="235">
        <v>3660</v>
      </c>
      <c r="L28" s="234">
        <v>0</v>
      </c>
      <c r="M28" s="234">
        <v>340</v>
      </c>
      <c r="N28" s="234">
        <v>160</v>
      </c>
      <c r="O28" s="234">
        <v>0</v>
      </c>
      <c r="P28" s="234">
        <v>0</v>
      </c>
      <c r="Q28" s="234">
        <v>2750</v>
      </c>
      <c r="R28" s="234">
        <v>410</v>
      </c>
      <c r="S28" s="234">
        <v>0</v>
      </c>
      <c r="T28" s="234">
        <v>0</v>
      </c>
      <c r="U28" s="234">
        <v>0</v>
      </c>
      <c r="V28" s="235">
        <v>3660</v>
      </c>
      <c r="W28" s="236">
        <v>43.44</v>
      </c>
      <c r="X28" s="236">
        <v>25.38</v>
      </c>
      <c r="Y28" s="236">
        <v>52.8</v>
      </c>
      <c r="Z28" s="237">
        <v>39194</v>
      </c>
      <c r="AA28" s="234">
        <v>0</v>
      </c>
      <c r="AB28" s="234">
        <v>0</v>
      </c>
      <c r="AC28" s="234" t="s">
        <v>178</v>
      </c>
      <c r="AD28" s="234" t="s">
        <v>178</v>
      </c>
      <c r="AE28" s="234">
        <v>0</v>
      </c>
      <c r="AF28" s="234">
        <v>0</v>
      </c>
      <c r="AG28" s="234" t="s">
        <v>178</v>
      </c>
      <c r="AH28" s="234" t="s">
        <v>178</v>
      </c>
      <c r="AI28" s="234" t="s">
        <v>178</v>
      </c>
      <c r="AJ28" s="235">
        <v>0</v>
      </c>
      <c r="AK28" s="234">
        <v>0</v>
      </c>
      <c r="AL28" s="234">
        <v>0</v>
      </c>
      <c r="AM28" s="234">
        <v>0</v>
      </c>
      <c r="AN28" s="234">
        <v>0</v>
      </c>
      <c r="AO28" s="234">
        <v>0</v>
      </c>
      <c r="AP28" s="234">
        <v>0</v>
      </c>
      <c r="AQ28" s="234">
        <v>0</v>
      </c>
      <c r="AR28" s="234">
        <v>0</v>
      </c>
      <c r="AS28" s="234">
        <v>0</v>
      </c>
      <c r="AT28" s="238">
        <v>0</v>
      </c>
      <c r="AU28" s="239">
        <v>0</v>
      </c>
      <c r="AV28" s="237">
        <v>39194</v>
      </c>
      <c r="AW28" s="234">
        <v>0</v>
      </c>
      <c r="AX28" s="234">
        <v>0</v>
      </c>
      <c r="AY28" s="234">
        <v>0</v>
      </c>
      <c r="AZ28" s="234">
        <v>0</v>
      </c>
      <c r="BA28" s="234">
        <v>0</v>
      </c>
      <c r="BB28" s="234">
        <v>0</v>
      </c>
      <c r="BC28" s="234">
        <v>0</v>
      </c>
      <c r="BD28" s="234">
        <v>0</v>
      </c>
      <c r="BE28" s="234">
        <v>0</v>
      </c>
      <c r="BF28" s="235">
        <v>0</v>
      </c>
      <c r="BG28" s="234">
        <v>0</v>
      </c>
      <c r="BH28" s="234">
        <v>0</v>
      </c>
      <c r="BI28" s="234">
        <v>0</v>
      </c>
      <c r="BJ28" s="234">
        <v>0</v>
      </c>
      <c r="BK28" s="234">
        <v>0</v>
      </c>
      <c r="BL28" s="234">
        <v>0</v>
      </c>
      <c r="BM28" s="234">
        <v>0</v>
      </c>
      <c r="BN28" s="234">
        <v>0</v>
      </c>
      <c r="BO28" s="234">
        <v>0</v>
      </c>
      <c r="BP28" s="235">
        <v>0</v>
      </c>
      <c r="BQ28" s="237">
        <v>43577</v>
      </c>
      <c r="BR28" s="234">
        <v>0</v>
      </c>
      <c r="BS28" s="234">
        <v>0</v>
      </c>
      <c r="BT28" s="234">
        <v>0</v>
      </c>
      <c r="BU28" s="234">
        <v>0</v>
      </c>
      <c r="BV28" s="234">
        <v>0</v>
      </c>
      <c r="BW28" s="234">
        <v>2</v>
      </c>
      <c r="BX28" s="234">
        <v>0</v>
      </c>
      <c r="BY28" s="234">
        <v>0</v>
      </c>
      <c r="BZ28" s="234">
        <v>0</v>
      </c>
      <c r="CA28" s="235">
        <v>2</v>
      </c>
      <c r="CB28" s="234">
        <v>0</v>
      </c>
      <c r="CC28" s="234">
        <v>0</v>
      </c>
      <c r="CD28" s="234">
        <v>0</v>
      </c>
      <c r="CE28" s="234">
        <v>0</v>
      </c>
      <c r="CF28" s="234">
        <v>0</v>
      </c>
      <c r="CG28" s="234">
        <v>0</v>
      </c>
      <c r="CH28" s="234">
        <v>0</v>
      </c>
      <c r="CI28" s="234">
        <v>0</v>
      </c>
      <c r="CJ28" s="234">
        <v>0</v>
      </c>
      <c r="CK28" s="235">
        <v>0</v>
      </c>
    </row>
    <row r="29" spans="1:89">
      <c r="A29" s="240">
        <v>43578</v>
      </c>
      <c r="B29" s="234">
        <v>0</v>
      </c>
      <c r="C29" s="234">
        <v>0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5">
        <v>0</v>
      </c>
      <c r="L29" s="234">
        <v>0</v>
      </c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5">
        <v>0</v>
      </c>
      <c r="W29" s="236">
        <v>39.119999999999997</v>
      </c>
      <c r="X29" s="236">
        <v>20.75</v>
      </c>
      <c r="Y29" s="236">
        <v>51.8</v>
      </c>
      <c r="Z29" s="237">
        <v>39195</v>
      </c>
      <c r="AA29" s="234" t="s">
        <v>178</v>
      </c>
      <c r="AB29" s="234" t="s">
        <v>178</v>
      </c>
      <c r="AC29" s="234" t="s">
        <v>178</v>
      </c>
      <c r="AD29" s="234" t="s">
        <v>178</v>
      </c>
      <c r="AE29" s="234" t="s">
        <v>178</v>
      </c>
      <c r="AF29" s="234" t="s">
        <v>178</v>
      </c>
      <c r="AG29" s="234" t="s">
        <v>178</v>
      </c>
      <c r="AH29" s="234" t="s">
        <v>178</v>
      </c>
      <c r="AI29" s="234" t="s">
        <v>178</v>
      </c>
      <c r="AJ29" s="235">
        <v>0</v>
      </c>
      <c r="AK29" s="234">
        <v>0</v>
      </c>
      <c r="AL29" s="234">
        <v>0</v>
      </c>
      <c r="AM29" s="234">
        <v>0</v>
      </c>
      <c r="AN29" s="234">
        <v>0</v>
      </c>
      <c r="AO29" s="234">
        <v>0</v>
      </c>
      <c r="AP29" s="234">
        <v>0</v>
      </c>
      <c r="AQ29" s="234">
        <v>0</v>
      </c>
      <c r="AR29" s="234">
        <v>0</v>
      </c>
      <c r="AS29" s="234">
        <v>0</v>
      </c>
      <c r="AT29" s="238">
        <v>0</v>
      </c>
      <c r="AU29" s="239" t="e">
        <v>#DIV/0!</v>
      </c>
      <c r="AV29" s="237">
        <v>39195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5">
        <v>0</v>
      </c>
      <c r="BG29" s="234">
        <v>0</v>
      </c>
      <c r="BH29" s="234">
        <v>0</v>
      </c>
      <c r="BI29" s="234">
        <v>0</v>
      </c>
      <c r="BJ29" s="234">
        <v>0</v>
      </c>
      <c r="BK29" s="234">
        <v>0</v>
      </c>
      <c r="BL29" s="234">
        <v>0</v>
      </c>
      <c r="BM29" s="234">
        <v>0</v>
      </c>
      <c r="BN29" s="234">
        <v>0</v>
      </c>
      <c r="BO29" s="234">
        <v>0</v>
      </c>
      <c r="BP29" s="235">
        <v>0</v>
      </c>
      <c r="BQ29" s="237">
        <v>43578</v>
      </c>
      <c r="BR29" s="234">
        <v>0</v>
      </c>
      <c r="BS29" s="234">
        <v>0</v>
      </c>
      <c r="BT29" s="234">
        <v>0</v>
      </c>
      <c r="BU29" s="234">
        <v>0</v>
      </c>
      <c r="BV29" s="234">
        <v>0</v>
      </c>
      <c r="BW29" s="234">
        <v>0</v>
      </c>
      <c r="BX29" s="234">
        <v>0</v>
      </c>
      <c r="BY29" s="234">
        <v>0</v>
      </c>
      <c r="BZ29" s="234">
        <v>0</v>
      </c>
      <c r="CA29" s="235">
        <v>0</v>
      </c>
      <c r="CB29" s="234">
        <v>0</v>
      </c>
      <c r="CC29" s="234">
        <v>0</v>
      </c>
      <c r="CD29" s="234">
        <v>0</v>
      </c>
      <c r="CE29" s="234">
        <v>0</v>
      </c>
      <c r="CF29" s="234">
        <v>0</v>
      </c>
      <c r="CG29" s="234">
        <v>0</v>
      </c>
      <c r="CH29" s="234">
        <v>0</v>
      </c>
      <c r="CI29" s="234">
        <v>0</v>
      </c>
      <c r="CJ29" s="234">
        <v>0</v>
      </c>
      <c r="CK29" s="235">
        <v>0</v>
      </c>
    </row>
    <row r="30" spans="1:89">
      <c r="A30" s="240">
        <v>43579</v>
      </c>
      <c r="B30" s="234">
        <v>640</v>
      </c>
      <c r="C30" s="234">
        <v>280</v>
      </c>
      <c r="D30" s="234">
        <v>0</v>
      </c>
      <c r="E30" s="234">
        <v>0</v>
      </c>
      <c r="F30" s="234">
        <v>1060</v>
      </c>
      <c r="G30" s="234">
        <v>340</v>
      </c>
      <c r="H30" s="234">
        <v>0</v>
      </c>
      <c r="I30" s="234">
        <v>0</v>
      </c>
      <c r="J30" s="234">
        <v>0</v>
      </c>
      <c r="K30" s="235">
        <v>2320</v>
      </c>
      <c r="L30" s="234">
        <v>0</v>
      </c>
      <c r="M30" s="234">
        <v>0</v>
      </c>
      <c r="N30" s="234">
        <v>0</v>
      </c>
      <c r="O30" s="234">
        <v>0</v>
      </c>
      <c r="P30" s="234">
        <v>0</v>
      </c>
      <c r="Q30" s="234">
        <v>0</v>
      </c>
      <c r="R30" s="234">
        <v>0</v>
      </c>
      <c r="S30" s="234">
        <v>0</v>
      </c>
      <c r="T30" s="234">
        <v>0</v>
      </c>
      <c r="U30" s="234">
        <v>0</v>
      </c>
      <c r="V30" s="235">
        <v>0</v>
      </c>
      <c r="W30" s="236">
        <v>41.61</v>
      </c>
      <c r="X30" s="236">
        <v>23.89</v>
      </c>
      <c r="Y30" s="236">
        <v>53</v>
      </c>
      <c r="Z30" s="237">
        <v>39196</v>
      </c>
      <c r="AA30" s="234">
        <v>6.25</v>
      </c>
      <c r="AB30" s="234">
        <v>0</v>
      </c>
      <c r="AC30" s="234" t="s">
        <v>178</v>
      </c>
      <c r="AD30" s="234" t="s">
        <v>178</v>
      </c>
      <c r="AE30" s="234">
        <v>0</v>
      </c>
      <c r="AF30" s="234">
        <v>0</v>
      </c>
      <c r="AG30" s="234" t="s">
        <v>178</v>
      </c>
      <c r="AH30" s="234" t="s">
        <v>178</v>
      </c>
      <c r="AI30" s="234" t="s">
        <v>178</v>
      </c>
      <c r="AJ30" s="235">
        <v>1.72</v>
      </c>
      <c r="AK30" s="234">
        <v>0</v>
      </c>
      <c r="AL30" s="234">
        <v>0</v>
      </c>
      <c r="AM30" s="234">
        <v>0</v>
      </c>
      <c r="AN30" s="234">
        <v>0</v>
      </c>
      <c r="AO30" s="234">
        <v>0</v>
      </c>
      <c r="AP30" s="234">
        <v>0</v>
      </c>
      <c r="AQ30" s="234">
        <v>0</v>
      </c>
      <c r="AR30" s="234">
        <v>0</v>
      </c>
      <c r="AS30" s="234">
        <v>0</v>
      </c>
      <c r="AT30" s="238">
        <v>0</v>
      </c>
      <c r="AU30" s="239">
        <v>0</v>
      </c>
      <c r="AV30" s="237">
        <v>39196</v>
      </c>
      <c r="AW30" s="234">
        <v>0</v>
      </c>
      <c r="AX30" s="234">
        <v>0</v>
      </c>
      <c r="AY30" s="234">
        <v>0</v>
      </c>
      <c r="AZ30" s="234">
        <v>0</v>
      </c>
      <c r="BA30" s="234">
        <v>0</v>
      </c>
      <c r="BB30" s="234">
        <v>0</v>
      </c>
      <c r="BC30" s="234">
        <v>0</v>
      </c>
      <c r="BD30" s="234">
        <v>0</v>
      </c>
      <c r="BE30" s="234">
        <v>0</v>
      </c>
      <c r="BF30" s="235">
        <v>0</v>
      </c>
      <c r="BG30" s="234">
        <v>640</v>
      </c>
      <c r="BH30" s="234">
        <v>280</v>
      </c>
      <c r="BI30" s="234">
        <v>0</v>
      </c>
      <c r="BJ30" s="234">
        <v>0</v>
      </c>
      <c r="BK30" s="234">
        <v>1060</v>
      </c>
      <c r="BL30" s="234">
        <v>340</v>
      </c>
      <c r="BM30" s="234">
        <v>0</v>
      </c>
      <c r="BN30" s="234">
        <v>0</v>
      </c>
      <c r="BO30" s="234">
        <v>0</v>
      </c>
      <c r="BP30" s="235">
        <v>2320</v>
      </c>
      <c r="BQ30" s="237">
        <v>43579</v>
      </c>
      <c r="BR30" s="234">
        <v>0</v>
      </c>
      <c r="BS30" s="234">
        <v>0</v>
      </c>
      <c r="BT30" s="234">
        <v>1</v>
      </c>
      <c r="BU30" s="234">
        <v>0</v>
      </c>
      <c r="BV30" s="234">
        <v>0</v>
      </c>
      <c r="BW30" s="234">
        <v>1</v>
      </c>
      <c r="BX30" s="234">
        <v>0</v>
      </c>
      <c r="BY30" s="234">
        <v>0</v>
      </c>
      <c r="BZ30" s="234">
        <v>0</v>
      </c>
      <c r="CA30" s="235">
        <v>2</v>
      </c>
      <c r="CB30" s="234">
        <v>0</v>
      </c>
      <c r="CC30" s="234">
        <v>0</v>
      </c>
      <c r="CD30" s="234">
        <v>0</v>
      </c>
      <c r="CE30" s="234">
        <v>0</v>
      </c>
      <c r="CF30" s="234">
        <v>0</v>
      </c>
      <c r="CG30" s="234">
        <v>0</v>
      </c>
      <c r="CH30" s="234">
        <v>0</v>
      </c>
      <c r="CI30" s="234">
        <v>0</v>
      </c>
      <c r="CJ30" s="234">
        <v>0</v>
      </c>
      <c r="CK30" s="235">
        <v>0</v>
      </c>
    </row>
    <row r="31" spans="1:89">
      <c r="A31" s="240">
        <v>43580</v>
      </c>
      <c r="B31" s="234">
        <v>722</v>
      </c>
      <c r="C31" s="234">
        <v>240</v>
      </c>
      <c r="D31" s="234">
        <v>0</v>
      </c>
      <c r="E31" s="234">
        <v>0</v>
      </c>
      <c r="F31" s="234">
        <v>1640</v>
      </c>
      <c r="G31" s="234">
        <v>340</v>
      </c>
      <c r="H31" s="234">
        <v>0</v>
      </c>
      <c r="I31" s="234">
        <v>0</v>
      </c>
      <c r="J31" s="234">
        <v>0</v>
      </c>
      <c r="K31" s="235">
        <v>2942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0</v>
      </c>
      <c r="T31" s="234">
        <v>0</v>
      </c>
      <c r="U31" s="234">
        <v>0</v>
      </c>
      <c r="V31" s="235">
        <v>0</v>
      </c>
      <c r="W31" s="236">
        <v>41.96</v>
      </c>
      <c r="X31" s="236">
        <v>24.4</v>
      </c>
      <c r="Y31" s="236">
        <v>53.2</v>
      </c>
      <c r="Z31" s="237">
        <v>39197</v>
      </c>
      <c r="AA31" s="234">
        <v>0</v>
      </c>
      <c r="AB31" s="234">
        <v>0</v>
      </c>
      <c r="AC31" s="234" t="s">
        <v>178</v>
      </c>
      <c r="AD31" s="234" t="s">
        <v>178</v>
      </c>
      <c r="AE31" s="234">
        <v>1.25</v>
      </c>
      <c r="AF31" s="234">
        <v>5.88</v>
      </c>
      <c r="AG31" s="234" t="s">
        <v>178</v>
      </c>
      <c r="AH31" s="234" t="s">
        <v>178</v>
      </c>
      <c r="AI31" s="234" t="s">
        <v>178</v>
      </c>
      <c r="AJ31" s="235">
        <v>1.38</v>
      </c>
      <c r="AK31" s="234">
        <v>2</v>
      </c>
      <c r="AL31" s="234">
        <v>0</v>
      </c>
      <c r="AM31" s="234">
        <v>0</v>
      </c>
      <c r="AN31" s="234">
        <v>0</v>
      </c>
      <c r="AO31" s="234">
        <v>2</v>
      </c>
      <c r="AP31" s="234">
        <v>0</v>
      </c>
      <c r="AQ31" s="234">
        <v>0</v>
      </c>
      <c r="AR31" s="234">
        <v>0</v>
      </c>
      <c r="AS31" s="234">
        <v>0</v>
      </c>
      <c r="AT31" s="238">
        <v>4</v>
      </c>
      <c r="AU31" s="239">
        <v>0.13596193065941536</v>
      </c>
      <c r="AV31" s="237">
        <v>39197</v>
      </c>
      <c r="AW31" s="234">
        <v>0</v>
      </c>
      <c r="AX31" s="234">
        <v>0</v>
      </c>
      <c r="AY31" s="234">
        <v>0</v>
      </c>
      <c r="AZ31" s="234">
        <v>0</v>
      </c>
      <c r="BA31" s="234">
        <v>0</v>
      </c>
      <c r="BB31" s="234">
        <v>0</v>
      </c>
      <c r="BC31" s="234">
        <v>0</v>
      </c>
      <c r="BD31" s="234">
        <v>0</v>
      </c>
      <c r="BE31" s="234">
        <v>0</v>
      </c>
      <c r="BF31" s="235">
        <v>0</v>
      </c>
      <c r="BG31" s="234">
        <v>720</v>
      </c>
      <c r="BH31" s="234">
        <v>240</v>
      </c>
      <c r="BI31" s="234">
        <v>0</v>
      </c>
      <c r="BJ31" s="234">
        <v>0</v>
      </c>
      <c r="BK31" s="234">
        <v>1638</v>
      </c>
      <c r="BL31" s="234">
        <v>340</v>
      </c>
      <c r="BM31" s="234">
        <v>0</v>
      </c>
      <c r="BN31" s="234">
        <v>0</v>
      </c>
      <c r="BO31" s="234">
        <v>0</v>
      </c>
      <c r="BP31" s="235">
        <v>2938</v>
      </c>
      <c r="BQ31" s="237">
        <v>43580</v>
      </c>
      <c r="BR31" s="234">
        <v>0</v>
      </c>
      <c r="BS31" s="234">
        <v>0</v>
      </c>
      <c r="BT31" s="234">
        <v>0</v>
      </c>
      <c r="BU31" s="234">
        <v>0</v>
      </c>
      <c r="BV31" s="234">
        <v>1</v>
      </c>
      <c r="BW31" s="234">
        <v>1</v>
      </c>
      <c r="BX31" s="234">
        <v>0</v>
      </c>
      <c r="BY31" s="234">
        <v>0</v>
      </c>
      <c r="BZ31" s="234">
        <v>0</v>
      </c>
      <c r="CA31" s="235">
        <v>2</v>
      </c>
      <c r="CB31" s="234">
        <v>0</v>
      </c>
      <c r="CC31" s="234">
        <v>0</v>
      </c>
      <c r="CD31" s="234">
        <v>0</v>
      </c>
      <c r="CE31" s="234">
        <v>0</v>
      </c>
      <c r="CF31" s="234">
        <v>0</v>
      </c>
      <c r="CG31" s="234">
        <v>0</v>
      </c>
      <c r="CH31" s="234">
        <v>0</v>
      </c>
      <c r="CI31" s="234">
        <v>0</v>
      </c>
      <c r="CJ31" s="234">
        <v>0</v>
      </c>
      <c r="CK31" s="235">
        <v>0</v>
      </c>
    </row>
    <row r="32" spans="1:89">
      <c r="A32" s="240">
        <v>43581</v>
      </c>
      <c r="B32" s="234">
        <v>1378</v>
      </c>
      <c r="C32" s="234">
        <v>749</v>
      </c>
      <c r="D32" s="234">
        <v>0</v>
      </c>
      <c r="E32" s="234">
        <v>0</v>
      </c>
      <c r="F32" s="234">
        <v>1967</v>
      </c>
      <c r="G32" s="234">
        <v>408</v>
      </c>
      <c r="H32" s="234">
        <v>0</v>
      </c>
      <c r="I32" s="234">
        <v>0</v>
      </c>
      <c r="J32" s="234">
        <v>20</v>
      </c>
      <c r="K32" s="235">
        <v>4522</v>
      </c>
      <c r="L32" s="234">
        <v>0</v>
      </c>
      <c r="M32" s="234">
        <v>0</v>
      </c>
      <c r="N32" s="234">
        <v>0</v>
      </c>
      <c r="O32" s="234">
        <v>0</v>
      </c>
      <c r="P32" s="234">
        <v>0</v>
      </c>
      <c r="Q32" s="234">
        <v>0</v>
      </c>
      <c r="R32" s="234">
        <v>0</v>
      </c>
      <c r="S32" s="234">
        <v>0</v>
      </c>
      <c r="T32" s="234">
        <v>0</v>
      </c>
      <c r="U32" s="234">
        <v>0</v>
      </c>
      <c r="V32" s="235">
        <v>0</v>
      </c>
      <c r="W32" s="236">
        <v>42.75</v>
      </c>
      <c r="X32" s="236">
        <v>24.36</v>
      </c>
      <c r="Y32" s="236">
        <v>53.8</v>
      </c>
      <c r="Z32" s="237">
        <v>39198</v>
      </c>
      <c r="AA32" s="234">
        <v>2.99</v>
      </c>
      <c r="AB32" s="234">
        <v>0</v>
      </c>
      <c r="AC32" s="234" t="s">
        <v>178</v>
      </c>
      <c r="AD32" s="234" t="s">
        <v>178</v>
      </c>
      <c r="AE32" s="234">
        <v>0</v>
      </c>
      <c r="AF32" s="234">
        <v>10</v>
      </c>
      <c r="AG32" s="234" t="s">
        <v>178</v>
      </c>
      <c r="AH32" s="234" t="s">
        <v>178</v>
      </c>
      <c r="AI32" s="234">
        <v>0</v>
      </c>
      <c r="AJ32" s="235">
        <v>1.81</v>
      </c>
      <c r="AK32" s="234">
        <v>5</v>
      </c>
      <c r="AL32" s="234">
        <v>1</v>
      </c>
      <c r="AM32" s="234">
        <v>0</v>
      </c>
      <c r="AN32" s="234">
        <v>0</v>
      </c>
      <c r="AO32" s="234">
        <v>1</v>
      </c>
      <c r="AP32" s="234">
        <v>0</v>
      </c>
      <c r="AQ32" s="234">
        <v>0</v>
      </c>
      <c r="AR32" s="234">
        <v>0</v>
      </c>
      <c r="AS32" s="234">
        <v>0</v>
      </c>
      <c r="AT32" s="238">
        <v>7</v>
      </c>
      <c r="AU32" s="239">
        <v>0.15479876160990713</v>
      </c>
      <c r="AV32" s="237">
        <v>39198</v>
      </c>
      <c r="AW32" s="234">
        <v>0</v>
      </c>
      <c r="AX32" s="234">
        <v>0</v>
      </c>
      <c r="AY32" s="234">
        <v>0</v>
      </c>
      <c r="AZ32" s="234">
        <v>0</v>
      </c>
      <c r="BA32" s="234">
        <v>0</v>
      </c>
      <c r="BB32" s="234">
        <v>0</v>
      </c>
      <c r="BC32" s="234">
        <v>0</v>
      </c>
      <c r="BD32" s="234">
        <v>0</v>
      </c>
      <c r="BE32" s="234">
        <v>0</v>
      </c>
      <c r="BF32" s="235">
        <v>0</v>
      </c>
      <c r="BG32" s="234">
        <v>1373</v>
      </c>
      <c r="BH32" s="234">
        <v>748</v>
      </c>
      <c r="BI32" s="234">
        <v>0</v>
      </c>
      <c r="BJ32" s="234">
        <v>0</v>
      </c>
      <c r="BK32" s="234">
        <v>1966</v>
      </c>
      <c r="BL32" s="234">
        <v>408</v>
      </c>
      <c r="BM32" s="234">
        <v>0</v>
      </c>
      <c r="BN32" s="234">
        <v>0</v>
      </c>
      <c r="BO32" s="234">
        <v>20</v>
      </c>
      <c r="BP32" s="235">
        <v>4515</v>
      </c>
      <c r="BQ32" s="237">
        <v>43581</v>
      </c>
      <c r="BR32" s="234">
        <v>0</v>
      </c>
      <c r="BS32" s="234">
        <v>0</v>
      </c>
      <c r="BT32" s="234">
        <v>1</v>
      </c>
      <c r="BU32" s="234">
        <v>0</v>
      </c>
      <c r="BV32" s="234">
        <v>0</v>
      </c>
      <c r="BW32" s="234">
        <v>1</v>
      </c>
      <c r="BX32" s="234">
        <v>0</v>
      </c>
      <c r="BY32" s="234">
        <v>0</v>
      </c>
      <c r="BZ32" s="234">
        <v>0</v>
      </c>
      <c r="CA32" s="235">
        <v>2</v>
      </c>
      <c r="CB32" s="234">
        <v>0</v>
      </c>
      <c r="CC32" s="234">
        <v>0</v>
      </c>
      <c r="CD32" s="234">
        <v>0</v>
      </c>
      <c r="CE32" s="234">
        <v>0</v>
      </c>
      <c r="CF32" s="234">
        <v>0</v>
      </c>
      <c r="CG32" s="234">
        <v>0</v>
      </c>
      <c r="CH32" s="234">
        <v>0</v>
      </c>
      <c r="CI32" s="234">
        <v>0</v>
      </c>
      <c r="CJ32" s="234">
        <v>0</v>
      </c>
      <c r="CK32" s="235">
        <v>0</v>
      </c>
    </row>
    <row r="33" spans="1:89">
      <c r="A33" s="240">
        <v>43582</v>
      </c>
      <c r="B33" s="234">
        <v>720</v>
      </c>
      <c r="C33" s="234">
        <v>180</v>
      </c>
      <c r="D33" s="234">
        <v>0</v>
      </c>
      <c r="E33" s="234">
        <v>0</v>
      </c>
      <c r="F33" s="234">
        <v>2401</v>
      </c>
      <c r="G33" s="234">
        <v>360</v>
      </c>
      <c r="H33" s="234">
        <v>0</v>
      </c>
      <c r="I33" s="234">
        <v>0</v>
      </c>
      <c r="J33" s="234">
        <v>0</v>
      </c>
      <c r="K33" s="235">
        <v>3661</v>
      </c>
      <c r="L33" s="234">
        <v>0</v>
      </c>
      <c r="M33" s="234">
        <v>0</v>
      </c>
      <c r="N33" s="234">
        <v>0</v>
      </c>
      <c r="O33" s="234">
        <v>0</v>
      </c>
      <c r="P33" s="234">
        <v>0</v>
      </c>
      <c r="Q33" s="234">
        <v>0</v>
      </c>
      <c r="R33" s="234">
        <v>0</v>
      </c>
      <c r="S33" s="234">
        <v>0</v>
      </c>
      <c r="T33" s="234">
        <v>0</v>
      </c>
      <c r="U33" s="234">
        <v>0</v>
      </c>
      <c r="V33" s="235">
        <v>0</v>
      </c>
      <c r="W33" s="236">
        <v>44.54</v>
      </c>
      <c r="X33" s="236">
        <v>26.71</v>
      </c>
      <c r="Y33" s="236">
        <v>54.6</v>
      </c>
      <c r="Z33" s="237">
        <v>39199</v>
      </c>
      <c r="AA33" s="234">
        <v>2.78</v>
      </c>
      <c r="AB33" s="234">
        <v>0</v>
      </c>
      <c r="AC33" s="234" t="s">
        <v>178</v>
      </c>
      <c r="AD33" s="234" t="s">
        <v>178</v>
      </c>
      <c r="AE33" s="234">
        <v>2.5</v>
      </c>
      <c r="AF33" s="234">
        <v>5.56</v>
      </c>
      <c r="AG33" s="234" t="s">
        <v>178</v>
      </c>
      <c r="AH33" s="234" t="s">
        <v>178</v>
      </c>
      <c r="AI33" s="234" t="s">
        <v>178</v>
      </c>
      <c r="AJ33" s="235">
        <v>2.73</v>
      </c>
      <c r="AK33" s="234">
        <v>0</v>
      </c>
      <c r="AL33" s="234">
        <v>0</v>
      </c>
      <c r="AM33" s="234">
        <v>0</v>
      </c>
      <c r="AN33" s="234">
        <v>0</v>
      </c>
      <c r="AO33" s="234">
        <v>1</v>
      </c>
      <c r="AP33" s="234">
        <v>0</v>
      </c>
      <c r="AQ33" s="234">
        <v>0</v>
      </c>
      <c r="AR33" s="234">
        <v>0</v>
      </c>
      <c r="AS33" s="234">
        <v>0</v>
      </c>
      <c r="AT33" s="238">
        <v>1</v>
      </c>
      <c r="AU33" s="239">
        <v>2.7314941272876262E-2</v>
      </c>
      <c r="AV33" s="237">
        <v>39199</v>
      </c>
      <c r="AW33" s="234">
        <v>0</v>
      </c>
      <c r="AX33" s="234">
        <v>0</v>
      </c>
      <c r="AY33" s="234">
        <v>0</v>
      </c>
      <c r="AZ33" s="234">
        <v>0</v>
      </c>
      <c r="BA33" s="234">
        <v>0</v>
      </c>
      <c r="BB33" s="234">
        <v>0</v>
      </c>
      <c r="BC33" s="234">
        <v>0</v>
      </c>
      <c r="BD33" s="234">
        <v>0</v>
      </c>
      <c r="BE33" s="234">
        <v>0</v>
      </c>
      <c r="BF33" s="235">
        <v>0</v>
      </c>
      <c r="BG33" s="234">
        <v>720</v>
      </c>
      <c r="BH33" s="234">
        <v>180</v>
      </c>
      <c r="BI33" s="234">
        <v>0</v>
      </c>
      <c r="BJ33" s="234">
        <v>0</v>
      </c>
      <c r="BK33" s="234">
        <v>2400</v>
      </c>
      <c r="BL33" s="234">
        <v>360</v>
      </c>
      <c r="BM33" s="234">
        <v>0</v>
      </c>
      <c r="BN33" s="234">
        <v>0</v>
      </c>
      <c r="BO33" s="234">
        <v>0</v>
      </c>
      <c r="BP33" s="235">
        <v>3660</v>
      </c>
      <c r="BQ33" s="237">
        <v>43582</v>
      </c>
      <c r="BR33" s="234">
        <v>0</v>
      </c>
      <c r="BS33" s="234">
        <v>0</v>
      </c>
      <c r="BT33" s="234">
        <v>0</v>
      </c>
      <c r="BU33" s="234">
        <v>0</v>
      </c>
      <c r="BV33" s="234">
        <v>0</v>
      </c>
      <c r="BW33" s="234">
        <v>0</v>
      </c>
      <c r="BX33" s="234">
        <v>0</v>
      </c>
      <c r="BY33" s="234">
        <v>0</v>
      </c>
      <c r="BZ33" s="234">
        <v>0</v>
      </c>
      <c r="CA33" s="235">
        <v>0</v>
      </c>
      <c r="CB33" s="234">
        <v>0</v>
      </c>
      <c r="CC33" s="234">
        <v>0</v>
      </c>
      <c r="CD33" s="234">
        <v>0</v>
      </c>
      <c r="CE33" s="234">
        <v>0</v>
      </c>
      <c r="CF33" s="234">
        <v>0</v>
      </c>
      <c r="CG33" s="234">
        <v>0</v>
      </c>
      <c r="CH33" s="234">
        <v>0</v>
      </c>
      <c r="CI33" s="234">
        <v>0</v>
      </c>
      <c r="CJ33" s="234">
        <v>0</v>
      </c>
      <c r="CK33" s="235">
        <v>0</v>
      </c>
    </row>
    <row r="34" spans="1:89">
      <c r="A34" s="240">
        <v>43583</v>
      </c>
      <c r="B34" s="234">
        <v>880</v>
      </c>
      <c r="C34" s="234">
        <v>380</v>
      </c>
      <c r="D34" s="234">
        <v>0</v>
      </c>
      <c r="E34" s="234">
        <v>0</v>
      </c>
      <c r="F34" s="234">
        <v>2103</v>
      </c>
      <c r="G34" s="234">
        <v>460</v>
      </c>
      <c r="H34" s="234">
        <v>0</v>
      </c>
      <c r="I34" s="234">
        <v>0</v>
      </c>
      <c r="J34" s="234">
        <v>20</v>
      </c>
      <c r="K34" s="235">
        <v>3843</v>
      </c>
      <c r="L34" s="234">
        <v>0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34">
        <v>0</v>
      </c>
      <c r="T34" s="234">
        <v>0</v>
      </c>
      <c r="U34" s="234">
        <v>0</v>
      </c>
      <c r="V34" s="235">
        <v>0</v>
      </c>
      <c r="W34" s="236">
        <v>41.64</v>
      </c>
      <c r="X34" s="236">
        <v>24.07</v>
      </c>
      <c r="Y34" s="236">
        <v>54.5</v>
      </c>
      <c r="Z34" s="237">
        <v>39200</v>
      </c>
      <c r="AA34" s="234">
        <v>4.55</v>
      </c>
      <c r="AB34" s="234">
        <v>15.79</v>
      </c>
      <c r="AC34" s="234" t="s">
        <v>178</v>
      </c>
      <c r="AD34" s="234" t="s">
        <v>178</v>
      </c>
      <c r="AE34" s="234">
        <v>2.86</v>
      </c>
      <c r="AF34" s="234">
        <v>0</v>
      </c>
      <c r="AG34" s="234" t="s">
        <v>178</v>
      </c>
      <c r="AH34" s="234" t="s">
        <v>178</v>
      </c>
      <c r="AI34" s="234">
        <v>0</v>
      </c>
      <c r="AJ34" s="235">
        <v>4.17</v>
      </c>
      <c r="AK34" s="234">
        <v>0</v>
      </c>
      <c r="AL34" s="234">
        <v>0</v>
      </c>
      <c r="AM34" s="234">
        <v>0</v>
      </c>
      <c r="AN34" s="234">
        <v>0</v>
      </c>
      <c r="AO34" s="234">
        <v>3</v>
      </c>
      <c r="AP34" s="234">
        <v>0</v>
      </c>
      <c r="AQ34" s="234">
        <v>0</v>
      </c>
      <c r="AR34" s="234">
        <v>0</v>
      </c>
      <c r="AS34" s="234">
        <v>0</v>
      </c>
      <c r="AT34" s="238">
        <v>3</v>
      </c>
      <c r="AU34" s="239">
        <v>7.8064012490242002E-2</v>
      </c>
      <c r="AV34" s="237">
        <v>39200</v>
      </c>
      <c r="AW34" s="234">
        <v>0</v>
      </c>
      <c r="AX34" s="234">
        <v>0</v>
      </c>
      <c r="AY34" s="234">
        <v>0</v>
      </c>
      <c r="AZ34" s="234">
        <v>0</v>
      </c>
      <c r="BA34" s="234">
        <v>0</v>
      </c>
      <c r="BB34" s="234">
        <v>0</v>
      </c>
      <c r="BC34" s="234">
        <v>0</v>
      </c>
      <c r="BD34" s="234">
        <v>0</v>
      </c>
      <c r="BE34" s="234">
        <v>0</v>
      </c>
      <c r="BF34" s="235">
        <v>0</v>
      </c>
      <c r="BG34" s="234">
        <v>880</v>
      </c>
      <c r="BH34" s="234">
        <v>380</v>
      </c>
      <c r="BI34" s="234">
        <v>0</v>
      </c>
      <c r="BJ34" s="234">
        <v>0</v>
      </c>
      <c r="BK34" s="234">
        <v>2100</v>
      </c>
      <c r="BL34" s="234">
        <v>460</v>
      </c>
      <c r="BM34" s="234">
        <v>0</v>
      </c>
      <c r="BN34" s="234">
        <v>0</v>
      </c>
      <c r="BO34" s="234">
        <v>20</v>
      </c>
      <c r="BP34" s="235">
        <v>3840</v>
      </c>
      <c r="BQ34" s="237">
        <v>43583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0</v>
      </c>
      <c r="BZ34" s="234">
        <v>0</v>
      </c>
      <c r="CA34" s="235">
        <v>0</v>
      </c>
      <c r="CB34" s="234">
        <v>0</v>
      </c>
      <c r="CC34" s="234">
        <v>0</v>
      </c>
      <c r="CD34" s="234">
        <v>0</v>
      </c>
      <c r="CE34" s="234">
        <v>0</v>
      </c>
      <c r="CF34" s="234">
        <v>0</v>
      </c>
      <c r="CG34" s="234">
        <v>0</v>
      </c>
      <c r="CH34" s="234">
        <v>0</v>
      </c>
      <c r="CI34" s="234">
        <v>0</v>
      </c>
      <c r="CJ34" s="234">
        <v>0</v>
      </c>
      <c r="CK34" s="235">
        <v>0</v>
      </c>
    </row>
    <row r="35" spans="1:89">
      <c r="A35" s="240">
        <v>43584</v>
      </c>
      <c r="B35" s="234">
        <v>1021</v>
      </c>
      <c r="C35" s="234">
        <v>230</v>
      </c>
      <c r="D35" s="234">
        <v>0</v>
      </c>
      <c r="E35" s="234">
        <v>0</v>
      </c>
      <c r="F35" s="234">
        <v>3591</v>
      </c>
      <c r="G35" s="234">
        <v>610</v>
      </c>
      <c r="H35" s="234">
        <v>0</v>
      </c>
      <c r="I35" s="234">
        <v>0</v>
      </c>
      <c r="J35" s="234">
        <v>10</v>
      </c>
      <c r="K35" s="235">
        <v>5462</v>
      </c>
      <c r="L35" s="234">
        <v>0</v>
      </c>
      <c r="M35" s="234">
        <v>0</v>
      </c>
      <c r="N35" s="234">
        <v>0</v>
      </c>
      <c r="O35" s="234">
        <v>0</v>
      </c>
      <c r="P35" s="234">
        <v>0</v>
      </c>
      <c r="Q35" s="234">
        <v>0</v>
      </c>
      <c r="R35" s="234">
        <v>0</v>
      </c>
      <c r="S35" s="234">
        <v>0</v>
      </c>
      <c r="T35" s="234">
        <v>0</v>
      </c>
      <c r="U35" s="234">
        <v>0</v>
      </c>
      <c r="V35" s="235">
        <v>0</v>
      </c>
      <c r="W35" s="236">
        <v>42.1</v>
      </c>
      <c r="X35" s="236">
        <v>24.75</v>
      </c>
      <c r="Y35" s="236">
        <v>55.2</v>
      </c>
      <c r="Z35" s="237">
        <v>39201</v>
      </c>
      <c r="AA35" s="234">
        <v>0</v>
      </c>
      <c r="AB35" s="234">
        <v>0</v>
      </c>
      <c r="AC35" s="234" t="s">
        <v>178</v>
      </c>
      <c r="AD35" s="234" t="s">
        <v>178</v>
      </c>
      <c r="AE35" s="234">
        <v>0</v>
      </c>
      <c r="AF35" s="234">
        <v>0</v>
      </c>
      <c r="AG35" s="234" t="s">
        <v>178</v>
      </c>
      <c r="AH35" s="234" t="s">
        <v>178</v>
      </c>
      <c r="AI35" s="234">
        <v>0</v>
      </c>
      <c r="AJ35" s="235">
        <v>0</v>
      </c>
      <c r="AK35" s="234">
        <v>2</v>
      </c>
      <c r="AL35" s="234">
        <v>1</v>
      </c>
      <c r="AM35" s="234">
        <v>0</v>
      </c>
      <c r="AN35" s="234">
        <v>0</v>
      </c>
      <c r="AO35" s="234">
        <v>3</v>
      </c>
      <c r="AP35" s="234">
        <v>0</v>
      </c>
      <c r="AQ35" s="234">
        <v>0</v>
      </c>
      <c r="AR35" s="234">
        <v>0</v>
      </c>
      <c r="AS35" s="234">
        <v>0</v>
      </c>
      <c r="AT35" s="238">
        <v>6</v>
      </c>
      <c r="AU35" s="239">
        <v>0.10984987184181619</v>
      </c>
      <c r="AV35" s="237">
        <v>39201</v>
      </c>
      <c r="AW35" s="234">
        <v>0</v>
      </c>
      <c r="AX35" s="234">
        <v>0</v>
      </c>
      <c r="AY35" s="234">
        <v>0</v>
      </c>
      <c r="AZ35" s="234">
        <v>0</v>
      </c>
      <c r="BA35" s="234">
        <v>0</v>
      </c>
      <c r="BB35" s="234">
        <v>0</v>
      </c>
      <c r="BC35" s="234">
        <v>0</v>
      </c>
      <c r="BD35" s="234">
        <v>0</v>
      </c>
      <c r="BE35" s="234">
        <v>0</v>
      </c>
      <c r="BF35" s="235">
        <v>0</v>
      </c>
      <c r="BG35" s="234">
        <v>1019</v>
      </c>
      <c r="BH35" s="234">
        <v>229</v>
      </c>
      <c r="BI35" s="234">
        <v>0</v>
      </c>
      <c r="BJ35" s="234">
        <v>0</v>
      </c>
      <c r="BK35" s="234">
        <v>3588</v>
      </c>
      <c r="BL35" s="234">
        <v>610</v>
      </c>
      <c r="BM35" s="234">
        <v>0</v>
      </c>
      <c r="BN35" s="234">
        <v>0</v>
      </c>
      <c r="BO35" s="234">
        <v>10</v>
      </c>
      <c r="BP35" s="235">
        <v>5456</v>
      </c>
      <c r="BQ35" s="237">
        <v>43584</v>
      </c>
      <c r="BR35" s="234">
        <v>0</v>
      </c>
      <c r="BS35" s="234">
        <v>0</v>
      </c>
      <c r="BT35" s="234">
        <v>0</v>
      </c>
      <c r="BU35" s="234">
        <v>0</v>
      </c>
      <c r="BV35" s="234">
        <v>1</v>
      </c>
      <c r="BW35" s="234">
        <v>1</v>
      </c>
      <c r="BX35" s="234">
        <v>0</v>
      </c>
      <c r="BY35" s="234">
        <v>0</v>
      </c>
      <c r="BZ35" s="234">
        <v>0</v>
      </c>
      <c r="CA35" s="235">
        <v>2</v>
      </c>
      <c r="CB35" s="234">
        <v>0</v>
      </c>
      <c r="CC35" s="234">
        <v>0</v>
      </c>
      <c r="CD35" s="234">
        <v>0</v>
      </c>
      <c r="CE35" s="234">
        <v>0</v>
      </c>
      <c r="CF35" s="234">
        <v>0</v>
      </c>
      <c r="CG35" s="234">
        <v>0</v>
      </c>
      <c r="CH35" s="234">
        <v>0</v>
      </c>
      <c r="CI35" s="234">
        <v>0</v>
      </c>
      <c r="CJ35" s="234">
        <v>0</v>
      </c>
      <c r="CK35" s="235">
        <v>0</v>
      </c>
    </row>
    <row r="36" spans="1:89">
      <c r="A36" s="240">
        <v>43585</v>
      </c>
      <c r="B36" s="234">
        <v>1090</v>
      </c>
      <c r="C36" s="234">
        <v>180</v>
      </c>
      <c r="D36" s="234">
        <v>0</v>
      </c>
      <c r="E36" s="234">
        <v>0</v>
      </c>
      <c r="F36" s="234">
        <v>3460</v>
      </c>
      <c r="G36" s="234">
        <v>410</v>
      </c>
      <c r="H36" s="234">
        <v>0</v>
      </c>
      <c r="I36" s="234">
        <v>0</v>
      </c>
      <c r="J36" s="234">
        <v>50</v>
      </c>
      <c r="K36" s="235">
        <v>5190</v>
      </c>
      <c r="L36" s="234">
        <v>0</v>
      </c>
      <c r="M36" s="234">
        <v>0</v>
      </c>
      <c r="N36" s="234">
        <v>0</v>
      </c>
      <c r="O36" s="234">
        <v>0</v>
      </c>
      <c r="P36" s="234">
        <v>0</v>
      </c>
      <c r="Q36" s="234">
        <v>0</v>
      </c>
      <c r="R36" s="234">
        <v>0</v>
      </c>
      <c r="S36" s="234">
        <v>0</v>
      </c>
      <c r="T36" s="234">
        <v>0</v>
      </c>
      <c r="U36" s="234">
        <v>0</v>
      </c>
      <c r="V36" s="235">
        <v>0</v>
      </c>
      <c r="W36" s="236">
        <v>42.38</v>
      </c>
      <c r="X36" s="236">
        <v>24.21</v>
      </c>
      <c r="Y36" s="236">
        <v>55.7</v>
      </c>
      <c r="Z36" s="237">
        <v>39202</v>
      </c>
      <c r="AA36" s="234">
        <v>0</v>
      </c>
      <c r="AB36" s="234">
        <v>0</v>
      </c>
      <c r="AC36" s="234" t="s">
        <v>178</v>
      </c>
      <c r="AD36" s="234" t="s">
        <v>178</v>
      </c>
      <c r="AE36" s="234">
        <v>0.49</v>
      </c>
      <c r="AF36" s="234">
        <v>0</v>
      </c>
      <c r="AG36" s="234" t="s">
        <v>178</v>
      </c>
      <c r="AH36" s="234" t="s">
        <v>178</v>
      </c>
      <c r="AI36" s="234">
        <v>0</v>
      </c>
      <c r="AJ36" s="235">
        <v>0.31</v>
      </c>
      <c r="AK36" s="234">
        <v>0</v>
      </c>
      <c r="AL36" s="234">
        <v>0</v>
      </c>
      <c r="AM36" s="234">
        <v>0</v>
      </c>
      <c r="AN36" s="234">
        <v>0</v>
      </c>
      <c r="AO36" s="234">
        <v>1</v>
      </c>
      <c r="AP36" s="234">
        <v>1</v>
      </c>
      <c r="AQ36" s="234">
        <v>0</v>
      </c>
      <c r="AR36" s="234">
        <v>0</v>
      </c>
      <c r="AS36" s="234">
        <v>0</v>
      </c>
      <c r="AT36" s="238">
        <v>2</v>
      </c>
      <c r="AU36" s="239">
        <v>3.8535645472061661E-2</v>
      </c>
      <c r="AV36" s="237">
        <v>39202</v>
      </c>
      <c r="AW36" s="234">
        <v>0</v>
      </c>
      <c r="AX36" s="234">
        <v>0</v>
      </c>
      <c r="AY36" s="234">
        <v>0</v>
      </c>
      <c r="AZ36" s="234">
        <v>0</v>
      </c>
      <c r="BA36" s="234">
        <v>0</v>
      </c>
      <c r="BB36" s="234">
        <v>0</v>
      </c>
      <c r="BC36" s="234">
        <v>0</v>
      </c>
      <c r="BD36" s="234">
        <v>0</v>
      </c>
      <c r="BE36" s="234">
        <v>0</v>
      </c>
      <c r="BF36" s="235">
        <v>0</v>
      </c>
      <c r="BG36" s="234">
        <v>1090</v>
      </c>
      <c r="BH36" s="234">
        <v>180</v>
      </c>
      <c r="BI36" s="234">
        <v>0</v>
      </c>
      <c r="BJ36" s="234">
        <v>0</v>
      </c>
      <c r="BK36" s="234">
        <v>3459</v>
      </c>
      <c r="BL36" s="234">
        <v>409</v>
      </c>
      <c r="BM36" s="234">
        <v>0</v>
      </c>
      <c r="BN36" s="234">
        <v>0</v>
      </c>
      <c r="BO36" s="234">
        <v>50</v>
      </c>
      <c r="BP36" s="235">
        <v>5188</v>
      </c>
      <c r="BQ36" s="237">
        <v>43585</v>
      </c>
      <c r="BR36" s="234">
        <v>0</v>
      </c>
      <c r="BS36" s="234">
        <v>0</v>
      </c>
      <c r="BT36" s="234">
        <v>0</v>
      </c>
      <c r="BU36" s="234">
        <v>0</v>
      </c>
      <c r="BV36" s="234">
        <v>0</v>
      </c>
      <c r="BW36" s="234">
        <v>1</v>
      </c>
      <c r="BX36" s="234">
        <v>0</v>
      </c>
      <c r="BY36" s="234">
        <v>0</v>
      </c>
      <c r="BZ36" s="234">
        <v>0</v>
      </c>
      <c r="CA36" s="235">
        <v>1</v>
      </c>
      <c r="CB36" s="234">
        <v>0</v>
      </c>
      <c r="CC36" s="234">
        <v>0</v>
      </c>
      <c r="CD36" s="234">
        <v>0</v>
      </c>
      <c r="CE36" s="234">
        <v>0</v>
      </c>
      <c r="CF36" s="234">
        <v>0</v>
      </c>
      <c r="CG36" s="234">
        <v>0</v>
      </c>
      <c r="CH36" s="234">
        <v>0</v>
      </c>
      <c r="CI36" s="234">
        <v>0</v>
      </c>
      <c r="CJ36" s="234">
        <v>0</v>
      </c>
      <c r="CK36" s="235">
        <v>0</v>
      </c>
    </row>
    <row r="37" spans="1:89">
      <c r="A37" s="240">
        <v>43586</v>
      </c>
      <c r="B37" s="234">
        <v>1691</v>
      </c>
      <c r="C37" s="234">
        <v>470</v>
      </c>
      <c r="D37" s="234">
        <v>0</v>
      </c>
      <c r="E37" s="234">
        <v>0</v>
      </c>
      <c r="F37" s="234">
        <v>2991</v>
      </c>
      <c r="G37" s="234">
        <v>460</v>
      </c>
      <c r="H37" s="234">
        <v>0</v>
      </c>
      <c r="I37" s="234">
        <v>171</v>
      </c>
      <c r="J37" s="234">
        <v>30</v>
      </c>
      <c r="K37" s="235">
        <v>5813</v>
      </c>
      <c r="L37" s="234">
        <v>0</v>
      </c>
      <c r="M37" s="234">
        <v>0</v>
      </c>
      <c r="N37" s="234">
        <v>0</v>
      </c>
      <c r="O37" s="234">
        <v>0</v>
      </c>
      <c r="P37" s="234">
        <v>0</v>
      </c>
      <c r="Q37" s="234">
        <v>0</v>
      </c>
      <c r="R37" s="234">
        <v>0</v>
      </c>
      <c r="S37" s="234">
        <v>0</v>
      </c>
      <c r="T37" s="234">
        <v>0</v>
      </c>
      <c r="U37" s="234">
        <v>0</v>
      </c>
      <c r="V37" s="235">
        <v>0</v>
      </c>
      <c r="W37" s="236">
        <v>52.52</v>
      </c>
      <c r="X37" s="236">
        <v>19.5</v>
      </c>
      <c r="Y37" s="236">
        <v>55.8</v>
      </c>
      <c r="Z37" s="237">
        <v>39203</v>
      </c>
      <c r="AA37" s="234">
        <v>0.83</v>
      </c>
      <c r="AB37" s="234">
        <v>0</v>
      </c>
      <c r="AC37" s="234" t="s">
        <v>178</v>
      </c>
      <c r="AD37" s="234" t="s">
        <v>178</v>
      </c>
      <c r="AE37" s="234">
        <v>0</v>
      </c>
      <c r="AF37" s="234">
        <v>0</v>
      </c>
      <c r="AG37" s="234" t="s">
        <v>178</v>
      </c>
      <c r="AH37" s="234">
        <v>0</v>
      </c>
      <c r="AI37" s="234">
        <v>0</v>
      </c>
      <c r="AJ37" s="235">
        <v>0.27</v>
      </c>
      <c r="AK37" s="234">
        <v>3</v>
      </c>
      <c r="AL37" s="234">
        <v>0</v>
      </c>
      <c r="AM37" s="234">
        <v>0</v>
      </c>
      <c r="AN37" s="234">
        <v>0</v>
      </c>
      <c r="AO37" s="234">
        <v>2</v>
      </c>
      <c r="AP37" s="234">
        <v>0</v>
      </c>
      <c r="AQ37" s="234">
        <v>0</v>
      </c>
      <c r="AR37" s="234">
        <v>2</v>
      </c>
      <c r="AS37" s="234">
        <v>0</v>
      </c>
      <c r="AT37" s="238">
        <v>7</v>
      </c>
      <c r="AU37" s="239">
        <v>0.12041974883880956</v>
      </c>
      <c r="AV37" s="237">
        <v>39203</v>
      </c>
      <c r="AW37" s="234">
        <v>0</v>
      </c>
      <c r="AX37" s="234">
        <v>0</v>
      </c>
      <c r="AY37" s="234">
        <v>0</v>
      </c>
      <c r="AZ37" s="234">
        <v>0</v>
      </c>
      <c r="BA37" s="234">
        <v>0</v>
      </c>
      <c r="BB37" s="234">
        <v>0</v>
      </c>
      <c r="BC37" s="234">
        <v>0</v>
      </c>
      <c r="BD37" s="234">
        <v>0</v>
      </c>
      <c r="BE37" s="234">
        <v>0</v>
      </c>
      <c r="BF37" s="235">
        <v>0</v>
      </c>
      <c r="BG37" s="234">
        <v>1688</v>
      </c>
      <c r="BH37" s="234">
        <v>470</v>
      </c>
      <c r="BI37" s="234">
        <v>0</v>
      </c>
      <c r="BJ37" s="234">
        <v>0</v>
      </c>
      <c r="BK37" s="234">
        <v>2989</v>
      </c>
      <c r="BL37" s="234">
        <v>460</v>
      </c>
      <c r="BM37" s="234">
        <v>0</v>
      </c>
      <c r="BN37" s="234">
        <v>169</v>
      </c>
      <c r="BO37" s="234">
        <v>30</v>
      </c>
      <c r="BP37" s="235">
        <v>5806</v>
      </c>
      <c r="BQ37" s="237">
        <v>43586</v>
      </c>
      <c r="BR37" s="234">
        <v>0</v>
      </c>
      <c r="BS37" s="234">
        <v>0</v>
      </c>
      <c r="BT37" s="234">
        <v>0</v>
      </c>
      <c r="BU37" s="234">
        <v>0</v>
      </c>
      <c r="BV37" s="234">
        <v>0</v>
      </c>
      <c r="BW37" s="234">
        <v>4</v>
      </c>
      <c r="BX37" s="234">
        <v>0</v>
      </c>
      <c r="BY37" s="234">
        <v>0</v>
      </c>
      <c r="BZ37" s="234">
        <v>0</v>
      </c>
      <c r="CA37" s="235">
        <v>4</v>
      </c>
      <c r="CB37" s="234">
        <v>0</v>
      </c>
      <c r="CC37" s="234">
        <v>0</v>
      </c>
      <c r="CD37" s="234">
        <v>0</v>
      </c>
      <c r="CE37" s="234">
        <v>0</v>
      </c>
      <c r="CF37" s="234">
        <v>0</v>
      </c>
      <c r="CG37" s="234">
        <v>0</v>
      </c>
      <c r="CH37" s="234">
        <v>0</v>
      </c>
      <c r="CI37" s="234">
        <v>0</v>
      </c>
      <c r="CJ37" s="234">
        <v>0</v>
      </c>
      <c r="CK37" s="235">
        <v>0</v>
      </c>
    </row>
    <row r="38" spans="1:89">
      <c r="A38" s="240">
        <v>43587</v>
      </c>
      <c r="B38" s="234">
        <v>1980</v>
      </c>
      <c r="C38" s="234">
        <v>530</v>
      </c>
      <c r="D38" s="234">
        <v>0</v>
      </c>
      <c r="E38" s="234">
        <v>0</v>
      </c>
      <c r="F38" s="234">
        <v>3921</v>
      </c>
      <c r="G38" s="234">
        <v>490</v>
      </c>
      <c r="H38" s="234">
        <v>0</v>
      </c>
      <c r="I38" s="234">
        <v>210</v>
      </c>
      <c r="J38" s="234">
        <v>20</v>
      </c>
      <c r="K38" s="235">
        <v>7151</v>
      </c>
      <c r="L38" s="234">
        <v>0</v>
      </c>
      <c r="M38" s="234">
        <v>0</v>
      </c>
      <c r="N38" s="234">
        <v>0</v>
      </c>
      <c r="O38" s="234">
        <v>0</v>
      </c>
      <c r="P38" s="234">
        <v>0</v>
      </c>
      <c r="Q38" s="234">
        <v>0</v>
      </c>
      <c r="R38" s="234">
        <v>0</v>
      </c>
      <c r="S38" s="234">
        <v>0</v>
      </c>
      <c r="T38" s="234">
        <v>0</v>
      </c>
      <c r="U38" s="234">
        <v>0</v>
      </c>
      <c r="V38" s="235">
        <v>0</v>
      </c>
      <c r="W38" s="236">
        <v>64.3</v>
      </c>
      <c r="X38" s="236">
        <v>41.89</v>
      </c>
      <c r="Y38" s="236">
        <v>55.9</v>
      </c>
      <c r="Z38" s="237">
        <v>39204</v>
      </c>
      <c r="AA38" s="234">
        <v>1.99</v>
      </c>
      <c r="AB38" s="234">
        <v>2.5</v>
      </c>
      <c r="AC38" s="234" t="s">
        <v>178</v>
      </c>
      <c r="AD38" s="234" t="s">
        <v>178</v>
      </c>
      <c r="AE38" s="234">
        <v>0</v>
      </c>
      <c r="AF38" s="234">
        <v>0</v>
      </c>
      <c r="AG38" s="234" t="s">
        <v>178</v>
      </c>
      <c r="AH38" s="234">
        <v>0</v>
      </c>
      <c r="AI38" s="234">
        <v>0</v>
      </c>
      <c r="AJ38" s="235">
        <v>0.85</v>
      </c>
      <c r="AK38" s="234">
        <v>1</v>
      </c>
      <c r="AL38" s="234">
        <v>0</v>
      </c>
      <c r="AM38" s="234">
        <v>0</v>
      </c>
      <c r="AN38" s="234">
        <v>0</v>
      </c>
      <c r="AO38" s="234">
        <v>5</v>
      </c>
      <c r="AP38" s="234">
        <v>2</v>
      </c>
      <c r="AQ38" s="234">
        <v>0</v>
      </c>
      <c r="AR38" s="234">
        <v>1</v>
      </c>
      <c r="AS38" s="234">
        <v>0</v>
      </c>
      <c r="AT38" s="238">
        <v>9</v>
      </c>
      <c r="AU38" s="239">
        <v>0.12585652356313801</v>
      </c>
      <c r="AV38" s="237">
        <v>39204</v>
      </c>
      <c r="AW38" s="234">
        <v>0</v>
      </c>
      <c r="AX38" s="234">
        <v>0</v>
      </c>
      <c r="AY38" s="234">
        <v>0</v>
      </c>
      <c r="AZ38" s="234">
        <v>0</v>
      </c>
      <c r="BA38" s="234">
        <v>0</v>
      </c>
      <c r="BB38" s="234">
        <v>0</v>
      </c>
      <c r="BC38" s="234">
        <v>0</v>
      </c>
      <c r="BD38" s="234">
        <v>0</v>
      </c>
      <c r="BE38" s="234">
        <v>0</v>
      </c>
      <c r="BF38" s="235">
        <v>0</v>
      </c>
      <c r="BG38" s="234">
        <v>1979</v>
      </c>
      <c r="BH38" s="234">
        <v>530</v>
      </c>
      <c r="BI38" s="234">
        <v>0</v>
      </c>
      <c r="BJ38" s="234">
        <v>0</v>
      </c>
      <c r="BK38" s="234">
        <v>3916</v>
      </c>
      <c r="BL38" s="234">
        <v>488</v>
      </c>
      <c r="BM38" s="234">
        <v>0</v>
      </c>
      <c r="BN38" s="234">
        <v>209</v>
      </c>
      <c r="BO38" s="234">
        <v>20</v>
      </c>
      <c r="BP38" s="235">
        <v>7142</v>
      </c>
      <c r="BQ38" s="237">
        <v>43587</v>
      </c>
      <c r="BR38" s="234">
        <v>0</v>
      </c>
      <c r="BS38" s="234">
        <v>0</v>
      </c>
      <c r="BT38" s="234">
        <v>0</v>
      </c>
      <c r="BU38" s="234">
        <v>0</v>
      </c>
      <c r="BV38" s="234">
        <v>1</v>
      </c>
      <c r="BW38" s="234">
        <v>0</v>
      </c>
      <c r="BX38" s="234">
        <v>0</v>
      </c>
      <c r="BY38" s="234">
        <v>0</v>
      </c>
      <c r="BZ38" s="234">
        <v>0</v>
      </c>
      <c r="CA38" s="235">
        <v>1</v>
      </c>
      <c r="CB38" s="234">
        <v>0</v>
      </c>
      <c r="CC38" s="234">
        <v>0</v>
      </c>
      <c r="CD38" s="234">
        <v>0</v>
      </c>
      <c r="CE38" s="234">
        <v>0</v>
      </c>
      <c r="CF38" s="234">
        <v>0</v>
      </c>
      <c r="CG38" s="234">
        <v>0</v>
      </c>
      <c r="CH38" s="234">
        <v>0</v>
      </c>
      <c r="CI38" s="234">
        <v>0</v>
      </c>
      <c r="CJ38" s="234">
        <v>0</v>
      </c>
      <c r="CK38" s="235">
        <v>0</v>
      </c>
    </row>
    <row r="39" spans="1:89">
      <c r="A39" s="240">
        <v>43588</v>
      </c>
      <c r="B39" s="234">
        <v>3550</v>
      </c>
      <c r="C39" s="234">
        <v>1222</v>
      </c>
      <c r="D39" s="234">
        <v>0</v>
      </c>
      <c r="E39" s="234">
        <v>0</v>
      </c>
      <c r="F39" s="234">
        <v>4653</v>
      </c>
      <c r="G39" s="234">
        <v>768</v>
      </c>
      <c r="H39" s="234">
        <v>0</v>
      </c>
      <c r="I39" s="234">
        <v>380</v>
      </c>
      <c r="J39" s="234">
        <v>200</v>
      </c>
      <c r="K39" s="235">
        <v>10773</v>
      </c>
      <c r="L39" s="234">
        <v>0</v>
      </c>
      <c r="M39" s="234">
        <v>0</v>
      </c>
      <c r="N39" s="234">
        <v>0</v>
      </c>
      <c r="O39" s="234">
        <v>0</v>
      </c>
      <c r="P39" s="234">
        <v>0</v>
      </c>
      <c r="Q39" s="234">
        <v>0</v>
      </c>
      <c r="R39" s="234">
        <v>0</v>
      </c>
      <c r="S39" s="234">
        <v>0</v>
      </c>
      <c r="T39" s="234">
        <v>0</v>
      </c>
      <c r="U39" s="234">
        <v>0</v>
      </c>
      <c r="V39" s="235">
        <v>0</v>
      </c>
      <c r="W39" s="236">
        <v>73.05</v>
      </c>
      <c r="X39" s="236">
        <v>47.53</v>
      </c>
      <c r="Y39" s="236">
        <v>55.9</v>
      </c>
      <c r="Z39" s="237">
        <v>39205</v>
      </c>
      <c r="AA39" s="234">
        <v>0.75</v>
      </c>
      <c r="AB39" s="234">
        <v>1.1000000000000001</v>
      </c>
      <c r="AC39" s="234" t="s">
        <v>178</v>
      </c>
      <c r="AD39" s="234" t="s">
        <v>178</v>
      </c>
      <c r="AE39" s="234">
        <v>2.5099999999999998</v>
      </c>
      <c r="AF39" s="234">
        <v>2</v>
      </c>
      <c r="AG39" s="234" t="s">
        <v>178</v>
      </c>
      <c r="AH39" s="234">
        <v>0</v>
      </c>
      <c r="AI39" s="234">
        <v>0</v>
      </c>
      <c r="AJ39" s="235">
        <v>1.52</v>
      </c>
      <c r="AK39" s="234">
        <v>4</v>
      </c>
      <c r="AL39" s="234">
        <v>0</v>
      </c>
      <c r="AM39" s="234">
        <v>0</v>
      </c>
      <c r="AN39" s="234">
        <v>0</v>
      </c>
      <c r="AO39" s="234">
        <v>7</v>
      </c>
      <c r="AP39" s="234">
        <v>0</v>
      </c>
      <c r="AQ39" s="234">
        <v>0</v>
      </c>
      <c r="AR39" s="234">
        <v>0</v>
      </c>
      <c r="AS39" s="234">
        <v>0</v>
      </c>
      <c r="AT39" s="238">
        <v>11</v>
      </c>
      <c r="AU39" s="239">
        <v>0.10210711965097929</v>
      </c>
      <c r="AV39" s="237">
        <v>39205</v>
      </c>
      <c r="AW39" s="234">
        <v>0</v>
      </c>
      <c r="AX39" s="234">
        <v>0</v>
      </c>
      <c r="AY39" s="234">
        <v>0</v>
      </c>
      <c r="AZ39" s="234">
        <v>0</v>
      </c>
      <c r="BA39" s="234">
        <v>0</v>
      </c>
      <c r="BB39" s="234">
        <v>0</v>
      </c>
      <c r="BC39" s="234">
        <v>0</v>
      </c>
      <c r="BD39" s="234">
        <v>0</v>
      </c>
      <c r="BE39" s="234">
        <v>0</v>
      </c>
      <c r="BF39" s="235">
        <v>0</v>
      </c>
      <c r="BG39" s="234">
        <v>3546</v>
      </c>
      <c r="BH39" s="234">
        <v>1222</v>
      </c>
      <c r="BI39" s="234">
        <v>0</v>
      </c>
      <c r="BJ39" s="234">
        <v>0</v>
      </c>
      <c r="BK39" s="234">
        <v>4646</v>
      </c>
      <c r="BL39" s="234">
        <v>768</v>
      </c>
      <c r="BM39" s="234">
        <v>0</v>
      </c>
      <c r="BN39" s="234">
        <v>380</v>
      </c>
      <c r="BO39" s="234">
        <v>200</v>
      </c>
      <c r="BP39" s="235">
        <v>10762</v>
      </c>
      <c r="BQ39" s="237">
        <v>43588</v>
      </c>
      <c r="BR39" s="234">
        <v>0</v>
      </c>
      <c r="BS39" s="234">
        <v>0</v>
      </c>
      <c r="BT39" s="234">
        <v>0</v>
      </c>
      <c r="BU39" s="234">
        <v>0</v>
      </c>
      <c r="BV39" s="234">
        <v>3</v>
      </c>
      <c r="BW39" s="234">
        <v>1</v>
      </c>
      <c r="BX39" s="234">
        <v>0</v>
      </c>
      <c r="BY39" s="234">
        <v>0</v>
      </c>
      <c r="BZ39" s="234">
        <v>0</v>
      </c>
      <c r="CA39" s="235">
        <v>4</v>
      </c>
      <c r="CB39" s="234">
        <v>0</v>
      </c>
      <c r="CC39" s="234">
        <v>0</v>
      </c>
      <c r="CD39" s="234">
        <v>0</v>
      </c>
      <c r="CE39" s="234">
        <v>0</v>
      </c>
      <c r="CF39" s="234">
        <v>0</v>
      </c>
      <c r="CG39" s="234">
        <v>0</v>
      </c>
      <c r="CH39" s="234">
        <v>0</v>
      </c>
      <c r="CI39" s="234">
        <v>0</v>
      </c>
      <c r="CJ39" s="234">
        <v>0</v>
      </c>
      <c r="CK39" s="235">
        <v>0</v>
      </c>
    </row>
    <row r="40" spans="1:89">
      <c r="A40" s="240">
        <v>43589</v>
      </c>
      <c r="B40" s="234">
        <v>3410</v>
      </c>
      <c r="C40" s="234">
        <v>660</v>
      </c>
      <c r="D40" s="234">
        <v>0</v>
      </c>
      <c r="E40" s="234">
        <v>0</v>
      </c>
      <c r="F40" s="234">
        <v>3621</v>
      </c>
      <c r="G40" s="234">
        <v>670</v>
      </c>
      <c r="H40" s="234">
        <v>0</v>
      </c>
      <c r="I40" s="234">
        <v>121</v>
      </c>
      <c r="J40" s="234">
        <v>510</v>
      </c>
      <c r="K40" s="235">
        <v>8992</v>
      </c>
      <c r="L40" s="234">
        <v>0</v>
      </c>
      <c r="M40" s="234">
        <v>0</v>
      </c>
      <c r="N40" s="234">
        <v>0</v>
      </c>
      <c r="O40" s="234">
        <v>0</v>
      </c>
      <c r="P40" s="234">
        <v>0</v>
      </c>
      <c r="Q40" s="234">
        <v>0</v>
      </c>
      <c r="R40" s="234">
        <v>0</v>
      </c>
      <c r="S40" s="234">
        <v>0</v>
      </c>
      <c r="T40" s="234">
        <v>0</v>
      </c>
      <c r="U40" s="234">
        <v>0</v>
      </c>
      <c r="V40" s="235">
        <v>0</v>
      </c>
      <c r="W40" s="236">
        <v>73.64</v>
      </c>
      <c r="X40" s="236">
        <v>49.77</v>
      </c>
      <c r="Y40" s="236">
        <v>55.9</v>
      </c>
      <c r="Z40" s="237">
        <v>39206</v>
      </c>
      <c r="AA40" s="234">
        <v>0</v>
      </c>
      <c r="AB40" s="234">
        <v>0</v>
      </c>
      <c r="AC40" s="234" t="s">
        <v>178</v>
      </c>
      <c r="AD40" s="234" t="s">
        <v>178</v>
      </c>
      <c r="AE40" s="234">
        <v>1.35</v>
      </c>
      <c r="AF40" s="234">
        <v>2.27</v>
      </c>
      <c r="AG40" s="234" t="s">
        <v>178</v>
      </c>
      <c r="AH40" s="234">
        <v>0</v>
      </c>
      <c r="AI40" s="234">
        <v>0</v>
      </c>
      <c r="AJ40" s="235">
        <v>0.63</v>
      </c>
      <c r="AK40" s="234">
        <v>0</v>
      </c>
      <c r="AL40" s="234">
        <v>0</v>
      </c>
      <c r="AM40" s="234">
        <v>0</v>
      </c>
      <c r="AN40" s="234">
        <v>0</v>
      </c>
      <c r="AO40" s="234">
        <v>6</v>
      </c>
      <c r="AP40" s="234">
        <v>0</v>
      </c>
      <c r="AQ40" s="234">
        <v>0</v>
      </c>
      <c r="AR40" s="234">
        <v>1</v>
      </c>
      <c r="AS40" s="234">
        <v>0</v>
      </c>
      <c r="AT40" s="238">
        <v>7</v>
      </c>
      <c r="AU40" s="239">
        <v>7.7846975088967971E-2</v>
      </c>
      <c r="AV40" s="237">
        <v>39206</v>
      </c>
      <c r="AW40" s="234">
        <v>0</v>
      </c>
      <c r="AX40" s="234">
        <v>0</v>
      </c>
      <c r="AY40" s="234">
        <v>0</v>
      </c>
      <c r="AZ40" s="234">
        <v>0</v>
      </c>
      <c r="BA40" s="234">
        <v>0</v>
      </c>
      <c r="BB40" s="234">
        <v>0</v>
      </c>
      <c r="BC40" s="234">
        <v>0</v>
      </c>
      <c r="BD40" s="234">
        <v>0</v>
      </c>
      <c r="BE40" s="234">
        <v>0</v>
      </c>
      <c r="BF40" s="235">
        <v>0</v>
      </c>
      <c r="BG40" s="234">
        <v>3410</v>
      </c>
      <c r="BH40" s="234">
        <v>660</v>
      </c>
      <c r="BI40" s="234">
        <v>0</v>
      </c>
      <c r="BJ40" s="234">
        <v>0</v>
      </c>
      <c r="BK40" s="234">
        <v>3615</v>
      </c>
      <c r="BL40" s="234">
        <v>670</v>
      </c>
      <c r="BM40" s="234">
        <v>0</v>
      </c>
      <c r="BN40" s="234">
        <v>120</v>
      </c>
      <c r="BO40" s="234">
        <v>510</v>
      </c>
      <c r="BP40" s="235">
        <v>8985</v>
      </c>
      <c r="BQ40" s="237">
        <v>43589</v>
      </c>
      <c r="BR40" s="234">
        <v>0</v>
      </c>
      <c r="BS40" s="234">
        <v>0</v>
      </c>
      <c r="BT40" s="234">
        <v>0</v>
      </c>
      <c r="BU40" s="234">
        <v>0</v>
      </c>
      <c r="BV40" s="234">
        <v>4</v>
      </c>
      <c r="BW40" s="234">
        <v>3</v>
      </c>
      <c r="BX40" s="234">
        <v>0</v>
      </c>
      <c r="BY40" s="234">
        <v>0</v>
      </c>
      <c r="BZ40" s="234">
        <v>0</v>
      </c>
      <c r="CA40" s="235">
        <v>7</v>
      </c>
      <c r="CB40" s="234">
        <v>0</v>
      </c>
      <c r="CC40" s="234">
        <v>0</v>
      </c>
      <c r="CD40" s="234">
        <v>0</v>
      </c>
      <c r="CE40" s="234">
        <v>0</v>
      </c>
      <c r="CF40" s="234">
        <v>0</v>
      </c>
      <c r="CG40" s="234">
        <v>0</v>
      </c>
      <c r="CH40" s="234">
        <v>0</v>
      </c>
      <c r="CI40" s="234">
        <v>0</v>
      </c>
      <c r="CJ40" s="234">
        <v>0</v>
      </c>
      <c r="CK40" s="235">
        <v>0</v>
      </c>
    </row>
    <row r="41" spans="1:89">
      <c r="A41" s="240">
        <v>43590</v>
      </c>
      <c r="B41" s="234">
        <v>3386</v>
      </c>
      <c r="C41" s="234">
        <v>785</v>
      </c>
      <c r="D41" s="234">
        <v>0</v>
      </c>
      <c r="E41" s="234">
        <v>0</v>
      </c>
      <c r="F41" s="234">
        <v>4523</v>
      </c>
      <c r="G41" s="234">
        <v>781</v>
      </c>
      <c r="H41" s="234">
        <v>0</v>
      </c>
      <c r="I41" s="234">
        <v>295</v>
      </c>
      <c r="J41" s="234">
        <v>545</v>
      </c>
      <c r="K41" s="235">
        <v>10315</v>
      </c>
      <c r="L41" s="234">
        <v>0</v>
      </c>
      <c r="M41" s="234">
        <v>0</v>
      </c>
      <c r="N41" s="234">
        <v>0</v>
      </c>
      <c r="O41" s="234">
        <v>0</v>
      </c>
      <c r="P41" s="234">
        <v>0</v>
      </c>
      <c r="Q41" s="234">
        <v>0</v>
      </c>
      <c r="R41" s="234">
        <v>0</v>
      </c>
      <c r="S41" s="234">
        <v>0</v>
      </c>
      <c r="T41" s="234">
        <v>0</v>
      </c>
      <c r="U41" s="234">
        <v>0</v>
      </c>
      <c r="V41" s="235">
        <v>0</v>
      </c>
      <c r="W41" s="236">
        <v>67.56</v>
      </c>
      <c r="X41" s="236">
        <v>43.48</v>
      </c>
      <c r="Y41" s="236">
        <v>56.7</v>
      </c>
      <c r="Z41" s="237">
        <v>39207</v>
      </c>
      <c r="AA41" s="234">
        <v>1.29</v>
      </c>
      <c r="AB41" s="234">
        <v>0</v>
      </c>
      <c r="AC41" s="234" t="s">
        <v>178</v>
      </c>
      <c r="AD41" s="234" t="s">
        <v>178</v>
      </c>
      <c r="AE41" s="234">
        <v>0.53</v>
      </c>
      <c r="AF41" s="234">
        <v>0</v>
      </c>
      <c r="AG41" s="234" t="s">
        <v>178</v>
      </c>
      <c r="AH41" s="234">
        <v>0</v>
      </c>
      <c r="AI41" s="234">
        <v>0</v>
      </c>
      <c r="AJ41" s="235">
        <v>0.67</v>
      </c>
      <c r="AK41" s="234">
        <v>2</v>
      </c>
      <c r="AL41" s="234">
        <v>1</v>
      </c>
      <c r="AM41" s="234">
        <v>0</v>
      </c>
      <c r="AN41" s="234">
        <v>0</v>
      </c>
      <c r="AO41" s="234">
        <v>7</v>
      </c>
      <c r="AP41" s="234">
        <v>1</v>
      </c>
      <c r="AQ41" s="234">
        <v>0</v>
      </c>
      <c r="AR41" s="234">
        <v>0</v>
      </c>
      <c r="AS41" s="234">
        <v>0</v>
      </c>
      <c r="AT41" s="238">
        <v>11</v>
      </c>
      <c r="AU41" s="239">
        <v>0.10664081434803685</v>
      </c>
      <c r="AV41" s="237">
        <v>39207</v>
      </c>
      <c r="AW41" s="234">
        <v>0</v>
      </c>
      <c r="AX41" s="234">
        <v>0</v>
      </c>
      <c r="AY41" s="234">
        <v>0</v>
      </c>
      <c r="AZ41" s="234">
        <v>0</v>
      </c>
      <c r="BA41" s="234">
        <v>0</v>
      </c>
      <c r="BB41" s="234">
        <v>0</v>
      </c>
      <c r="BC41" s="234">
        <v>0</v>
      </c>
      <c r="BD41" s="234">
        <v>0</v>
      </c>
      <c r="BE41" s="234">
        <v>0</v>
      </c>
      <c r="BF41" s="235">
        <v>0</v>
      </c>
      <c r="BG41" s="234">
        <v>3384</v>
      </c>
      <c r="BH41" s="234">
        <v>784</v>
      </c>
      <c r="BI41" s="234">
        <v>0</v>
      </c>
      <c r="BJ41" s="234">
        <v>0</v>
      </c>
      <c r="BK41" s="234">
        <v>4516</v>
      </c>
      <c r="BL41" s="234">
        <v>780</v>
      </c>
      <c r="BM41" s="234">
        <v>0</v>
      </c>
      <c r="BN41" s="234">
        <v>295</v>
      </c>
      <c r="BO41" s="234">
        <v>545</v>
      </c>
      <c r="BP41" s="235">
        <v>10304</v>
      </c>
      <c r="BQ41" s="237">
        <v>43590</v>
      </c>
      <c r="BR41" s="234">
        <v>0</v>
      </c>
      <c r="BS41" s="234">
        <v>0</v>
      </c>
      <c r="BT41" s="234">
        <v>0</v>
      </c>
      <c r="BU41" s="234">
        <v>0</v>
      </c>
      <c r="BV41" s="234">
        <v>0</v>
      </c>
      <c r="BW41" s="234">
        <v>3</v>
      </c>
      <c r="BX41" s="234">
        <v>0</v>
      </c>
      <c r="BY41" s="234">
        <v>0</v>
      </c>
      <c r="BZ41" s="234">
        <v>0</v>
      </c>
      <c r="CA41" s="235">
        <v>3</v>
      </c>
      <c r="CB41" s="234">
        <v>0</v>
      </c>
      <c r="CC41" s="234">
        <v>0</v>
      </c>
      <c r="CD41" s="234">
        <v>0</v>
      </c>
      <c r="CE41" s="234">
        <v>0</v>
      </c>
      <c r="CF41" s="234">
        <v>0</v>
      </c>
      <c r="CG41" s="234">
        <v>0</v>
      </c>
      <c r="CH41" s="234">
        <v>0</v>
      </c>
      <c r="CI41" s="234">
        <v>0</v>
      </c>
      <c r="CJ41" s="234">
        <v>0</v>
      </c>
      <c r="CK41" s="235">
        <v>0</v>
      </c>
    </row>
    <row r="42" spans="1:89">
      <c r="A42" s="240">
        <v>43591</v>
      </c>
      <c r="B42" s="234">
        <v>3662</v>
      </c>
      <c r="C42" s="234">
        <v>552</v>
      </c>
      <c r="D42" s="234">
        <v>0</v>
      </c>
      <c r="E42" s="234">
        <v>0</v>
      </c>
      <c r="F42" s="234">
        <v>6216</v>
      </c>
      <c r="G42" s="234">
        <v>1420</v>
      </c>
      <c r="H42" s="234">
        <v>0</v>
      </c>
      <c r="I42" s="234">
        <v>115</v>
      </c>
      <c r="J42" s="234">
        <v>645</v>
      </c>
      <c r="K42" s="235">
        <v>12610</v>
      </c>
      <c r="L42" s="234">
        <v>0</v>
      </c>
      <c r="M42" s="234">
        <v>0</v>
      </c>
      <c r="N42" s="234">
        <v>0</v>
      </c>
      <c r="O42" s="234">
        <v>0</v>
      </c>
      <c r="P42" s="234">
        <v>0</v>
      </c>
      <c r="Q42" s="234">
        <v>0</v>
      </c>
      <c r="R42" s="234">
        <v>0</v>
      </c>
      <c r="S42" s="234">
        <v>0</v>
      </c>
      <c r="T42" s="234">
        <v>0</v>
      </c>
      <c r="U42" s="234">
        <v>0</v>
      </c>
      <c r="V42" s="235">
        <v>0</v>
      </c>
      <c r="W42" s="236">
        <v>63.07</v>
      </c>
      <c r="X42" s="236">
        <v>40.200000000000003</v>
      </c>
      <c r="Y42" s="236">
        <v>57.7</v>
      </c>
      <c r="Z42" s="237">
        <v>39208</v>
      </c>
      <c r="AA42" s="234">
        <v>0</v>
      </c>
      <c r="AB42" s="234">
        <v>0</v>
      </c>
      <c r="AC42" s="234" t="s">
        <v>178</v>
      </c>
      <c r="AD42" s="234" t="s">
        <v>178</v>
      </c>
      <c r="AE42" s="234">
        <v>1.55</v>
      </c>
      <c r="AF42" s="234">
        <v>0</v>
      </c>
      <c r="AG42" s="234" t="s">
        <v>178</v>
      </c>
      <c r="AH42" s="234">
        <v>0</v>
      </c>
      <c r="AI42" s="234">
        <v>0</v>
      </c>
      <c r="AJ42" s="235">
        <v>0.73</v>
      </c>
      <c r="AK42" s="234">
        <v>3</v>
      </c>
      <c r="AL42" s="234">
        <v>2</v>
      </c>
      <c r="AM42" s="234">
        <v>0</v>
      </c>
      <c r="AN42" s="234">
        <v>0</v>
      </c>
      <c r="AO42" s="234">
        <v>3</v>
      </c>
      <c r="AP42" s="234">
        <v>0</v>
      </c>
      <c r="AQ42" s="234">
        <v>0</v>
      </c>
      <c r="AR42" s="234">
        <v>0</v>
      </c>
      <c r="AS42" s="234">
        <v>0</v>
      </c>
      <c r="AT42" s="238">
        <v>8</v>
      </c>
      <c r="AU42" s="239">
        <v>6.3441712926249005E-2</v>
      </c>
      <c r="AV42" s="237">
        <v>39208</v>
      </c>
      <c r="AW42" s="234">
        <v>0</v>
      </c>
      <c r="AX42" s="234">
        <v>0</v>
      </c>
      <c r="AY42" s="234">
        <v>0</v>
      </c>
      <c r="AZ42" s="234">
        <v>0</v>
      </c>
      <c r="BA42" s="234">
        <v>0</v>
      </c>
      <c r="BB42" s="234">
        <v>0</v>
      </c>
      <c r="BC42" s="234">
        <v>0</v>
      </c>
      <c r="BD42" s="234">
        <v>0</v>
      </c>
      <c r="BE42" s="234">
        <v>0</v>
      </c>
      <c r="BF42" s="235">
        <v>0</v>
      </c>
      <c r="BG42" s="234">
        <v>3659</v>
      </c>
      <c r="BH42" s="234">
        <v>550</v>
      </c>
      <c r="BI42" s="234">
        <v>0</v>
      </c>
      <c r="BJ42" s="234">
        <v>0</v>
      </c>
      <c r="BK42" s="234">
        <v>6213</v>
      </c>
      <c r="BL42" s="234">
        <v>1420</v>
      </c>
      <c r="BM42" s="234">
        <v>0</v>
      </c>
      <c r="BN42" s="234">
        <v>115</v>
      </c>
      <c r="BO42" s="234">
        <v>645</v>
      </c>
      <c r="BP42" s="235">
        <v>12602</v>
      </c>
      <c r="BQ42" s="237">
        <v>43591</v>
      </c>
      <c r="BR42" s="234">
        <v>0</v>
      </c>
      <c r="BS42" s="234">
        <v>0</v>
      </c>
      <c r="BT42" s="234">
        <v>0</v>
      </c>
      <c r="BU42" s="234">
        <v>0</v>
      </c>
      <c r="BV42" s="234">
        <v>1</v>
      </c>
      <c r="BW42" s="234">
        <v>2</v>
      </c>
      <c r="BX42" s="234">
        <v>0</v>
      </c>
      <c r="BY42" s="234">
        <v>0</v>
      </c>
      <c r="BZ42" s="234">
        <v>0</v>
      </c>
      <c r="CA42" s="235">
        <v>3</v>
      </c>
      <c r="CB42" s="234">
        <v>0</v>
      </c>
      <c r="CC42" s="234">
        <v>0</v>
      </c>
      <c r="CD42" s="234">
        <v>0</v>
      </c>
      <c r="CE42" s="234">
        <v>0</v>
      </c>
      <c r="CF42" s="234">
        <v>0</v>
      </c>
      <c r="CG42" s="234">
        <v>0</v>
      </c>
      <c r="CH42" s="234">
        <v>0</v>
      </c>
      <c r="CI42" s="234">
        <v>0</v>
      </c>
      <c r="CJ42" s="234">
        <v>0</v>
      </c>
      <c r="CK42" s="235">
        <v>0</v>
      </c>
    </row>
    <row r="43" spans="1:89">
      <c r="A43" s="240">
        <v>43592</v>
      </c>
      <c r="B43" s="234">
        <v>5278</v>
      </c>
      <c r="C43" s="234">
        <v>875</v>
      </c>
      <c r="D43" s="234">
        <v>0</v>
      </c>
      <c r="E43" s="234">
        <v>0</v>
      </c>
      <c r="F43" s="234">
        <v>5150</v>
      </c>
      <c r="G43" s="234">
        <v>1625</v>
      </c>
      <c r="H43" s="234">
        <v>0</v>
      </c>
      <c r="I43" s="234">
        <v>50</v>
      </c>
      <c r="J43" s="234">
        <v>475</v>
      </c>
      <c r="K43" s="235">
        <v>13453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5">
        <v>0</v>
      </c>
      <c r="W43" s="236">
        <v>63.68</v>
      </c>
      <c r="X43" s="236">
        <v>40.43</v>
      </c>
      <c r="Y43" s="236">
        <v>57.2</v>
      </c>
      <c r="Z43" s="237">
        <v>39209</v>
      </c>
      <c r="AA43" s="234">
        <v>0.48</v>
      </c>
      <c r="AB43" s="234">
        <v>0</v>
      </c>
      <c r="AC43" s="234" t="s">
        <v>178</v>
      </c>
      <c r="AD43" s="234" t="s">
        <v>178</v>
      </c>
      <c r="AE43" s="234">
        <v>0.49</v>
      </c>
      <c r="AF43" s="234">
        <v>0</v>
      </c>
      <c r="AG43" s="234" t="s">
        <v>178</v>
      </c>
      <c r="AH43" s="234">
        <v>0</v>
      </c>
      <c r="AI43" s="234">
        <v>0</v>
      </c>
      <c r="AJ43" s="235">
        <v>0.37</v>
      </c>
      <c r="AK43" s="234">
        <v>15</v>
      </c>
      <c r="AL43" s="234">
        <v>1</v>
      </c>
      <c r="AM43" s="234">
        <v>0</v>
      </c>
      <c r="AN43" s="234">
        <v>0</v>
      </c>
      <c r="AO43" s="234">
        <v>1</v>
      </c>
      <c r="AP43" s="234">
        <v>0</v>
      </c>
      <c r="AQ43" s="234">
        <v>0</v>
      </c>
      <c r="AR43" s="234">
        <v>1</v>
      </c>
      <c r="AS43" s="234">
        <v>12</v>
      </c>
      <c r="AT43" s="238">
        <v>30</v>
      </c>
      <c r="AU43" s="239">
        <v>0.22299858767561137</v>
      </c>
      <c r="AV43" s="237">
        <v>39209</v>
      </c>
      <c r="AW43" s="234">
        <v>0</v>
      </c>
      <c r="AX43" s="234">
        <v>0</v>
      </c>
      <c r="AY43" s="234">
        <v>0</v>
      </c>
      <c r="AZ43" s="234">
        <v>0</v>
      </c>
      <c r="BA43" s="234">
        <v>0</v>
      </c>
      <c r="BB43" s="234">
        <v>0</v>
      </c>
      <c r="BC43" s="234">
        <v>0</v>
      </c>
      <c r="BD43" s="234">
        <v>0</v>
      </c>
      <c r="BE43" s="234">
        <v>0</v>
      </c>
      <c r="BF43" s="235">
        <v>0</v>
      </c>
      <c r="BG43" s="234">
        <v>5263</v>
      </c>
      <c r="BH43" s="234">
        <v>874</v>
      </c>
      <c r="BI43" s="234">
        <v>0</v>
      </c>
      <c r="BJ43" s="234">
        <v>0</v>
      </c>
      <c r="BK43" s="234">
        <v>5149</v>
      </c>
      <c r="BL43" s="234">
        <v>1625</v>
      </c>
      <c r="BM43" s="234">
        <v>0</v>
      </c>
      <c r="BN43" s="234">
        <v>49</v>
      </c>
      <c r="BO43" s="234">
        <v>463</v>
      </c>
      <c r="BP43" s="235">
        <v>13423</v>
      </c>
      <c r="BQ43" s="237">
        <v>43592</v>
      </c>
      <c r="BR43" s="234">
        <v>1</v>
      </c>
      <c r="BS43" s="234">
        <v>0</v>
      </c>
      <c r="BT43" s="234">
        <v>0</v>
      </c>
      <c r="BU43" s="234">
        <v>0</v>
      </c>
      <c r="BV43" s="234">
        <v>0</v>
      </c>
      <c r="BW43" s="234">
        <v>1</v>
      </c>
      <c r="BX43" s="234">
        <v>0</v>
      </c>
      <c r="BY43" s="234">
        <v>0</v>
      </c>
      <c r="BZ43" s="234">
        <v>0</v>
      </c>
      <c r="CA43" s="235">
        <v>2</v>
      </c>
      <c r="CB43" s="234">
        <v>0</v>
      </c>
      <c r="CC43" s="234">
        <v>0</v>
      </c>
      <c r="CD43" s="234">
        <v>0</v>
      </c>
      <c r="CE43" s="234">
        <v>0</v>
      </c>
      <c r="CF43" s="234">
        <v>0</v>
      </c>
      <c r="CG43" s="234">
        <v>0</v>
      </c>
      <c r="CH43" s="234">
        <v>0</v>
      </c>
      <c r="CI43" s="234">
        <v>0</v>
      </c>
      <c r="CJ43" s="234">
        <v>0</v>
      </c>
      <c r="CK43" s="235">
        <v>0</v>
      </c>
    </row>
    <row r="44" spans="1:89">
      <c r="A44" s="240">
        <v>43593</v>
      </c>
      <c r="B44" s="234">
        <v>7329</v>
      </c>
      <c r="C44" s="234">
        <v>1300</v>
      </c>
      <c r="D44" s="234">
        <v>0</v>
      </c>
      <c r="E44" s="234">
        <v>0</v>
      </c>
      <c r="F44" s="234">
        <v>2726</v>
      </c>
      <c r="G44" s="234">
        <v>1600</v>
      </c>
      <c r="H44" s="234">
        <v>0</v>
      </c>
      <c r="I44" s="234">
        <v>200</v>
      </c>
      <c r="J44" s="234">
        <v>525</v>
      </c>
      <c r="K44" s="235">
        <v>13680</v>
      </c>
      <c r="L44" s="234">
        <v>0</v>
      </c>
      <c r="M44" s="234">
        <v>0</v>
      </c>
      <c r="N44" s="234">
        <v>0</v>
      </c>
      <c r="O44" s="234">
        <v>0</v>
      </c>
      <c r="P44" s="234">
        <v>0</v>
      </c>
      <c r="Q44" s="234">
        <v>0</v>
      </c>
      <c r="R44" s="234">
        <v>0</v>
      </c>
      <c r="S44" s="234">
        <v>0</v>
      </c>
      <c r="T44" s="234">
        <v>0</v>
      </c>
      <c r="U44" s="234">
        <v>0</v>
      </c>
      <c r="V44" s="235">
        <v>0</v>
      </c>
      <c r="W44" s="236">
        <v>71.08</v>
      </c>
      <c r="X44" s="236">
        <v>45.89</v>
      </c>
      <c r="Y44" s="236">
        <v>56.2</v>
      </c>
      <c r="Z44" s="237">
        <v>39210</v>
      </c>
      <c r="AA44" s="234">
        <v>1.27</v>
      </c>
      <c r="AB44" s="234">
        <v>0</v>
      </c>
      <c r="AC44" s="234" t="s">
        <v>178</v>
      </c>
      <c r="AD44" s="234" t="s">
        <v>178</v>
      </c>
      <c r="AE44" s="234">
        <v>2.78</v>
      </c>
      <c r="AF44" s="234">
        <v>0</v>
      </c>
      <c r="AG44" s="234" t="s">
        <v>178</v>
      </c>
      <c r="AH44" s="234">
        <v>0</v>
      </c>
      <c r="AI44" s="234">
        <v>5.88</v>
      </c>
      <c r="AJ44" s="235">
        <v>1.46</v>
      </c>
      <c r="AK44" s="234">
        <v>10</v>
      </c>
      <c r="AL44" s="234">
        <v>0</v>
      </c>
      <c r="AM44" s="234">
        <v>0</v>
      </c>
      <c r="AN44" s="234">
        <v>0</v>
      </c>
      <c r="AO44" s="234">
        <v>5</v>
      </c>
      <c r="AP44" s="234">
        <v>0</v>
      </c>
      <c r="AQ44" s="234">
        <v>0</v>
      </c>
      <c r="AR44" s="234">
        <v>0</v>
      </c>
      <c r="AS44" s="234">
        <v>0</v>
      </c>
      <c r="AT44" s="238">
        <v>15</v>
      </c>
      <c r="AU44" s="239">
        <v>0.10964912280701754</v>
      </c>
      <c r="AV44" s="237">
        <v>39210</v>
      </c>
      <c r="AW44" s="234">
        <v>0</v>
      </c>
      <c r="AX44" s="234">
        <v>0</v>
      </c>
      <c r="AY44" s="234">
        <v>0</v>
      </c>
      <c r="AZ44" s="234">
        <v>0</v>
      </c>
      <c r="BA44" s="234">
        <v>0</v>
      </c>
      <c r="BB44" s="234">
        <v>0</v>
      </c>
      <c r="BC44" s="234">
        <v>0</v>
      </c>
      <c r="BD44" s="234">
        <v>0</v>
      </c>
      <c r="BE44" s="234">
        <v>0</v>
      </c>
      <c r="BF44" s="235">
        <v>0</v>
      </c>
      <c r="BG44" s="234">
        <v>7319</v>
      </c>
      <c r="BH44" s="234">
        <v>1300</v>
      </c>
      <c r="BI44" s="234">
        <v>0</v>
      </c>
      <c r="BJ44" s="234">
        <v>0</v>
      </c>
      <c r="BK44" s="234">
        <v>2721</v>
      </c>
      <c r="BL44" s="234">
        <v>1600</v>
      </c>
      <c r="BM44" s="234">
        <v>0</v>
      </c>
      <c r="BN44" s="234">
        <v>200</v>
      </c>
      <c r="BO44" s="234">
        <v>525</v>
      </c>
      <c r="BP44" s="235">
        <v>13665</v>
      </c>
      <c r="BQ44" s="237">
        <v>43593</v>
      </c>
      <c r="BR44" s="234">
        <v>1</v>
      </c>
      <c r="BS44" s="234">
        <v>0</v>
      </c>
      <c r="BT44" s="234">
        <v>0</v>
      </c>
      <c r="BU44" s="234">
        <v>0</v>
      </c>
      <c r="BV44" s="234">
        <v>2</v>
      </c>
      <c r="BW44" s="234">
        <v>3</v>
      </c>
      <c r="BX44" s="234">
        <v>0</v>
      </c>
      <c r="BY44" s="234">
        <v>0</v>
      </c>
      <c r="BZ44" s="234">
        <v>0</v>
      </c>
      <c r="CA44" s="235">
        <v>6</v>
      </c>
      <c r="CB44" s="234">
        <v>0</v>
      </c>
      <c r="CC44" s="234">
        <v>0</v>
      </c>
      <c r="CD44" s="234">
        <v>0</v>
      </c>
      <c r="CE44" s="234">
        <v>0</v>
      </c>
      <c r="CF44" s="234">
        <v>0</v>
      </c>
      <c r="CG44" s="234">
        <v>0</v>
      </c>
      <c r="CH44" s="234">
        <v>0</v>
      </c>
      <c r="CI44" s="234">
        <v>0</v>
      </c>
      <c r="CJ44" s="234">
        <v>0</v>
      </c>
      <c r="CK44" s="235">
        <v>0</v>
      </c>
    </row>
    <row r="45" spans="1:89">
      <c r="A45" s="240">
        <v>43594</v>
      </c>
      <c r="B45" s="234">
        <v>4604</v>
      </c>
      <c r="C45" s="234">
        <v>1025</v>
      </c>
      <c r="D45" s="234">
        <v>0</v>
      </c>
      <c r="E45" s="234">
        <v>25</v>
      </c>
      <c r="F45" s="234">
        <v>3025</v>
      </c>
      <c r="G45" s="234">
        <v>925</v>
      </c>
      <c r="H45" s="234">
        <v>0</v>
      </c>
      <c r="I45" s="234">
        <v>300</v>
      </c>
      <c r="J45" s="234">
        <v>125</v>
      </c>
      <c r="K45" s="235">
        <v>10029</v>
      </c>
      <c r="L45" s="234">
        <v>0</v>
      </c>
      <c r="M45" s="234">
        <v>0</v>
      </c>
      <c r="N45" s="234">
        <v>0</v>
      </c>
      <c r="O45" s="234">
        <v>0</v>
      </c>
      <c r="P45" s="234">
        <v>1</v>
      </c>
      <c r="Q45" s="234">
        <v>0</v>
      </c>
      <c r="R45" s="234">
        <v>0</v>
      </c>
      <c r="S45" s="234">
        <v>0</v>
      </c>
      <c r="T45" s="234">
        <v>0</v>
      </c>
      <c r="U45" s="234">
        <v>0</v>
      </c>
      <c r="V45" s="235">
        <v>1</v>
      </c>
      <c r="W45" s="236">
        <v>73.650000000000006</v>
      </c>
      <c r="X45" s="236">
        <v>47.36</v>
      </c>
      <c r="Y45" s="236">
        <v>55.5</v>
      </c>
      <c r="Z45" s="237">
        <v>39211</v>
      </c>
      <c r="AA45" s="234">
        <v>2.17</v>
      </c>
      <c r="AB45" s="234">
        <v>0</v>
      </c>
      <c r="AC45" s="234" t="s">
        <v>178</v>
      </c>
      <c r="AD45" s="234" t="s">
        <v>178</v>
      </c>
      <c r="AE45" s="234">
        <v>7.14</v>
      </c>
      <c r="AF45" s="234">
        <v>4.3499999999999996</v>
      </c>
      <c r="AG45" s="234" t="s">
        <v>178</v>
      </c>
      <c r="AH45" s="234">
        <v>0</v>
      </c>
      <c r="AI45" s="234">
        <v>0</v>
      </c>
      <c r="AJ45" s="235">
        <v>3.3</v>
      </c>
      <c r="AK45" s="234">
        <v>12</v>
      </c>
      <c r="AL45" s="234">
        <v>1</v>
      </c>
      <c r="AM45" s="234">
        <v>0</v>
      </c>
      <c r="AN45" s="234">
        <v>0</v>
      </c>
      <c r="AO45" s="234">
        <v>1</v>
      </c>
      <c r="AP45" s="234">
        <v>0</v>
      </c>
      <c r="AQ45" s="234">
        <v>0</v>
      </c>
      <c r="AR45" s="234">
        <v>0</v>
      </c>
      <c r="AS45" s="234">
        <v>0</v>
      </c>
      <c r="AT45" s="238">
        <v>14</v>
      </c>
      <c r="AU45" s="239">
        <v>0.1395951739954133</v>
      </c>
      <c r="AV45" s="237">
        <v>39211</v>
      </c>
      <c r="AW45" s="234">
        <v>0</v>
      </c>
      <c r="AX45" s="234">
        <v>0</v>
      </c>
      <c r="AY45" s="234">
        <v>0</v>
      </c>
      <c r="AZ45" s="234">
        <v>0</v>
      </c>
      <c r="BA45" s="234">
        <v>0</v>
      </c>
      <c r="BB45" s="234">
        <v>0</v>
      </c>
      <c r="BC45" s="234">
        <v>0</v>
      </c>
      <c r="BD45" s="234">
        <v>0</v>
      </c>
      <c r="BE45" s="234">
        <v>0</v>
      </c>
      <c r="BF45" s="235">
        <v>0</v>
      </c>
      <c r="BG45" s="234">
        <v>4592</v>
      </c>
      <c r="BH45" s="234">
        <v>1024</v>
      </c>
      <c r="BI45" s="234">
        <v>0</v>
      </c>
      <c r="BJ45" s="234">
        <v>24</v>
      </c>
      <c r="BK45" s="234">
        <v>3024</v>
      </c>
      <c r="BL45" s="234">
        <v>925</v>
      </c>
      <c r="BM45" s="234">
        <v>0</v>
      </c>
      <c r="BN45" s="234">
        <v>300</v>
      </c>
      <c r="BO45" s="234">
        <v>125</v>
      </c>
      <c r="BP45" s="235">
        <v>10014</v>
      </c>
      <c r="BQ45" s="237">
        <v>43594</v>
      </c>
      <c r="BR45" s="234">
        <v>0</v>
      </c>
      <c r="BS45" s="234">
        <v>0</v>
      </c>
      <c r="BT45" s="234">
        <v>0</v>
      </c>
      <c r="BU45" s="234">
        <v>0</v>
      </c>
      <c r="BV45" s="234">
        <v>2</v>
      </c>
      <c r="BW45" s="234">
        <v>1</v>
      </c>
      <c r="BX45" s="234">
        <v>0</v>
      </c>
      <c r="BY45" s="234">
        <v>0</v>
      </c>
      <c r="BZ45" s="234">
        <v>0</v>
      </c>
      <c r="CA45" s="235">
        <v>3</v>
      </c>
      <c r="CB45" s="234">
        <v>0</v>
      </c>
      <c r="CC45" s="234">
        <v>0</v>
      </c>
      <c r="CD45" s="234">
        <v>0</v>
      </c>
      <c r="CE45" s="234">
        <v>0</v>
      </c>
      <c r="CF45" s="234">
        <v>0</v>
      </c>
      <c r="CG45" s="234">
        <v>0</v>
      </c>
      <c r="CH45" s="234">
        <v>0</v>
      </c>
      <c r="CI45" s="234">
        <v>0</v>
      </c>
      <c r="CJ45" s="234">
        <v>0</v>
      </c>
      <c r="CK45" s="235">
        <v>0</v>
      </c>
    </row>
    <row r="46" spans="1:89">
      <c r="A46" s="240">
        <v>43595</v>
      </c>
      <c r="B46" s="234">
        <v>8217</v>
      </c>
      <c r="C46" s="234">
        <v>1260</v>
      </c>
      <c r="D46" s="234">
        <v>0</v>
      </c>
      <c r="E46" s="234">
        <v>3</v>
      </c>
      <c r="F46" s="234">
        <v>2792</v>
      </c>
      <c r="G46" s="234">
        <v>1133</v>
      </c>
      <c r="H46" s="234">
        <v>25</v>
      </c>
      <c r="I46" s="234">
        <v>125</v>
      </c>
      <c r="J46" s="234">
        <v>326</v>
      </c>
      <c r="K46" s="235">
        <v>13881</v>
      </c>
      <c r="L46" s="234">
        <v>0</v>
      </c>
      <c r="M46" s="234">
        <v>0</v>
      </c>
      <c r="N46" s="234">
        <v>0</v>
      </c>
      <c r="O46" s="234">
        <v>0</v>
      </c>
      <c r="P46" s="234">
        <v>0</v>
      </c>
      <c r="Q46" s="234">
        <v>0</v>
      </c>
      <c r="R46" s="234">
        <v>0</v>
      </c>
      <c r="S46" s="234">
        <v>0</v>
      </c>
      <c r="T46" s="234">
        <v>0</v>
      </c>
      <c r="U46" s="234">
        <v>0</v>
      </c>
      <c r="V46" s="235">
        <v>0</v>
      </c>
      <c r="W46" s="236">
        <v>68.819999999999993</v>
      </c>
      <c r="X46" s="236">
        <v>44.18</v>
      </c>
      <c r="Y46" s="236">
        <v>55</v>
      </c>
      <c r="Z46" s="237">
        <v>39212</v>
      </c>
      <c r="AA46" s="234">
        <v>0.61</v>
      </c>
      <c r="AB46" s="234">
        <v>0</v>
      </c>
      <c r="AC46" s="234" t="s">
        <v>178</v>
      </c>
      <c r="AD46" s="234" t="s">
        <v>178</v>
      </c>
      <c r="AE46" s="234">
        <v>2.7</v>
      </c>
      <c r="AF46" s="234">
        <v>0</v>
      </c>
      <c r="AG46" s="234">
        <v>0</v>
      </c>
      <c r="AH46" s="234">
        <v>0</v>
      </c>
      <c r="AI46" s="234">
        <v>7.69</v>
      </c>
      <c r="AJ46" s="235">
        <v>1.0900000000000001</v>
      </c>
      <c r="AK46" s="234">
        <v>9</v>
      </c>
      <c r="AL46" s="234">
        <v>2</v>
      </c>
      <c r="AM46" s="234">
        <v>0</v>
      </c>
      <c r="AN46" s="234">
        <v>0</v>
      </c>
      <c r="AO46" s="234">
        <v>0</v>
      </c>
      <c r="AP46" s="234">
        <v>0</v>
      </c>
      <c r="AQ46" s="234">
        <v>0</v>
      </c>
      <c r="AR46" s="234">
        <v>0</v>
      </c>
      <c r="AS46" s="234">
        <v>1</v>
      </c>
      <c r="AT46" s="238">
        <v>12</v>
      </c>
      <c r="AU46" s="239">
        <v>8.6449103090555438E-2</v>
      </c>
      <c r="AV46" s="237">
        <v>39212</v>
      </c>
      <c r="AW46" s="234">
        <v>0</v>
      </c>
      <c r="AX46" s="234">
        <v>0</v>
      </c>
      <c r="AY46" s="234">
        <v>0</v>
      </c>
      <c r="AZ46" s="234">
        <v>0</v>
      </c>
      <c r="BA46" s="234">
        <v>0</v>
      </c>
      <c r="BB46" s="234">
        <v>0</v>
      </c>
      <c r="BC46" s="234">
        <v>0</v>
      </c>
      <c r="BD46" s="234">
        <v>0</v>
      </c>
      <c r="BE46" s="234">
        <v>0</v>
      </c>
      <c r="BF46" s="235">
        <v>0</v>
      </c>
      <c r="BG46" s="234">
        <v>8208</v>
      </c>
      <c r="BH46" s="234">
        <v>1258</v>
      </c>
      <c r="BI46" s="234">
        <v>0</v>
      </c>
      <c r="BJ46" s="234">
        <v>3</v>
      </c>
      <c r="BK46" s="234">
        <v>2792</v>
      </c>
      <c r="BL46" s="234">
        <v>1133</v>
      </c>
      <c r="BM46" s="234">
        <v>25</v>
      </c>
      <c r="BN46" s="234">
        <v>125</v>
      </c>
      <c r="BO46" s="234">
        <v>325</v>
      </c>
      <c r="BP46" s="235">
        <v>13869</v>
      </c>
      <c r="BQ46" s="237">
        <v>43595</v>
      </c>
      <c r="BR46" s="234">
        <v>0</v>
      </c>
      <c r="BS46" s="234">
        <v>0</v>
      </c>
      <c r="BT46" s="234">
        <v>0</v>
      </c>
      <c r="BU46" s="234">
        <v>0</v>
      </c>
      <c r="BV46" s="234">
        <v>1</v>
      </c>
      <c r="BW46" s="234">
        <v>2</v>
      </c>
      <c r="BX46" s="234">
        <v>0</v>
      </c>
      <c r="BY46" s="234">
        <v>0</v>
      </c>
      <c r="BZ46" s="234">
        <v>0</v>
      </c>
      <c r="CA46" s="235">
        <v>3</v>
      </c>
      <c r="CB46" s="234">
        <v>0</v>
      </c>
      <c r="CC46" s="234">
        <v>0</v>
      </c>
      <c r="CD46" s="234">
        <v>0</v>
      </c>
      <c r="CE46" s="234">
        <v>0</v>
      </c>
      <c r="CF46" s="234">
        <v>0</v>
      </c>
      <c r="CG46" s="234">
        <v>0</v>
      </c>
      <c r="CH46" s="234">
        <v>0</v>
      </c>
      <c r="CI46" s="234">
        <v>0</v>
      </c>
      <c r="CJ46" s="234">
        <v>0</v>
      </c>
      <c r="CK46" s="235">
        <v>0</v>
      </c>
    </row>
    <row r="47" spans="1:89">
      <c r="A47" s="240">
        <v>43596</v>
      </c>
      <c r="B47" s="234">
        <v>6053</v>
      </c>
      <c r="C47" s="234">
        <v>1325</v>
      </c>
      <c r="D47" s="234">
        <v>0</v>
      </c>
      <c r="E47" s="234">
        <v>0</v>
      </c>
      <c r="F47" s="234">
        <v>2425</v>
      </c>
      <c r="G47" s="234">
        <v>750</v>
      </c>
      <c r="H47" s="234">
        <v>175</v>
      </c>
      <c r="I47" s="234">
        <v>100</v>
      </c>
      <c r="J47" s="234">
        <v>325</v>
      </c>
      <c r="K47" s="235">
        <v>11153</v>
      </c>
      <c r="L47" s="234">
        <v>0</v>
      </c>
      <c r="M47" s="234">
        <v>0</v>
      </c>
      <c r="N47" s="234">
        <v>0</v>
      </c>
      <c r="O47" s="234">
        <v>0</v>
      </c>
      <c r="P47" s="234">
        <v>0</v>
      </c>
      <c r="Q47" s="234">
        <v>0</v>
      </c>
      <c r="R47" s="234">
        <v>0</v>
      </c>
      <c r="S47" s="234">
        <v>0</v>
      </c>
      <c r="T47" s="234">
        <v>0</v>
      </c>
      <c r="U47" s="234">
        <v>0</v>
      </c>
      <c r="V47" s="235">
        <v>0</v>
      </c>
      <c r="W47" s="236">
        <v>60.66</v>
      </c>
      <c r="X47" s="236">
        <v>37.69</v>
      </c>
      <c r="Y47" s="236">
        <v>56.4</v>
      </c>
      <c r="Z47" s="237">
        <v>39213</v>
      </c>
      <c r="AA47" s="234">
        <v>1.67</v>
      </c>
      <c r="AB47" s="234">
        <v>3.77</v>
      </c>
      <c r="AC47" s="234" t="s">
        <v>178</v>
      </c>
      <c r="AD47" s="234" t="s">
        <v>178</v>
      </c>
      <c r="AE47" s="234">
        <v>4.21</v>
      </c>
      <c r="AF47" s="234">
        <v>0</v>
      </c>
      <c r="AG47" s="234">
        <v>14.29</v>
      </c>
      <c r="AH47" s="234">
        <v>0</v>
      </c>
      <c r="AI47" s="234">
        <v>0</v>
      </c>
      <c r="AJ47" s="235">
        <v>2.4900000000000002</v>
      </c>
      <c r="AK47" s="234">
        <v>8</v>
      </c>
      <c r="AL47" s="234">
        <v>0</v>
      </c>
      <c r="AM47" s="234">
        <v>0</v>
      </c>
      <c r="AN47" s="234">
        <v>0</v>
      </c>
      <c r="AO47" s="234">
        <v>2</v>
      </c>
      <c r="AP47" s="234">
        <v>0</v>
      </c>
      <c r="AQ47" s="234">
        <v>0</v>
      </c>
      <c r="AR47" s="234">
        <v>0</v>
      </c>
      <c r="AS47" s="234">
        <v>0</v>
      </c>
      <c r="AT47" s="238">
        <v>10</v>
      </c>
      <c r="AU47" s="239">
        <v>8.9661974356675334E-2</v>
      </c>
      <c r="AV47" s="237">
        <v>39213</v>
      </c>
      <c r="AW47" s="234">
        <v>0</v>
      </c>
      <c r="AX47" s="234">
        <v>0</v>
      </c>
      <c r="AY47" s="234">
        <v>0</v>
      </c>
      <c r="AZ47" s="234">
        <v>0</v>
      </c>
      <c r="BA47" s="234">
        <v>0</v>
      </c>
      <c r="BB47" s="234">
        <v>0</v>
      </c>
      <c r="BC47" s="234">
        <v>0</v>
      </c>
      <c r="BD47" s="234">
        <v>0</v>
      </c>
      <c r="BE47" s="234">
        <v>0</v>
      </c>
      <c r="BF47" s="235">
        <v>0</v>
      </c>
      <c r="BG47" s="234">
        <v>6045</v>
      </c>
      <c r="BH47" s="234">
        <v>1325</v>
      </c>
      <c r="BI47" s="234">
        <v>0</v>
      </c>
      <c r="BJ47" s="234">
        <v>0</v>
      </c>
      <c r="BK47" s="234">
        <v>2423</v>
      </c>
      <c r="BL47" s="234">
        <v>750</v>
      </c>
      <c r="BM47" s="234">
        <v>175</v>
      </c>
      <c r="BN47" s="234">
        <v>100</v>
      </c>
      <c r="BO47" s="234">
        <v>325</v>
      </c>
      <c r="BP47" s="235">
        <v>11143</v>
      </c>
      <c r="BQ47" s="237">
        <v>43596</v>
      </c>
      <c r="BR47" s="234">
        <v>0</v>
      </c>
      <c r="BS47" s="234">
        <v>0</v>
      </c>
      <c r="BT47" s="234">
        <v>0</v>
      </c>
      <c r="BU47" s="234">
        <v>0</v>
      </c>
      <c r="BV47" s="234">
        <v>2</v>
      </c>
      <c r="BW47" s="234">
        <v>1</v>
      </c>
      <c r="BX47" s="234">
        <v>0</v>
      </c>
      <c r="BY47" s="234">
        <v>0</v>
      </c>
      <c r="BZ47" s="234">
        <v>0</v>
      </c>
      <c r="CA47" s="235">
        <v>3</v>
      </c>
      <c r="CB47" s="234">
        <v>0</v>
      </c>
      <c r="CC47" s="234">
        <v>0</v>
      </c>
      <c r="CD47" s="234">
        <v>0</v>
      </c>
      <c r="CE47" s="234">
        <v>0</v>
      </c>
      <c r="CF47" s="234">
        <v>0</v>
      </c>
      <c r="CG47" s="234">
        <v>0</v>
      </c>
      <c r="CH47" s="234">
        <v>0</v>
      </c>
      <c r="CI47" s="234">
        <v>0</v>
      </c>
      <c r="CJ47" s="234">
        <v>0</v>
      </c>
      <c r="CK47" s="235">
        <v>0</v>
      </c>
    </row>
    <row r="48" spans="1:89">
      <c r="A48" s="240">
        <v>43597</v>
      </c>
      <c r="B48" s="234">
        <v>4028</v>
      </c>
      <c r="C48" s="234">
        <v>525</v>
      </c>
      <c r="D48" s="234">
        <v>0</v>
      </c>
      <c r="E48" s="234">
        <v>0</v>
      </c>
      <c r="F48" s="234">
        <v>1250</v>
      </c>
      <c r="G48" s="234">
        <v>475</v>
      </c>
      <c r="H48" s="234">
        <v>200</v>
      </c>
      <c r="I48" s="234">
        <v>50</v>
      </c>
      <c r="J48" s="234">
        <v>275</v>
      </c>
      <c r="K48" s="235">
        <v>6803</v>
      </c>
      <c r="L48" s="234">
        <v>0</v>
      </c>
      <c r="M48" s="234">
        <v>0</v>
      </c>
      <c r="N48" s="234">
        <v>0</v>
      </c>
      <c r="O48" s="234">
        <v>0</v>
      </c>
      <c r="P48" s="234">
        <v>0</v>
      </c>
      <c r="Q48" s="234">
        <v>0</v>
      </c>
      <c r="R48" s="234">
        <v>0</v>
      </c>
      <c r="S48" s="234">
        <v>0</v>
      </c>
      <c r="T48" s="234">
        <v>0</v>
      </c>
      <c r="U48" s="234">
        <v>0</v>
      </c>
      <c r="V48" s="235">
        <v>0</v>
      </c>
      <c r="W48" s="236">
        <v>54.8</v>
      </c>
      <c r="X48" s="236">
        <v>33.26</v>
      </c>
      <c r="Y48" s="236">
        <v>58.2</v>
      </c>
      <c r="Z48" s="237">
        <v>39214</v>
      </c>
      <c r="AA48" s="234">
        <v>0.63</v>
      </c>
      <c r="AB48" s="234">
        <v>4.76</v>
      </c>
      <c r="AC48" s="234" t="s">
        <v>178</v>
      </c>
      <c r="AD48" s="234" t="s">
        <v>178</v>
      </c>
      <c r="AE48" s="234">
        <v>0</v>
      </c>
      <c r="AF48" s="234">
        <v>0</v>
      </c>
      <c r="AG48" s="234">
        <v>0</v>
      </c>
      <c r="AH48" s="234">
        <v>0</v>
      </c>
      <c r="AI48" s="234" t="s">
        <v>178</v>
      </c>
      <c r="AJ48" s="235">
        <v>0.74</v>
      </c>
      <c r="AK48" s="234">
        <v>4</v>
      </c>
      <c r="AL48" s="234">
        <v>0</v>
      </c>
      <c r="AM48" s="234">
        <v>0</v>
      </c>
      <c r="AN48" s="234">
        <v>0</v>
      </c>
      <c r="AO48" s="234">
        <v>1</v>
      </c>
      <c r="AP48" s="234">
        <v>0</v>
      </c>
      <c r="AQ48" s="234">
        <v>0</v>
      </c>
      <c r="AR48" s="234">
        <v>0</v>
      </c>
      <c r="AS48" s="234">
        <v>0</v>
      </c>
      <c r="AT48" s="238">
        <v>5</v>
      </c>
      <c r="AU48" s="239">
        <v>7.3496986623548435E-2</v>
      </c>
      <c r="AV48" s="237">
        <v>39214</v>
      </c>
      <c r="AW48" s="234">
        <v>0</v>
      </c>
      <c r="AX48" s="234">
        <v>0</v>
      </c>
      <c r="AY48" s="234">
        <v>0</v>
      </c>
      <c r="AZ48" s="234">
        <v>0</v>
      </c>
      <c r="BA48" s="234">
        <v>0</v>
      </c>
      <c r="BB48" s="234">
        <v>0</v>
      </c>
      <c r="BC48" s="234">
        <v>0</v>
      </c>
      <c r="BD48" s="234">
        <v>0</v>
      </c>
      <c r="BE48" s="234">
        <v>0</v>
      </c>
      <c r="BF48" s="235">
        <v>0</v>
      </c>
      <c r="BG48" s="234">
        <v>4024</v>
      </c>
      <c r="BH48" s="234">
        <v>525</v>
      </c>
      <c r="BI48" s="234">
        <v>0</v>
      </c>
      <c r="BJ48" s="234">
        <v>0</v>
      </c>
      <c r="BK48" s="234">
        <v>1249</v>
      </c>
      <c r="BL48" s="234">
        <v>475</v>
      </c>
      <c r="BM48" s="234">
        <v>200</v>
      </c>
      <c r="BN48" s="234">
        <v>50</v>
      </c>
      <c r="BO48" s="234">
        <v>275</v>
      </c>
      <c r="BP48" s="235">
        <v>6798</v>
      </c>
      <c r="BQ48" s="237">
        <v>43597</v>
      </c>
      <c r="BR48" s="234">
        <v>1</v>
      </c>
      <c r="BS48" s="234">
        <v>0</v>
      </c>
      <c r="BT48" s="234">
        <v>0</v>
      </c>
      <c r="BU48" s="234">
        <v>0</v>
      </c>
      <c r="BV48" s="234">
        <v>0</v>
      </c>
      <c r="BW48" s="234">
        <v>4</v>
      </c>
      <c r="BX48" s="234">
        <v>0</v>
      </c>
      <c r="BY48" s="234">
        <v>0</v>
      </c>
      <c r="BZ48" s="234">
        <v>0</v>
      </c>
      <c r="CA48" s="235">
        <v>5</v>
      </c>
      <c r="CB48" s="234">
        <v>0</v>
      </c>
      <c r="CC48" s="234">
        <v>0</v>
      </c>
      <c r="CD48" s="234">
        <v>0</v>
      </c>
      <c r="CE48" s="234">
        <v>0</v>
      </c>
      <c r="CF48" s="234">
        <v>0</v>
      </c>
      <c r="CG48" s="234">
        <v>0</v>
      </c>
      <c r="CH48" s="234">
        <v>0</v>
      </c>
      <c r="CI48" s="234">
        <v>0</v>
      </c>
      <c r="CJ48" s="234">
        <v>0</v>
      </c>
      <c r="CK48" s="235">
        <v>0</v>
      </c>
    </row>
    <row r="49" spans="1:89">
      <c r="A49" s="240">
        <v>43598</v>
      </c>
      <c r="B49" s="234">
        <v>3702</v>
      </c>
      <c r="C49" s="234">
        <v>925</v>
      </c>
      <c r="D49" s="234">
        <v>0</v>
      </c>
      <c r="E49" s="234">
        <v>25</v>
      </c>
      <c r="F49" s="234">
        <v>1550</v>
      </c>
      <c r="G49" s="234">
        <v>400</v>
      </c>
      <c r="H49" s="234">
        <v>75</v>
      </c>
      <c r="I49" s="234">
        <v>75</v>
      </c>
      <c r="J49" s="234">
        <v>200</v>
      </c>
      <c r="K49" s="235">
        <v>6952</v>
      </c>
      <c r="L49" s="234">
        <v>0</v>
      </c>
      <c r="M49" s="234">
        <v>0</v>
      </c>
      <c r="N49" s="234">
        <v>0</v>
      </c>
      <c r="O49" s="234">
        <v>0</v>
      </c>
      <c r="P49" s="234">
        <v>1</v>
      </c>
      <c r="Q49" s="234">
        <v>0</v>
      </c>
      <c r="R49" s="234">
        <v>0</v>
      </c>
      <c r="S49" s="234">
        <v>0</v>
      </c>
      <c r="T49" s="234">
        <v>0</v>
      </c>
      <c r="U49" s="234">
        <v>0</v>
      </c>
      <c r="V49" s="235">
        <v>1</v>
      </c>
      <c r="W49" s="236">
        <v>53.35</v>
      </c>
      <c r="X49" s="236">
        <v>31.64</v>
      </c>
      <c r="Y49" s="236">
        <v>58.2</v>
      </c>
      <c r="Z49" s="237">
        <v>39215</v>
      </c>
      <c r="AA49" s="234">
        <v>4.7300000000000004</v>
      </c>
      <c r="AB49" s="234">
        <v>5.51</v>
      </c>
      <c r="AC49" s="234" t="s">
        <v>178</v>
      </c>
      <c r="AD49" s="234">
        <v>0</v>
      </c>
      <c r="AE49" s="234">
        <v>0</v>
      </c>
      <c r="AF49" s="234">
        <v>0</v>
      </c>
      <c r="AG49" s="234">
        <v>0</v>
      </c>
      <c r="AH49" s="234">
        <v>0</v>
      </c>
      <c r="AI49" s="234">
        <v>0</v>
      </c>
      <c r="AJ49" s="235">
        <v>3.25</v>
      </c>
      <c r="AK49" s="234">
        <v>5</v>
      </c>
      <c r="AL49" s="234">
        <v>0</v>
      </c>
      <c r="AM49" s="234">
        <v>0</v>
      </c>
      <c r="AN49" s="234">
        <v>0</v>
      </c>
      <c r="AO49" s="234">
        <v>0</v>
      </c>
      <c r="AP49" s="234">
        <v>0</v>
      </c>
      <c r="AQ49" s="234">
        <v>0</v>
      </c>
      <c r="AR49" s="234">
        <v>0</v>
      </c>
      <c r="AS49" s="234">
        <v>0</v>
      </c>
      <c r="AT49" s="238">
        <v>5</v>
      </c>
      <c r="AU49" s="239">
        <v>7.1921749136939009E-2</v>
      </c>
      <c r="AV49" s="237">
        <v>39215</v>
      </c>
      <c r="AW49" s="234">
        <v>0</v>
      </c>
      <c r="AX49" s="234">
        <v>0</v>
      </c>
      <c r="AY49" s="234">
        <v>0</v>
      </c>
      <c r="AZ49" s="234">
        <v>0</v>
      </c>
      <c r="BA49" s="234">
        <v>0</v>
      </c>
      <c r="BB49" s="234">
        <v>0</v>
      </c>
      <c r="BC49" s="234">
        <v>0</v>
      </c>
      <c r="BD49" s="234">
        <v>0</v>
      </c>
      <c r="BE49" s="234">
        <v>0</v>
      </c>
      <c r="BF49" s="235">
        <v>0</v>
      </c>
      <c r="BG49" s="234">
        <v>3697</v>
      </c>
      <c r="BH49" s="234">
        <v>925</v>
      </c>
      <c r="BI49" s="234">
        <v>0</v>
      </c>
      <c r="BJ49" s="234">
        <v>24</v>
      </c>
      <c r="BK49" s="234">
        <v>1550</v>
      </c>
      <c r="BL49" s="234">
        <v>400</v>
      </c>
      <c r="BM49" s="234">
        <v>75</v>
      </c>
      <c r="BN49" s="234">
        <v>75</v>
      </c>
      <c r="BO49" s="234">
        <v>200</v>
      </c>
      <c r="BP49" s="235">
        <v>6946</v>
      </c>
      <c r="BQ49" s="237">
        <v>43598</v>
      </c>
      <c r="BR49" s="234">
        <v>0</v>
      </c>
      <c r="BS49" s="234">
        <v>0</v>
      </c>
      <c r="BT49" s="234">
        <v>0</v>
      </c>
      <c r="BU49" s="234">
        <v>0</v>
      </c>
      <c r="BV49" s="234">
        <v>0</v>
      </c>
      <c r="BW49" s="234">
        <v>0</v>
      </c>
      <c r="BX49" s="234">
        <v>0</v>
      </c>
      <c r="BY49" s="234">
        <v>0</v>
      </c>
      <c r="BZ49" s="234">
        <v>0</v>
      </c>
      <c r="CA49" s="235">
        <v>0</v>
      </c>
      <c r="CB49" s="234">
        <v>0</v>
      </c>
      <c r="CC49" s="234">
        <v>0</v>
      </c>
      <c r="CD49" s="234">
        <v>0</v>
      </c>
      <c r="CE49" s="234">
        <v>0</v>
      </c>
      <c r="CF49" s="234">
        <v>0</v>
      </c>
      <c r="CG49" s="234">
        <v>0</v>
      </c>
      <c r="CH49" s="234">
        <v>0</v>
      </c>
      <c r="CI49" s="234">
        <v>0</v>
      </c>
      <c r="CJ49" s="234">
        <v>0</v>
      </c>
      <c r="CK49" s="235">
        <v>0</v>
      </c>
    </row>
    <row r="50" spans="1:89">
      <c r="A50" s="240">
        <v>43599</v>
      </c>
      <c r="B50" s="234">
        <v>2350</v>
      </c>
      <c r="C50" s="234">
        <v>450</v>
      </c>
      <c r="D50" s="234">
        <v>0</v>
      </c>
      <c r="E50" s="234">
        <v>0</v>
      </c>
      <c r="F50" s="234">
        <v>1750</v>
      </c>
      <c r="G50" s="234">
        <v>400</v>
      </c>
      <c r="H50" s="234">
        <v>100</v>
      </c>
      <c r="I50" s="234">
        <v>25</v>
      </c>
      <c r="J50" s="234">
        <v>100</v>
      </c>
      <c r="K50" s="235">
        <v>5175</v>
      </c>
      <c r="L50" s="234">
        <v>0</v>
      </c>
      <c r="M50" s="234">
        <v>0</v>
      </c>
      <c r="N50" s="234">
        <v>0</v>
      </c>
      <c r="O50" s="234">
        <v>0</v>
      </c>
      <c r="P50" s="234">
        <v>0</v>
      </c>
      <c r="Q50" s="234">
        <v>0</v>
      </c>
      <c r="R50" s="234">
        <v>0</v>
      </c>
      <c r="S50" s="234">
        <v>0</v>
      </c>
      <c r="T50" s="234">
        <v>0</v>
      </c>
      <c r="U50" s="234">
        <v>0</v>
      </c>
      <c r="V50" s="235">
        <v>0</v>
      </c>
      <c r="W50" s="236">
        <v>51.68</v>
      </c>
      <c r="X50" s="236">
        <v>31</v>
      </c>
      <c r="Y50" s="236">
        <v>57.2</v>
      </c>
      <c r="Z50" s="237">
        <v>39216</v>
      </c>
      <c r="AA50" s="234">
        <v>0</v>
      </c>
      <c r="AB50" s="234">
        <v>5.56</v>
      </c>
      <c r="AC50" s="234" t="s">
        <v>178</v>
      </c>
      <c r="AD50" s="234" t="s">
        <v>178</v>
      </c>
      <c r="AE50" s="234">
        <v>0</v>
      </c>
      <c r="AF50" s="234">
        <v>0</v>
      </c>
      <c r="AG50" s="234">
        <v>0</v>
      </c>
      <c r="AH50" s="234">
        <v>0</v>
      </c>
      <c r="AI50" s="234">
        <v>0</v>
      </c>
      <c r="AJ50" s="235">
        <v>0.49</v>
      </c>
      <c r="AK50" s="234">
        <v>3</v>
      </c>
      <c r="AL50" s="234">
        <v>1</v>
      </c>
      <c r="AM50" s="234">
        <v>0</v>
      </c>
      <c r="AN50" s="234">
        <v>0</v>
      </c>
      <c r="AO50" s="234">
        <v>1</v>
      </c>
      <c r="AP50" s="234">
        <v>0</v>
      </c>
      <c r="AQ50" s="234">
        <v>3</v>
      </c>
      <c r="AR50" s="234">
        <v>0</v>
      </c>
      <c r="AS50" s="234">
        <v>0</v>
      </c>
      <c r="AT50" s="238">
        <v>8</v>
      </c>
      <c r="AU50" s="239">
        <v>0.15458937198067632</v>
      </c>
      <c r="AV50" s="237">
        <v>39216</v>
      </c>
      <c r="AW50" s="234">
        <v>0</v>
      </c>
      <c r="AX50" s="234">
        <v>0</v>
      </c>
      <c r="AY50" s="234">
        <v>0</v>
      </c>
      <c r="AZ50" s="234">
        <v>0</v>
      </c>
      <c r="BA50" s="234">
        <v>0</v>
      </c>
      <c r="BB50" s="234">
        <v>0</v>
      </c>
      <c r="BC50" s="234">
        <v>0</v>
      </c>
      <c r="BD50" s="234">
        <v>0</v>
      </c>
      <c r="BE50" s="234">
        <v>0</v>
      </c>
      <c r="BF50" s="235">
        <v>0</v>
      </c>
      <c r="BG50" s="234">
        <v>2347</v>
      </c>
      <c r="BH50" s="234">
        <v>449</v>
      </c>
      <c r="BI50" s="234">
        <v>0</v>
      </c>
      <c r="BJ50" s="234">
        <v>0</v>
      </c>
      <c r="BK50" s="234">
        <v>1749</v>
      </c>
      <c r="BL50" s="234">
        <v>400</v>
      </c>
      <c r="BM50" s="234">
        <v>97</v>
      </c>
      <c r="BN50" s="234">
        <v>25</v>
      </c>
      <c r="BO50" s="234">
        <v>100</v>
      </c>
      <c r="BP50" s="235">
        <v>5167</v>
      </c>
      <c r="BQ50" s="237">
        <v>43599</v>
      </c>
      <c r="BR50" s="234">
        <v>0</v>
      </c>
      <c r="BS50" s="234">
        <v>0</v>
      </c>
      <c r="BT50" s="234">
        <v>0</v>
      </c>
      <c r="BU50" s="234">
        <v>0</v>
      </c>
      <c r="BV50" s="234">
        <v>1</v>
      </c>
      <c r="BW50" s="234">
        <v>1</v>
      </c>
      <c r="BX50" s="234">
        <v>0</v>
      </c>
      <c r="BY50" s="234">
        <v>0</v>
      </c>
      <c r="BZ50" s="234">
        <v>0</v>
      </c>
      <c r="CA50" s="235">
        <v>2</v>
      </c>
      <c r="CB50" s="234">
        <v>0</v>
      </c>
      <c r="CC50" s="234">
        <v>0</v>
      </c>
      <c r="CD50" s="234">
        <v>0</v>
      </c>
      <c r="CE50" s="234">
        <v>0</v>
      </c>
      <c r="CF50" s="234">
        <v>0</v>
      </c>
      <c r="CG50" s="234">
        <v>0</v>
      </c>
      <c r="CH50" s="234">
        <v>0</v>
      </c>
      <c r="CI50" s="234">
        <v>0</v>
      </c>
      <c r="CJ50" s="234">
        <v>0</v>
      </c>
      <c r="CK50" s="235">
        <v>0</v>
      </c>
    </row>
    <row r="51" spans="1:89">
      <c r="A51" s="240">
        <v>43600</v>
      </c>
      <c r="B51" s="234">
        <v>1280</v>
      </c>
      <c r="C51" s="234">
        <v>220</v>
      </c>
      <c r="D51" s="234">
        <v>0</v>
      </c>
      <c r="E51" s="234">
        <v>0</v>
      </c>
      <c r="F51" s="234">
        <v>1040</v>
      </c>
      <c r="G51" s="234">
        <v>560</v>
      </c>
      <c r="H51" s="234">
        <v>141</v>
      </c>
      <c r="I51" s="234">
        <v>0</v>
      </c>
      <c r="J51" s="234">
        <v>120</v>
      </c>
      <c r="K51" s="235">
        <v>3361</v>
      </c>
      <c r="L51" s="234">
        <v>0</v>
      </c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4">
        <v>0</v>
      </c>
      <c r="U51" s="234">
        <v>0</v>
      </c>
      <c r="V51" s="235">
        <v>0</v>
      </c>
      <c r="W51" s="236">
        <v>57.85</v>
      </c>
      <c r="X51" s="236">
        <v>35.549999999999997</v>
      </c>
      <c r="Y51" s="236">
        <v>57.2</v>
      </c>
      <c r="Z51" s="237">
        <v>39217</v>
      </c>
      <c r="AA51" s="234">
        <v>4.76</v>
      </c>
      <c r="AB51" s="234">
        <v>0</v>
      </c>
      <c r="AC51" s="234" t="s">
        <v>178</v>
      </c>
      <c r="AD51" s="234" t="s">
        <v>178</v>
      </c>
      <c r="AE51" s="234">
        <v>0</v>
      </c>
      <c r="AF51" s="234">
        <v>0</v>
      </c>
      <c r="AG51" s="234" t="s">
        <v>178</v>
      </c>
      <c r="AH51" s="234">
        <v>0</v>
      </c>
      <c r="AI51" s="234">
        <v>0</v>
      </c>
      <c r="AJ51" s="235">
        <v>1.81</v>
      </c>
      <c r="AK51" s="234">
        <v>3</v>
      </c>
      <c r="AL51" s="234">
        <v>0</v>
      </c>
      <c r="AM51" s="234">
        <v>0</v>
      </c>
      <c r="AN51" s="234">
        <v>0</v>
      </c>
      <c r="AO51" s="234">
        <v>1</v>
      </c>
      <c r="AP51" s="234">
        <v>0</v>
      </c>
      <c r="AQ51" s="234">
        <v>2</v>
      </c>
      <c r="AR51" s="234">
        <v>0</v>
      </c>
      <c r="AS51" s="234">
        <v>0</v>
      </c>
      <c r="AT51" s="238">
        <v>6</v>
      </c>
      <c r="AU51" s="239">
        <v>0.17851829812555786</v>
      </c>
      <c r="AV51" s="237">
        <v>39217</v>
      </c>
      <c r="AW51" s="234">
        <v>0</v>
      </c>
      <c r="AX51" s="234">
        <v>0</v>
      </c>
      <c r="AY51" s="234">
        <v>0</v>
      </c>
      <c r="AZ51" s="234">
        <v>0</v>
      </c>
      <c r="BA51" s="234">
        <v>0</v>
      </c>
      <c r="BB51" s="234">
        <v>0</v>
      </c>
      <c r="BC51" s="234">
        <v>0</v>
      </c>
      <c r="BD51" s="234">
        <v>0</v>
      </c>
      <c r="BE51" s="234">
        <v>0</v>
      </c>
      <c r="BF51" s="235">
        <v>0</v>
      </c>
      <c r="BG51" s="234">
        <v>1277</v>
      </c>
      <c r="BH51" s="234">
        <v>220</v>
      </c>
      <c r="BI51" s="234">
        <v>0</v>
      </c>
      <c r="BJ51" s="234">
        <v>0</v>
      </c>
      <c r="BK51" s="234">
        <v>1039</v>
      </c>
      <c r="BL51" s="234">
        <v>560</v>
      </c>
      <c r="BM51" s="234">
        <v>139</v>
      </c>
      <c r="BN51" s="234">
        <v>0</v>
      </c>
      <c r="BO51" s="234">
        <v>120</v>
      </c>
      <c r="BP51" s="235">
        <v>3355</v>
      </c>
      <c r="BQ51" s="237">
        <v>43600</v>
      </c>
      <c r="BR51" s="234">
        <v>0</v>
      </c>
      <c r="BS51" s="234">
        <v>0</v>
      </c>
      <c r="BT51" s="234">
        <v>0</v>
      </c>
      <c r="BU51" s="234">
        <v>0</v>
      </c>
      <c r="BV51" s="234">
        <v>1</v>
      </c>
      <c r="BW51" s="234">
        <v>1</v>
      </c>
      <c r="BX51" s="234">
        <v>0</v>
      </c>
      <c r="BY51" s="234">
        <v>0</v>
      </c>
      <c r="BZ51" s="234">
        <v>0</v>
      </c>
      <c r="CA51" s="235">
        <v>2</v>
      </c>
      <c r="CB51" s="234">
        <v>0</v>
      </c>
      <c r="CC51" s="234">
        <v>0</v>
      </c>
      <c r="CD51" s="234">
        <v>0</v>
      </c>
      <c r="CE51" s="234">
        <v>0</v>
      </c>
      <c r="CF51" s="234">
        <v>0</v>
      </c>
      <c r="CG51" s="234">
        <v>0</v>
      </c>
      <c r="CH51" s="234">
        <v>0</v>
      </c>
      <c r="CI51" s="234">
        <v>0</v>
      </c>
      <c r="CJ51" s="234">
        <v>0</v>
      </c>
      <c r="CK51" s="235">
        <v>0</v>
      </c>
    </row>
    <row r="52" spans="1:89">
      <c r="A52" s="240">
        <v>43601</v>
      </c>
      <c r="B52" s="234">
        <v>922</v>
      </c>
      <c r="C52" s="234">
        <v>50</v>
      </c>
      <c r="D52" s="234">
        <v>10</v>
      </c>
      <c r="E52" s="234">
        <v>20</v>
      </c>
      <c r="F52" s="234">
        <v>980</v>
      </c>
      <c r="G52" s="234">
        <v>410</v>
      </c>
      <c r="H52" s="234">
        <v>110</v>
      </c>
      <c r="I52" s="234">
        <v>50</v>
      </c>
      <c r="J52" s="234">
        <v>50</v>
      </c>
      <c r="K52" s="235">
        <v>2602</v>
      </c>
      <c r="L52" s="234">
        <v>0</v>
      </c>
      <c r="M52" s="234">
        <v>0</v>
      </c>
      <c r="N52" s="234">
        <v>0</v>
      </c>
      <c r="O52" s="234">
        <v>0</v>
      </c>
      <c r="P52" s="234">
        <v>2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5">
        <v>2</v>
      </c>
      <c r="W52" s="236">
        <v>64.33</v>
      </c>
      <c r="X52" s="236">
        <v>40.950000000000003</v>
      </c>
      <c r="Y52" s="236">
        <v>59.2</v>
      </c>
      <c r="Z52" s="237">
        <v>39218</v>
      </c>
      <c r="AA52" s="234">
        <v>6.06</v>
      </c>
      <c r="AB52" s="234">
        <v>0</v>
      </c>
      <c r="AC52" s="234">
        <v>0</v>
      </c>
      <c r="AD52" s="234">
        <v>0</v>
      </c>
      <c r="AE52" s="234">
        <v>3.33</v>
      </c>
      <c r="AF52" s="234">
        <v>0</v>
      </c>
      <c r="AG52" s="234">
        <v>0</v>
      </c>
      <c r="AH52" s="234">
        <v>0</v>
      </c>
      <c r="AI52" s="234">
        <v>0</v>
      </c>
      <c r="AJ52" s="235">
        <v>3.51</v>
      </c>
      <c r="AK52" s="234">
        <v>3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Q52" s="234">
        <v>1</v>
      </c>
      <c r="AR52" s="234">
        <v>0</v>
      </c>
      <c r="AS52" s="234">
        <v>0</v>
      </c>
      <c r="AT52" s="238">
        <v>4</v>
      </c>
      <c r="AU52" s="239">
        <v>0.15372790161414296</v>
      </c>
      <c r="AV52" s="237">
        <v>39218</v>
      </c>
      <c r="AW52" s="234">
        <v>0</v>
      </c>
      <c r="AX52" s="234">
        <v>0</v>
      </c>
      <c r="AY52" s="234">
        <v>0</v>
      </c>
      <c r="AZ52" s="234">
        <v>0</v>
      </c>
      <c r="BA52" s="234">
        <v>0</v>
      </c>
      <c r="BB52" s="234">
        <v>0</v>
      </c>
      <c r="BC52" s="234">
        <v>0</v>
      </c>
      <c r="BD52" s="234">
        <v>0</v>
      </c>
      <c r="BE52" s="234">
        <v>0</v>
      </c>
      <c r="BF52" s="235">
        <v>0</v>
      </c>
      <c r="BG52" s="234">
        <v>919</v>
      </c>
      <c r="BH52" s="234">
        <v>50</v>
      </c>
      <c r="BI52" s="234">
        <v>10</v>
      </c>
      <c r="BJ52" s="234">
        <v>18</v>
      </c>
      <c r="BK52" s="234">
        <v>980</v>
      </c>
      <c r="BL52" s="234">
        <v>410</v>
      </c>
      <c r="BM52" s="234">
        <v>109</v>
      </c>
      <c r="BN52" s="234">
        <v>50</v>
      </c>
      <c r="BO52" s="234">
        <v>50</v>
      </c>
      <c r="BP52" s="235">
        <v>2596</v>
      </c>
      <c r="BQ52" s="237">
        <v>43601</v>
      </c>
      <c r="BR52" s="234">
        <v>0</v>
      </c>
      <c r="BS52" s="234">
        <v>0</v>
      </c>
      <c r="BT52" s="234">
        <v>0</v>
      </c>
      <c r="BU52" s="234">
        <v>0</v>
      </c>
      <c r="BV52" s="234">
        <v>2</v>
      </c>
      <c r="BW52" s="234">
        <v>1</v>
      </c>
      <c r="BX52" s="234">
        <v>0</v>
      </c>
      <c r="BY52" s="234">
        <v>0</v>
      </c>
      <c r="BZ52" s="234">
        <v>0</v>
      </c>
      <c r="CA52" s="235">
        <v>3</v>
      </c>
      <c r="CB52" s="234">
        <v>0</v>
      </c>
      <c r="CC52" s="234">
        <v>0</v>
      </c>
      <c r="CD52" s="234">
        <v>0</v>
      </c>
      <c r="CE52" s="234">
        <v>0</v>
      </c>
      <c r="CF52" s="234">
        <v>0</v>
      </c>
      <c r="CG52" s="234">
        <v>0</v>
      </c>
      <c r="CH52" s="234">
        <v>0</v>
      </c>
      <c r="CI52" s="234">
        <v>0</v>
      </c>
      <c r="CJ52" s="234">
        <v>0</v>
      </c>
      <c r="CK52" s="235">
        <v>0</v>
      </c>
    </row>
    <row r="53" spans="1:89">
      <c r="A53" s="240">
        <v>43602</v>
      </c>
      <c r="B53" s="234">
        <v>556</v>
      </c>
      <c r="C53" s="234">
        <v>43</v>
      </c>
      <c r="D53" s="234">
        <v>1</v>
      </c>
      <c r="E53" s="234">
        <v>10</v>
      </c>
      <c r="F53" s="234">
        <v>1492</v>
      </c>
      <c r="G53" s="234">
        <v>352</v>
      </c>
      <c r="H53" s="234">
        <v>120</v>
      </c>
      <c r="I53" s="234">
        <v>70</v>
      </c>
      <c r="J53" s="234">
        <v>80</v>
      </c>
      <c r="K53" s="235">
        <v>2724</v>
      </c>
      <c r="L53" s="234">
        <v>0</v>
      </c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4">
        <v>0</v>
      </c>
      <c r="U53" s="234">
        <v>0</v>
      </c>
      <c r="V53" s="235">
        <v>0</v>
      </c>
      <c r="W53" s="236">
        <v>70.7</v>
      </c>
      <c r="X53" s="236">
        <v>45.68</v>
      </c>
      <c r="Y53" s="236">
        <v>58.8</v>
      </c>
      <c r="Z53" s="237">
        <v>39219</v>
      </c>
      <c r="AA53" s="234">
        <v>0</v>
      </c>
      <c r="AB53" s="234">
        <v>0</v>
      </c>
      <c r="AC53" s="234" t="s">
        <v>178</v>
      </c>
      <c r="AD53" s="234">
        <v>0</v>
      </c>
      <c r="AE53" s="234">
        <v>1.2</v>
      </c>
      <c r="AF53" s="234">
        <v>0</v>
      </c>
      <c r="AG53" s="234">
        <v>0</v>
      </c>
      <c r="AH53" s="234">
        <v>0</v>
      </c>
      <c r="AI53" s="234">
        <v>0</v>
      </c>
      <c r="AJ53" s="235">
        <v>0.64</v>
      </c>
      <c r="AK53" s="234">
        <v>6</v>
      </c>
      <c r="AL53" s="234">
        <v>1</v>
      </c>
      <c r="AM53" s="234">
        <v>0</v>
      </c>
      <c r="AN53" s="234">
        <v>0</v>
      </c>
      <c r="AO53" s="234">
        <v>1</v>
      </c>
      <c r="AP53" s="234">
        <v>0</v>
      </c>
      <c r="AQ53" s="234">
        <v>1</v>
      </c>
      <c r="AR53" s="234">
        <v>0</v>
      </c>
      <c r="AS53" s="234">
        <v>1</v>
      </c>
      <c r="AT53" s="238">
        <v>10</v>
      </c>
      <c r="AU53" s="239">
        <v>0.36710719530102787</v>
      </c>
      <c r="AV53" s="237">
        <v>39219</v>
      </c>
      <c r="AW53" s="234">
        <v>0</v>
      </c>
      <c r="AX53" s="234">
        <v>0</v>
      </c>
      <c r="AY53" s="234">
        <v>0</v>
      </c>
      <c r="AZ53" s="234">
        <v>0</v>
      </c>
      <c r="BA53" s="234">
        <v>0</v>
      </c>
      <c r="BB53" s="234">
        <v>0</v>
      </c>
      <c r="BC53" s="234">
        <v>0</v>
      </c>
      <c r="BD53" s="234">
        <v>0</v>
      </c>
      <c r="BE53" s="234">
        <v>0</v>
      </c>
      <c r="BF53" s="235">
        <v>0</v>
      </c>
      <c r="BG53" s="234">
        <v>550</v>
      </c>
      <c r="BH53" s="234">
        <v>42</v>
      </c>
      <c r="BI53" s="234">
        <v>1</v>
      </c>
      <c r="BJ53" s="234">
        <v>10</v>
      </c>
      <c r="BK53" s="234">
        <v>1491</v>
      </c>
      <c r="BL53" s="234">
        <v>352</v>
      </c>
      <c r="BM53" s="234">
        <v>119</v>
      </c>
      <c r="BN53" s="234">
        <v>70</v>
      </c>
      <c r="BO53" s="234">
        <v>79</v>
      </c>
      <c r="BP53" s="235">
        <v>2714</v>
      </c>
      <c r="BQ53" s="237">
        <v>43602</v>
      </c>
      <c r="BR53" s="234">
        <v>1</v>
      </c>
      <c r="BS53" s="234">
        <v>0</v>
      </c>
      <c r="BT53" s="234">
        <v>0</v>
      </c>
      <c r="BU53" s="234">
        <v>0</v>
      </c>
      <c r="BV53" s="234">
        <v>2</v>
      </c>
      <c r="BW53" s="234">
        <v>2</v>
      </c>
      <c r="BX53" s="234">
        <v>0</v>
      </c>
      <c r="BY53" s="234">
        <v>0</v>
      </c>
      <c r="BZ53" s="234">
        <v>0</v>
      </c>
      <c r="CA53" s="235">
        <v>5</v>
      </c>
      <c r="CB53" s="234">
        <v>0</v>
      </c>
      <c r="CC53" s="234">
        <v>0</v>
      </c>
      <c r="CD53" s="234">
        <v>0</v>
      </c>
      <c r="CE53" s="234">
        <v>0</v>
      </c>
      <c r="CF53" s="234">
        <v>0</v>
      </c>
      <c r="CG53" s="234">
        <v>0</v>
      </c>
      <c r="CH53" s="234">
        <v>0</v>
      </c>
      <c r="CI53" s="234">
        <v>0</v>
      </c>
      <c r="CJ53" s="234">
        <v>0</v>
      </c>
      <c r="CK53" s="235">
        <v>0</v>
      </c>
    </row>
    <row r="54" spans="1:89">
      <c r="A54" s="240">
        <v>43603</v>
      </c>
      <c r="B54" s="234">
        <v>2101</v>
      </c>
      <c r="C54" s="234">
        <v>470</v>
      </c>
      <c r="D54" s="234">
        <v>50</v>
      </c>
      <c r="E54" s="234">
        <v>10</v>
      </c>
      <c r="F54" s="234">
        <v>1411</v>
      </c>
      <c r="G54" s="234">
        <v>220</v>
      </c>
      <c r="H54" s="234">
        <v>100</v>
      </c>
      <c r="I54" s="234">
        <v>101</v>
      </c>
      <c r="J54" s="234">
        <v>280</v>
      </c>
      <c r="K54" s="235">
        <v>4743</v>
      </c>
      <c r="L54" s="234">
        <v>0</v>
      </c>
      <c r="M54" s="234">
        <v>0</v>
      </c>
      <c r="N54" s="234">
        <v>0</v>
      </c>
      <c r="O54" s="234">
        <v>0</v>
      </c>
      <c r="P54" s="234">
        <v>0</v>
      </c>
      <c r="Q54" s="234">
        <v>0</v>
      </c>
      <c r="R54" s="234">
        <v>0</v>
      </c>
      <c r="S54" s="234">
        <v>0</v>
      </c>
      <c r="T54" s="234">
        <v>0</v>
      </c>
      <c r="U54" s="234">
        <v>0</v>
      </c>
      <c r="V54" s="235">
        <v>0</v>
      </c>
      <c r="W54" s="236">
        <v>78.42</v>
      </c>
      <c r="X54" s="236">
        <v>52.08</v>
      </c>
      <c r="Y54" s="236">
        <v>58.3</v>
      </c>
      <c r="Z54" s="237">
        <v>39220</v>
      </c>
      <c r="AA54" s="234">
        <v>3.55</v>
      </c>
      <c r="AB54" s="234">
        <v>0</v>
      </c>
      <c r="AC54" s="234">
        <v>0</v>
      </c>
      <c r="AD54" s="234">
        <v>0</v>
      </c>
      <c r="AE54" s="234">
        <v>3.61</v>
      </c>
      <c r="AF54" s="234">
        <v>0</v>
      </c>
      <c r="AG54" s="234">
        <v>0</v>
      </c>
      <c r="AH54" s="234">
        <v>0</v>
      </c>
      <c r="AI54" s="234">
        <v>5.55</v>
      </c>
      <c r="AJ54" s="235">
        <v>2.98</v>
      </c>
      <c r="AK54" s="234">
        <v>1</v>
      </c>
      <c r="AL54" s="234">
        <v>0</v>
      </c>
      <c r="AM54" s="234">
        <v>0</v>
      </c>
      <c r="AN54" s="234">
        <v>0</v>
      </c>
      <c r="AO54" s="234">
        <v>1</v>
      </c>
      <c r="AP54" s="234">
        <v>0</v>
      </c>
      <c r="AQ54" s="234">
        <v>1</v>
      </c>
      <c r="AR54" s="234">
        <v>2</v>
      </c>
      <c r="AS54" s="234">
        <v>0</v>
      </c>
      <c r="AT54" s="238">
        <v>5</v>
      </c>
      <c r="AU54" s="239">
        <v>0.10541851149061775</v>
      </c>
      <c r="AV54" s="237">
        <v>39220</v>
      </c>
      <c r="AW54" s="234">
        <v>0</v>
      </c>
      <c r="AX54" s="234">
        <v>0</v>
      </c>
      <c r="AY54" s="234">
        <v>0</v>
      </c>
      <c r="AZ54" s="234">
        <v>0</v>
      </c>
      <c r="BA54" s="234">
        <v>0</v>
      </c>
      <c r="BB54" s="234">
        <v>0</v>
      </c>
      <c r="BC54" s="234">
        <v>0</v>
      </c>
      <c r="BD54" s="234">
        <v>0</v>
      </c>
      <c r="BE54" s="234">
        <v>0</v>
      </c>
      <c r="BF54" s="235">
        <v>0</v>
      </c>
      <c r="BG54" s="234">
        <v>0</v>
      </c>
      <c r="BH54" s="234">
        <v>0</v>
      </c>
      <c r="BI54" s="234">
        <v>0</v>
      </c>
      <c r="BJ54" s="234">
        <v>0</v>
      </c>
      <c r="BK54" s="234">
        <v>0</v>
      </c>
      <c r="BL54" s="234">
        <v>0</v>
      </c>
      <c r="BM54" s="234">
        <v>0</v>
      </c>
      <c r="BN54" s="234">
        <v>0</v>
      </c>
      <c r="BO54" s="234">
        <v>0</v>
      </c>
      <c r="BP54" s="235">
        <v>0</v>
      </c>
      <c r="BQ54" s="237">
        <v>43603</v>
      </c>
      <c r="BR54" s="234">
        <v>1</v>
      </c>
      <c r="BS54" s="234">
        <v>0</v>
      </c>
      <c r="BT54" s="234">
        <v>0</v>
      </c>
      <c r="BU54" s="234">
        <v>0</v>
      </c>
      <c r="BV54" s="234">
        <v>0</v>
      </c>
      <c r="BW54" s="234">
        <v>5</v>
      </c>
      <c r="BX54" s="234">
        <v>0</v>
      </c>
      <c r="BY54" s="234">
        <v>0</v>
      </c>
      <c r="BZ54" s="234">
        <v>0</v>
      </c>
      <c r="CA54" s="235">
        <v>6</v>
      </c>
      <c r="CB54" s="234">
        <v>0</v>
      </c>
      <c r="CC54" s="234">
        <v>0</v>
      </c>
      <c r="CD54" s="234">
        <v>0</v>
      </c>
      <c r="CE54" s="234">
        <v>0</v>
      </c>
      <c r="CF54" s="234">
        <v>0</v>
      </c>
      <c r="CG54" s="234">
        <v>0</v>
      </c>
      <c r="CH54" s="234">
        <v>0</v>
      </c>
      <c r="CI54" s="234">
        <v>0</v>
      </c>
      <c r="CJ54" s="234">
        <v>0</v>
      </c>
      <c r="CK54" s="235">
        <v>0</v>
      </c>
    </row>
    <row r="55" spans="1:89">
      <c r="A55" s="240">
        <v>43604</v>
      </c>
      <c r="B55" s="234">
        <v>1930</v>
      </c>
      <c r="C55" s="234">
        <v>400</v>
      </c>
      <c r="D55" s="234">
        <v>30</v>
      </c>
      <c r="E55" s="234">
        <v>30</v>
      </c>
      <c r="F55" s="234">
        <v>1010</v>
      </c>
      <c r="G55" s="234">
        <v>400</v>
      </c>
      <c r="H55" s="234">
        <v>30</v>
      </c>
      <c r="I55" s="234">
        <v>50</v>
      </c>
      <c r="J55" s="234">
        <v>451</v>
      </c>
      <c r="K55" s="235">
        <v>4331</v>
      </c>
      <c r="L55" s="234">
        <v>0</v>
      </c>
      <c r="M55" s="234">
        <v>0</v>
      </c>
      <c r="N55" s="234">
        <v>0</v>
      </c>
      <c r="O55" s="234">
        <v>0</v>
      </c>
      <c r="P55" s="234">
        <v>1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5">
        <v>1</v>
      </c>
      <c r="W55" s="236">
        <v>83.52</v>
      </c>
      <c r="X55" s="236">
        <v>55.2</v>
      </c>
      <c r="Y55" s="236">
        <v>58.3</v>
      </c>
      <c r="Z55" s="237">
        <v>39221</v>
      </c>
      <c r="AA55" s="234">
        <v>1.55</v>
      </c>
      <c r="AB55" s="234">
        <v>0</v>
      </c>
      <c r="AC55" s="234">
        <v>0</v>
      </c>
      <c r="AD55" s="234">
        <v>0</v>
      </c>
      <c r="AE55" s="234">
        <v>0</v>
      </c>
      <c r="AF55" s="234">
        <v>0</v>
      </c>
      <c r="AG55" s="234">
        <v>0</v>
      </c>
      <c r="AH55" s="234">
        <v>0</v>
      </c>
      <c r="AI55" s="234">
        <v>2.2200000000000002</v>
      </c>
      <c r="AJ55" s="235">
        <v>0.93</v>
      </c>
      <c r="AK55" s="234">
        <v>0</v>
      </c>
      <c r="AL55" s="234">
        <v>1</v>
      </c>
      <c r="AM55" s="234">
        <v>0</v>
      </c>
      <c r="AN55" s="234">
        <v>0</v>
      </c>
      <c r="AO55" s="234">
        <v>2</v>
      </c>
      <c r="AP55" s="234">
        <v>0</v>
      </c>
      <c r="AQ55" s="234">
        <v>0</v>
      </c>
      <c r="AR55" s="234">
        <v>1</v>
      </c>
      <c r="AS55" s="234">
        <v>2</v>
      </c>
      <c r="AT55" s="238">
        <v>6</v>
      </c>
      <c r="AU55" s="239">
        <v>0.13853613484183791</v>
      </c>
      <c r="AV55" s="237">
        <v>39221</v>
      </c>
      <c r="AW55" s="234">
        <v>0</v>
      </c>
      <c r="AX55" s="234">
        <v>0</v>
      </c>
      <c r="AY55" s="234">
        <v>0</v>
      </c>
      <c r="AZ55" s="234">
        <v>0</v>
      </c>
      <c r="BA55" s="234">
        <v>0</v>
      </c>
      <c r="BB55" s="234">
        <v>0</v>
      </c>
      <c r="BC55" s="234">
        <v>0</v>
      </c>
      <c r="BD55" s="234">
        <v>0</v>
      </c>
      <c r="BE55" s="234">
        <v>0</v>
      </c>
      <c r="BF55" s="235">
        <v>0</v>
      </c>
      <c r="BG55" s="234">
        <v>4030</v>
      </c>
      <c r="BH55" s="234">
        <v>869</v>
      </c>
      <c r="BI55" s="234">
        <v>80</v>
      </c>
      <c r="BJ55" s="234">
        <v>39</v>
      </c>
      <c r="BK55" s="234">
        <v>2418</v>
      </c>
      <c r="BL55" s="234">
        <v>620</v>
      </c>
      <c r="BM55" s="234">
        <v>129</v>
      </c>
      <c r="BN55" s="234">
        <v>148</v>
      </c>
      <c r="BO55" s="234">
        <v>729</v>
      </c>
      <c r="BP55" s="235">
        <v>9062</v>
      </c>
      <c r="BQ55" s="237">
        <v>43604</v>
      </c>
      <c r="BR55" s="234">
        <v>0</v>
      </c>
      <c r="BS55" s="234">
        <v>0</v>
      </c>
      <c r="BT55" s="234">
        <v>0</v>
      </c>
      <c r="BU55" s="234">
        <v>0</v>
      </c>
      <c r="BV55" s="234">
        <v>0</v>
      </c>
      <c r="BW55" s="234">
        <v>1</v>
      </c>
      <c r="BX55" s="234">
        <v>0</v>
      </c>
      <c r="BY55" s="234">
        <v>0</v>
      </c>
      <c r="BZ55" s="234">
        <v>0</v>
      </c>
      <c r="CA55" s="235">
        <v>1</v>
      </c>
      <c r="CB55" s="234">
        <v>0</v>
      </c>
      <c r="CC55" s="234">
        <v>0</v>
      </c>
      <c r="CD55" s="234">
        <v>0</v>
      </c>
      <c r="CE55" s="234">
        <v>0</v>
      </c>
      <c r="CF55" s="234">
        <v>0</v>
      </c>
      <c r="CG55" s="234">
        <v>0</v>
      </c>
      <c r="CH55" s="234">
        <v>0</v>
      </c>
      <c r="CI55" s="234">
        <v>0</v>
      </c>
      <c r="CJ55" s="234">
        <v>0</v>
      </c>
      <c r="CK55" s="235">
        <v>0</v>
      </c>
    </row>
    <row r="56" spans="1:89">
      <c r="A56" s="240">
        <v>43605</v>
      </c>
      <c r="B56" s="234">
        <v>2260</v>
      </c>
      <c r="C56" s="234">
        <v>570</v>
      </c>
      <c r="D56" s="234">
        <v>50</v>
      </c>
      <c r="E56" s="234">
        <v>120</v>
      </c>
      <c r="F56" s="234">
        <v>1230</v>
      </c>
      <c r="G56" s="234">
        <v>411</v>
      </c>
      <c r="H56" s="234">
        <v>40</v>
      </c>
      <c r="I56" s="234">
        <v>80</v>
      </c>
      <c r="J56" s="234">
        <v>260</v>
      </c>
      <c r="K56" s="235">
        <v>5021</v>
      </c>
      <c r="L56" s="234">
        <v>0</v>
      </c>
      <c r="M56" s="234">
        <v>0</v>
      </c>
      <c r="N56" s="234">
        <v>0</v>
      </c>
      <c r="O56" s="234">
        <v>0</v>
      </c>
      <c r="P56" s="234">
        <v>2</v>
      </c>
      <c r="Q56" s="234">
        <v>0</v>
      </c>
      <c r="R56" s="234">
        <v>0</v>
      </c>
      <c r="S56" s="234">
        <v>0</v>
      </c>
      <c r="T56" s="234">
        <v>0</v>
      </c>
      <c r="U56" s="234">
        <v>0</v>
      </c>
      <c r="V56" s="235">
        <v>2</v>
      </c>
      <c r="W56" s="236">
        <v>83.15</v>
      </c>
      <c r="X56" s="236">
        <v>55.71</v>
      </c>
      <c r="Y56" s="236">
        <v>59.6</v>
      </c>
      <c r="Z56" s="237">
        <v>39222</v>
      </c>
      <c r="AA56" s="234">
        <v>2.69</v>
      </c>
      <c r="AB56" s="234">
        <v>3.51</v>
      </c>
      <c r="AC56" s="234">
        <v>0</v>
      </c>
      <c r="AD56" s="234">
        <v>10</v>
      </c>
      <c r="AE56" s="234">
        <v>6.56</v>
      </c>
      <c r="AF56" s="234">
        <v>12.5</v>
      </c>
      <c r="AG56" s="234">
        <v>0</v>
      </c>
      <c r="AH56" s="234">
        <v>12.5</v>
      </c>
      <c r="AI56" s="234">
        <v>7.69</v>
      </c>
      <c r="AJ56" s="235">
        <v>5.05</v>
      </c>
      <c r="AK56" s="234">
        <v>5</v>
      </c>
      <c r="AL56" s="234">
        <v>1</v>
      </c>
      <c r="AM56" s="234">
        <v>0</v>
      </c>
      <c r="AN56" s="234">
        <v>0</v>
      </c>
      <c r="AO56" s="234">
        <v>1</v>
      </c>
      <c r="AP56" s="234">
        <v>2</v>
      </c>
      <c r="AQ56" s="234">
        <v>0</v>
      </c>
      <c r="AR56" s="234">
        <v>0</v>
      </c>
      <c r="AS56" s="234">
        <v>1</v>
      </c>
      <c r="AT56" s="238">
        <v>10</v>
      </c>
      <c r="AU56" s="239">
        <v>0.19916351324437365</v>
      </c>
      <c r="AV56" s="237">
        <v>39222</v>
      </c>
      <c r="AW56" s="234">
        <v>0</v>
      </c>
      <c r="AX56" s="234">
        <v>0</v>
      </c>
      <c r="AY56" s="234">
        <v>0</v>
      </c>
      <c r="AZ56" s="234">
        <v>0</v>
      </c>
      <c r="BA56" s="234">
        <v>0</v>
      </c>
      <c r="BB56" s="234">
        <v>0</v>
      </c>
      <c r="BC56" s="234">
        <v>0</v>
      </c>
      <c r="BD56" s="234">
        <v>0</v>
      </c>
      <c r="BE56" s="234">
        <v>0</v>
      </c>
      <c r="BF56" s="235">
        <v>0</v>
      </c>
      <c r="BG56" s="234">
        <v>0</v>
      </c>
      <c r="BH56" s="234">
        <v>0</v>
      </c>
      <c r="BI56" s="234">
        <v>0</v>
      </c>
      <c r="BJ56" s="234">
        <v>0</v>
      </c>
      <c r="BK56" s="234">
        <v>0</v>
      </c>
      <c r="BL56" s="234">
        <v>0</v>
      </c>
      <c r="BM56" s="234">
        <v>0</v>
      </c>
      <c r="BN56" s="234">
        <v>0</v>
      </c>
      <c r="BO56" s="234">
        <v>0</v>
      </c>
      <c r="BP56" s="235">
        <v>0</v>
      </c>
      <c r="BQ56" s="237">
        <v>43605</v>
      </c>
      <c r="BR56" s="234">
        <v>0</v>
      </c>
      <c r="BS56" s="234">
        <v>0</v>
      </c>
      <c r="BT56" s="234">
        <v>0</v>
      </c>
      <c r="BU56" s="234">
        <v>0</v>
      </c>
      <c r="BV56" s="234">
        <v>1</v>
      </c>
      <c r="BW56" s="234">
        <v>0</v>
      </c>
      <c r="BX56" s="234">
        <v>0</v>
      </c>
      <c r="BY56" s="234">
        <v>0</v>
      </c>
      <c r="BZ56" s="234">
        <v>0</v>
      </c>
      <c r="CA56" s="235">
        <v>1</v>
      </c>
      <c r="CB56" s="234">
        <v>0</v>
      </c>
      <c r="CC56" s="234">
        <v>0</v>
      </c>
      <c r="CD56" s="234">
        <v>0</v>
      </c>
      <c r="CE56" s="234">
        <v>0</v>
      </c>
      <c r="CF56" s="234">
        <v>0</v>
      </c>
      <c r="CG56" s="234">
        <v>0</v>
      </c>
      <c r="CH56" s="234">
        <v>0</v>
      </c>
      <c r="CI56" s="234">
        <v>0</v>
      </c>
      <c r="CJ56" s="234">
        <v>0</v>
      </c>
      <c r="CK56" s="235">
        <v>0</v>
      </c>
    </row>
    <row r="57" spans="1:89">
      <c r="A57" s="240">
        <v>43606</v>
      </c>
      <c r="B57" s="234">
        <v>2720</v>
      </c>
      <c r="C57" s="234">
        <v>760</v>
      </c>
      <c r="D57" s="234">
        <v>120</v>
      </c>
      <c r="E57" s="234">
        <v>130</v>
      </c>
      <c r="F57" s="234">
        <v>940</v>
      </c>
      <c r="G57" s="234">
        <v>450</v>
      </c>
      <c r="H57" s="234">
        <v>40</v>
      </c>
      <c r="I57" s="234">
        <v>30</v>
      </c>
      <c r="J57" s="234">
        <v>480</v>
      </c>
      <c r="K57" s="235">
        <v>5670</v>
      </c>
      <c r="L57" s="234">
        <v>0</v>
      </c>
      <c r="M57" s="234">
        <v>0</v>
      </c>
      <c r="N57" s="234">
        <v>0</v>
      </c>
      <c r="O57" s="234">
        <v>0</v>
      </c>
      <c r="P57" s="234">
        <v>0</v>
      </c>
      <c r="Q57" s="234">
        <v>0</v>
      </c>
      <c r="R57" s="234">
        <v>0</v>
      </c>
      <c r="S57" s="234">
        <v>0</v>
      </c>
      <c r="T57" s="234">
        <v>0</v>
      </c>
      <c r="U57" s="234">
        <v>0</v>
      </c>
      <c r="V57" s="235">
        <v>0</v>
      </c>
      <c r="W57" s="236">
        <v>72</v>
      </c>
      <c r="X57" s="236">
        <v>46.85</v>
      </c>
      <c r="Y57" s="236">
        <v>60</v>
      </c>
      <c r="Z57" s="237">
        <v>39223</v>
      </c>
      <c r="AA57" s="234">
        <v>1.48</v>
      </c>
      <c r="AB57" s="234">
        <v>1.32</v>
      </c>
      <c r="AC57" s="234">
        <v>0</v>
      </c>
      <c r="AD57" s="234">
        <v>0</v>
      </c>
      <c r="AE57" s="234">
        <v>1.06</v>
      </c>
      <c r="AF57" s="234">
        <v>0</v>
      </c>
      <c r="AG57" s="234">
        <v>0</v>
      </c>
      <c r="AH57" s="234">
        <v>0</v>
      </c>
      <c r="AI57" s="234">
        <v>2.94</v>
      </c>
      <c r="AJ57" s="235">
        <v>1.24</v>
      </c>
      <c r="AK57" s="234">
        <v>11</v>
      </c>
      <c r="AL57" s="234">
        <v>1</v>
      </c>
      <c r="AM57" s="234">
        <v>0</v>
      </c>
      <c r="AN57" s="234">
        <v>0</v>
      </c>
      <c r="AO57" s="234">
        <v>1</v>
      </c>
      <c r="AP57" s="234">
        <v>0</v>
      </c>
      <c r="AQ57" s="234">
        <v>0</v>
      </c>
      <c r="AR57" s="234">
        <v>2</v>
      </c>
      <c r="AS57" s="234">
        <v>4</v>
      </c>
      <c r="AT57" s="238">
        <v>19</v>
      </c>
      <c r="AU57" s="239">
        <v>0.33509700176366841</v>
      </c>
      <c r="AV57" s="237">
        <v>39223</v>
      </c>
      <c r="AW57" s="234">
        <v>0</v>
      </c>
      <c r="AX57" s="234">
        <v>0</v>
      </c>
      <c r="AY57" s="234">
        <v>0</v>
      </c>
      <c r="AZ57" s="234">
        <v>0</v>
      </c>
      <c r="BA57" s="234">
        <v>0</v>
      </c>
      <c r="BB57" s="234">
        <v>0</v>
      </c>
      <c r="BC57" s="234">
        <v>0</v>
      </c>
      <c r="BD57" s="234">
        <v>0</v>
      </c>
      <c r="BE57" s="234">
        <v>0</v>
      </c>
      <c r="BF57" s="235">
        <v>0</v>
      </c>
      <c r="BG57" s="234">
        <v>4964</v>
      </c>
      <c r="BH57" s="234">
        <v>1328</v>
      </c>
      <c r="BI57" s="234">
        <v>170</v>
      </c>
      <c r="BJ57" s="234">
        <v>248</v>
      </c>
      <c r="BK57" s="234">
        <v>2168</v>
      </c>
      <c r="BL57" s="234">
        <v>859</v>
      </c>
      <c r="BM57" s="234">
        <v>80</v>
      </c>
      <c r="BN57" s="234">
        <v>108</v>
      </c>
      <c r="BO57" s="234">
        <v>735</v>
      </c>
      <c r="BP57" s="235">
        <v>10660</v>
      </c>
      <c r="BQ57" s="237">
        <v>43606</v>
      </c>
      <c r="BR57" s="234">
        <v>0</v>
      </c>
      <c r="BS57" s="234">
        <v>0</v>
      </c>
      <c r="BT57" s="234">
        <v>0</v>
      </c>
      <c r="BU57" s="234">
        <v>0</v>
      </c>
      <c r="BV57" s="234">
        <v>0</v>
      </c>
      <c r="BW57" s="234">
        <v>1</v>
      </c>
      <c r="BX57" s="234">
        <v>0</v>
      </c>
      <c r="BY57" s="234">
        <v>0</v>
      </c>
      <c r="BZ57" s="234">
        <v>0</v>
      </c>
      <c r="CA57" s="235">
        <v>1</v>
      </c>
      <c r="CB57" s="234">
        <v>0</v>
      </c>
      <c r="CC57" s="234">
        <v>0</v>
      </c>
      <c r="CD57" s="234">
        <v>0</v>
      </c>
      <c r="CE57" s="234">
        <v>0</v>
      </c>
      <c r="CF57" s="234">
        <v>0</v>
      </c>
      <c r="CG57" s="234">
        <v>0</v>
      </c>
      <c r="CH57" s="234">
        <v>0</v>
      </c>
      <c r="CI57" s="234">
        <v>0</v>
      </c>
      <c r="CJ57" s="234">
        <v>0</v>
      </c>
      <c r="CK57" s="235">
        <v>0</v>
      </c>
    </row>
    <row r="58" spans="1:89">
      <c r="A58" s="240">
        <v>43607</v>
      </c>
      <c r="B58" s="234">
        <v>500</v>
      </c>
      <c r="C58" s="234">
        <v>211</v>
      </c>
      <c r="D58" s="234">
        <v>90</v>
      </c>
      <c r="E58" s="234">
        <v>90</v>
      </c>
      <c r="F58" s="234">
        <v>650</v>
      </c>
      <c r="G58" s="234">
        <v>370</v>
      </c>
      <c r="H58" s="234">
        <v>0</v>
      </c>
      <c r="I58" s="234">
        <v>10</v>
      </c>
      <c r="J58" s="234">
        <v>150</v>
      </c>
      <c r="K58" s="235">
        <v>2071</v>
      </c>
      <c r="L58" s="234">
        <v>0</v>
      </c>
      <c r="M58" s="234">
        <v>0</v>
      </c>
      <c r="N58" s="234">
        <v>0</v>
      </c>
      <c r="O58" s="234">
        <v>0</v>
      </c>
      <c r="P58" s="234">
        <v>0</v>
      </c>
      <c r="Q58" s="234">
        <v>0</v>
      </c>
      <c r="R58" s="234">
        <v>0</v>
      </c>
      <c r="S58" s="234">
        <v>0</v>
      </c>
      <c r="T58" s="234">
        <v>0</v>
      </c>
      <c r="U58" s="234">
        <v>0</v>
      </c>
      <c r="V58" s="235">
        <v>0</v>
      </c>
      <c r="W58" s="236">
        <v>64.569999999999993</v>
      </c>
      <c r="X58" s="236">
        <v>40.85</v>
      </c>
      <c r="Y58" s="236">
        <v>60.1</v>
      </c>
      <c r="Z58" s="237">
        <v>39224</v>
      </c>
      <c r="AA58" s="234">
        <v>0</v>
      </c>
      <c r="AB58" s="234">
        <v>0</v>
      </c>
      <c r="AC58" s="234">
        <v>0</v>
      </c>
      <c r="AD58" s="234">
        <v>0</v>
      </c>
      <c r="AE58" s="234">
        <v>2.38</v>
      </c>
      <c r="AF58" s="234">
        <v>0</v>
      </c>
      <c r="AG58" s="234" t="s">
        <v>178</v>
      </c>
      <c r="AH58" s="234">
        <v>0</v>
      </c>
      <c r="AI58" s="234">
        <v>0</v>
      </c>
      <c r="AJ58" s="235">
        <v>0.69</v>
      </c>
      <c r="AK58" s="234">
        <v>3</v>
      </c>
      <c r="AL58" s="234">
        <v>2</v>
      </c>
      <c r="AM58" s="234">
        <v>0</v>
      </c>
      <c r="AN58" s="234">
        <v>0</v>
      </c>
      <c r="AO58" s="234">
        <v>0</v>
      </c>
      <c r="AP58" s="234">
        <v>1</v>
      </c>
      <c r="AQ58" s="234">
        <v>0</v>
      </c>
      <c r="AR58" s="234">
        <v>0</v>
      </c>
      <c r="AS58" s="234">
        <v>1</v>
      </c>
      <c r="AT58" s="238">
        <v>7</v>
      </c>
      <c r="AU58" s="239">
        <v>0.33800096571704491</v>
      </c>
      <c r="AV58" s="237">
        <v>39224</v>
      </c>
      <c r="AW58" s="234">
        <v>0</v>
      </c>
      <c r="AX58" s="234">
        <v>0</v>
      </c>
      <c r="AY58" s="234">
        <v>0</v>
      </c>
      <c r="AZ58" s="234">
        <v>0</v>
      </c>
      <c r="BA58" s="234">
        <v>0</v>
      </c>
      <c r="BB58" s="234">
        <v>0</v>
      </c>
      <c r="BC58" s="234">
        <v>0</v>
      </c>
      <c r="BD58" s="234">
        <v>0</v>
      </c>
      <c r="BE58" s="234">
        <v>0</v>
      </c>
      <c r="BF58" s="235">
        <v>0</v>
      </c>
      <c r="BG58" s="234">
        <v>0</v>
      </c>
      <c r="BH58" s="234">
        <v>0</v>
      </c>
      <c r="BI58" s="234">
        <v>0</v>
      </c>
      <c r="BJ58" s="234">
        <v>0</v>
      </c>
      <c r="BK58" s="234">
        <v>0</v>
      </c>
      <c r="BL58" s="234">
        <v>0</v>
      </c>
      <c r="BM58" s="234">
        <v>0</v>
      </c>
      <c r="BN58" s="234">
        <v>0</v>
      </c>
      <c r="BO58" s="234">
        <v>0</v>
      </c>
      <c r="BP58" s="235">
        <v>0</v>
      </c>
      <c r="BQ58" s="237">
        <v>43607</v>
      </c>
      <c r="BR58" s="234">
        <v>0</v>
      </c>
      <c r="BS58" s="234">
        <v>0</v>
      </c>
      <c r="BT58" s="234">
        <v>0</v>
      </c>
      <c r="BU58" s="234">
        <v>0</v>
      </c>
      <c r="BV58" s="234">
        <v>0</v>
      </c>
      <c r="BW58" s="234">
        <v>2</v>
      </c>
      <c r="BX58" s="234">
        <v>0</v>
      </c>
      <c r="BY58" s="234">
        <v>0</v>
      </c>
      <c r="BZ58" s="234">
        <v>0</v>
      </c>
      <c r="CA58" s="235">
        <v>2</v>
      </c>
      <c r="CB58" s="234">
        <v>0</v>
      </c>
      <c r="CC58" s="234">
        <v>0</v>
      </c>
      <c r="CD58" s="234">
        <v>0</v>
      </c>
      <c r="CE58" s="234">
        <v>0</v>
      </c>
      <c r="CF58" s="234">
        <v>0</v>
      </c>
      <c r="CG58" s="234">
        <v>0</v>
      </c>
      <c r="CH58" s="234">
        <v>0</v>
      </c>
      <c r="CI58" s="234">
        <v>0</v>
      </c>
      <c r="CJ58" s="234">
        <v>0</v>
      </c>
      <c r="CK58" s="235">
        <v>0</v>
      </c>
    </row>
    <row r="59" spans="1:89">
      <c r="A59" s="240">
        <v>43608</v>
      </c>
      <c r="B59" s="234">
        <v>270</v>
      </c>
      <c r="C59" s="234">
        <v>40</v>
      </c>
      <c r="D59" s="234">
        <v>90</v>
      </c>
      <c r="E59" s="234">
        <v>50</v>
      </c>
      <c r="F59" s="234">
        <v>620</v>
      </c>
      <c r="G59" s="234">
        <v>170</v>
      </c>
      <c r="H59" s="234">
        <v>20</v>
      </c>
      <c r="I59" s="234">
        <v>0</v>
      </c>
      <c r="J59" s="234">
        <v>170</v>
      </c>
      <c r="K59" s="235">
        <v>1430</v>
      </c>
      <c r="L59" s="234">
        <v>0</v>
      </c>
      <c r="M59" s="234">
        <v>0</v>
      </c>
      <c r="N59" s="234">
        <v>0</v>
      </c>
      <c r="O59" s="234">
        <v>0</v>
      </c>
      <c r="P59" s="234">
        <v>0</v>
      </c>
      <c r="Q59" s="234">
        <v>0</v>
      </c>
      <c r="R59" s="234">
        <v>0</v>
      </c>
      <c r="S59" s="234">
        <v>0</v>
      </c>
      <c r="T59" s="234">
        <v>0</v>
      </c>
      <c r="U59" s="234">
        <v>0</v>
      </c>
      <c r="V59" s="235">
        <v>0</v>
      </c>
      <c r="W59" s="236">
        <v>58.53</v>
      </c>
      <c r="X59" s="236">
        <v>36.4</v>
      </c>
      <c r="Y59" s="236">
        <v>60.6</v>
      </c>
      <c r="Z59" s="237">
        <v>39225</v>
      </c>
      <c r="AA59" s="234">
        <v>5.26</v>
      </c>
      <c r="AB59" s="234">
        <v>0</v>
      </c>
      <c r="AC59" s="234">
        <v>0</v>
      </c>
      <c r="AD59" s="234">
        <v>0</v>
      </c>
      <c r="AE59" s="234">
        <v>5.13</v>
      </c>
      <c r="AF59" s="234">
        <v>0</v>
      </c>
      <c r="AG59" s="234">
        <v>0</v>
      </c>
      <c r="AH59" s="234" t="s">
        <v>178</v>
      </c>
      <c r="AI59" s="234">
        <v>0</v>
      </c>
      <c r="AJ59" s="235">
        <v>3.26</v>
      </c>
      <c r="AK59" s="234">
        <v>1</v>
      </c>
      <c r="AL59" s="234">
        <v>0</v>
      </c>
      <c r="AM59" s="234">
        <v>0</v>
      </c>
      <c r="AN59" s="234">
        <v>0</v>
      </c>
      <c r="AO59" s="234">
        <v>0</v>
      </c>
      <c r="AP59" s="234">
        <v>0</v>
      </c>
      <c r="AQ59" s="234">
        <v>0</v>
      </c>
      <c r="AR59" s="234">
        <v>0</v>
      </c>
      <c r="AS59" s="234">
        <v>0</v>
      </c>
      <c r="AT59" s="238">
        <v>1</v>
      </c>
      <c r="AU59" s="239">
        <v>6.9930069930069935E-2</v>
      </c>
      <c r="AV59" s="237">
        <v>39225</v>
      </c>
      <c r="AW59" s="234">
        <v>0</v>
      </c>
      <c r="AX59" s="234">
        <v>0</v>
      </c>
      <c r="AY59" s="234">
        <v>0</v>
      </c>
      <c r="AZ59" s="234">
        <v>0</v>
      </c>
      <c r="BA59" s="234">
        <v>0</v>
      </c>
      <c r="BB59" s="234">
        <v>0</v>
      </c>
      <c r="BC59" s="234">
        <v>0</v>
      </c>
      <c r="BD59" s="234">
        <v>0</v>
      </c>
      <c r="BE59" s="234">
        <v>0</v>
      </c>
      <c r="BF59" s="235">
        <v>0</v>
      </c>
      <c r="BG59" s="234">
        <v>766</v>
      </c>
      <c r="BH59" s="234">
        <v>249</v>
      </c>
      <c r="BI59" s="234">
        <v>180</v>
      </c>
      <c r="BJ59" s="234">
        <v>140</v>
      </c>
      <c r="BK59" s="234">
        <v>1270</v>
      </c>
      <c r="BL59" s="234">
        <v>539</v>
      </c>
      <c r="BM59" s="234">
        <v>20</v>
      </c>
      <c r="BN59" s="234">
        <v>10</v>
      </c>
      <c r="BO59" s="234">
        <v>319</v>
      </c>
      <c r="BP59" s="235">
        <v>3493</v>
      </c>
      <c r="BQ59" s="237">
        <v>43608</v>
      </c>
      <c r="BR59" s="234">
        <v>0</v>
      </c>
      <c r="BS59" s="234">
        <v>0</v>
      </c>
      <c r="BT59" s="234">
        <v>0</v>
      </c>
      <c r="BU59" s="234">
        <v>0</v>
      </c>
      <c r="BV59" s="234">
        <v>0</v>
      </c>
      <c r="BW59" s="234">
        <v>0</v>
      </c>
      <c r="BX59" s="234">
        <v>0</v>
      </c>
      <c r="BY59" s="234">
        <v>0</v>
      </c>
      <c r="BZ59" s="234">
        <v>0</v>
      </c>
      <c r="CA59" s="235">
        <v>0</v>
      </c>
      <c r="CB59" s="234">
        <v>0</v>
      </c>
      <c r="CC59" s="234">
        <v>0</v>
      </c>
      <c r="CD59" s="234">
        <v>0</v>
      </c>
      <c r="CE59" s="234">
        <v>0</v>
      </c>
      <c r="CF59" s="234">
        <v>0</v>
      </c>
      <c r="CG59" s="234">
        <v>0</v>
      </c>
      <c r="CH59" s="234">
        <v>0</v>
      </c>
      <c r="CI59" s="234">
        <v>0</v>
      </c>
      <c r="CJ59" s="234">
        <v>0</v>
      </c>
      <c r="CK59" s="235">
        <v>0</v>
      </c>
    </row>
    <row r="60" spans="1:89">
      <c r="A60" s="240">
        <v>43609</v>
      </c>
      <c r="B60" s="234">
        <v>228</v>
      </c>
      <c r="C60" s="234">
        <v>32</v>
      </c>
      <c r="D60" s="234">
        <v>75</v>
      </c>
      <c r="E60" s="234">
        <v>128</v>
      </c>
      <c r="F60" s="234">
        <v>349</v>
      </c>
      <c r="G60" s="234">
        <v>130</v>
      </c>
      <c r="H60" s="234">
        <v>10</v>
      </c>
      <c r="I60" s="234">
        <v>8</v>
      </c>
      <c r="J60" s="234">
        <v>50</v>
      </c>
      <c r="K60" s="235">
        <v>1010</v>
      </c>
      <c r="L60" s="234">
        <v>0</v>
      </c>
      <c r="M60" s="234">
        <v>0</v>
      </c>
      <c r="N60" s="234">
        <v>0</v>
      </c>
      <c r="O60" s="234">
        <v>0</v>
      </c>
      <c r="P60" s="234">
        <v>1</v>
      </c>
      <c r="Q60" s="234">
        <v>0</v>
      </c>
      <c r="R60" s="234">
        <v>0</v>
      </c>
      <c r="S60" s="234">
        <v>0</v>
      </c>
      <c r="T60" s="234">
        <v>0</v>
      </c>
      <c r="U60" s="234">
        <v>0</v>
      </c>
      <c r="V60" s="235">
        <v>1</v>
      </c>
      <c r="W60" s="236">
        <v>56.27</v>
      </c>
      <c r="X60" s="236">
        <v>34.93</v>
      </c>
      <c r="Y60" s="236">
        <v>62.2</v>
      </c>
      <c r="Z60" s="237">
        <v>39226</v>
      </c>
      <c r="AA60" s="234">
        <v>0</v>
      </c>
      <c r="AB60" s="234">
        <v>0</v>
      </c>
      <c r="AC60" s="234">
        <v>0</v>
      </c>
      <c r="AD60" s="234">
        <v>0</v>
      </c>
      <c r="AE60" s="234">
        <v>0</v>
      </c>
      <c r="AF60" s="234">
        <v>0</v>
      </c>
      <c r="AG60" s="234">
        <v>0</v>
      </c>
      <c r="AH60" s="234">
        <v>0</v>
      </c>
      <c r="AI60" s="234">
        <v>0</v>
      </c>
      <c r="AJ60" s="235">
        <v>0</v>
      </c>
      <c r="AK60" s="234">
        <v>1</v>
      </c>
      <c r="AL60" s="234">
        <v>0</v>
      </c>
      <c r="AM60" s="234">
        <v>0</v>
      </c>
      <c r="AN60" s="234">
        <v>0</v>
      </c>
      <c r="AO60" s="234">
        <v>2</v>
      </c>
      <c r="AP60" s="234">
        <v>0</v>
      </c>
      <c r="AQ60" s="234">
        <v>0</v>
      </c>
      <c r="AR60" s="234">
        <v>4</v>
      </c>
      <c r="AS60" s="234">
        <v>0</v>
      </c>
      <c r="AT60" s="238">
        <v>7</v>
      </c>
      <c r="AU60" s="239">
        <v>0.69306930693069313</v>
      </c>
      <c r="AV60" s="237">
        <v>39226</v>
      </c>
      <c r="AW60" s="234">
        <v>0</v>
      </c>
      <c r="AX60" s="234">
        <v>0</v>
      </c>
      <c r="AY60" s="234">
        <v>0</v>
      </c>
      <c r="AZ60" s="234">
        <v>0</v>
      </c>
      <c r="BA60" s="234">
        <v>0</v>
      </c>
      <c r="BB60" s="234">
        <v>0</v>
      </c>
      <c r="BC60" s="234">
        <v>0</v>
      </c>
      <c r="BD60" s="234">
        <v>0</v>
      </c>
      <c r="BE60" s="234">
        <v>0</v>
      </c>
      <c r="BF60" s="235">
        <v>0</v>
      </c>
      <c r="BG60" s="234">
        <v>0</v>
      </c>
      <c r="BH60" s="234">
        <v>0</v>
      </c>
      <c r="BI60" s="234">
        <v>0</v>
      </c>
      <c r="BJ60" s="234">
        <v>0</v>
      </c>
      <c r="BK60" s="234">
        <v>0</v>
      </c>
      <c r="BL60" s="234">
        <v>0</v>
      </c>
      <c r="BM60" s="234">
        <v>0</v>
      </c>
      <c r="BN60" s="234">
        <v>0</v>
      </c>
      <c r="BO60" s="234">
        <v>0</v>
      </c>
      <c r="BP60" s="235">
        <v>0</v>
      </c>
      <c r="BQ60" s="237">
        <v>43609</v>
      </c>
      <c r="BR60" s="234">
        <v>0</v>
      </c>
      <c r="BS60" s="234">
        <v>0</v>
      </c>
      <c r="BT60" s="234">
        <v>0</v>
      </c>
      <c r="BU60" s="234">
        <v>0</v>
      </c>
      <c r="BV60" s="234">
        <v>0</v>
      </c>
      <c r="BW60" s="234">
        <v>0</v>
      </c>
      <c r="BX60" s="234">
        <v>0</v>
      </c>
      <c r="BY60" s="234">
        <v>0</v>
      </c>
      <c r="BZ60" s="234">
        <v>0</v>
      </c>
      <c r="CA60" s="235">
        <v>0</v>
      </c>
      <c r="CB60" s="234">
        <v>0</v>
      </c>
      <c r="CC60" s="234">
        <v>0</v>
      </c>
      <c r="CD60" s="234">
        <v>0</v>
      </c>
      <c r="CE60" s="234">
        <v>0</v>
      </c>
      <c r="CF60" s="234">
        <v>0</v>
      </c>
      <c r="CG60" s="234">
        <v>0</v>
      </c>
      <c r="CH60" s="234">
        <v>0</v>
      </c>
      <c r="CI60" s="234">
        <v>0</v>
      </c>
      <c r="CJ60" s="234">
        <v>0</v>
      </c>
      <c r="CK60" s="235">
        <v>0</v>
      </c>
    </row>
    <row r="61" spans="1:89">
      <c r="A61" s="240">
        <v>43610</v>
      </c>
      <c r="B61" s="234">
        <v>80</v>
      </c>
      <c r="C61" s="234">
        <v>25</v>
      </c>
      <c r="D61" s="234">
        <v>160</v>
      </c>
      <c r="E61" s="234">
        <v>110</v>
      </c>
      <c r="F61" s="234">
        <v>320</v>
      </c>
      <c r="G61" s="234">
        <v>115</v>
      </c>
      <c r="H61" s="234">
        <v>5</v>
      </c>
      <c r="I61" s="234">
        <v>30</v>
      </c>
      <c r="J61" s="234">
        <v>35</v>
      </c>
      <c r="K61" s="235">
        <v>880</v>
      </c>
      <c r="L61" s="234">
        <v>0</v>
      </c>
      <c r="M61" s="234">
        <v>0</v>
      </c>
      <c r="N61" s="234">
        <v>0</v>
      </c>
      <c r="O61" s="234">
        <v>0</v>
      </c>
      <c r="P61" s="234">
        <v>0</v>
      </c>
      <c r="Q61" s="234">
        <v>0</v>
      </c>
      <c r="R61" s="234">
        <v>0</v>
      </c>
      <c r="S61" s="234">
        <v>0</v>
      </c>
      <c r="T61" s="234">
        <v>0</v>
      </c>
      <c r="U61" s="234">
        <v>0</v>
      </c>
      <c r="V61" s="235">
        <v>0</v>
      </c>
      <c r="W61" s="236">
        <v>53.85</v>
      </c>
      <c r="X61" s="236">
        <v>33.31</v>
      </c>
      <c r="Y61" s="236">
        <v>56</v>
      </c>
      <c r="Z61" s="237">
        <v>39227</v>
      </c>
      <c r="AA61" s="234">
        <v>7.14</v>
      </c>
      <c r="AB61" s="234">
        <v>0</v>
      </c>
      <c r="AC61" s="234">
        <v>0</v>
      </c>
      <c r="AD61" s="234">
        <v>0</v>
      </c>
      <c r="AE61" s="234">
        <v>6.25</v>
      </c>
      <c r="AF61" s="234">
        <v>13.04</v>
      </c>
      <c r="AG61" s="234">
        <v>0</v>
      </c>
      <c r="AH61" s="234">
        <v>0</v>
      </c>
      <c r="AI61" s="234">
        <v>0</v>
      </c>
      <c r="AJ61" s="235">
        <v>4.5999999999999996</v>
      </c>
      <c r="AK61" s="234">
        <v>3</v>
      </c>
      <c r="AL61" s="234">
        <v>0</v>
      </c>
      <c r="AM61" s="234">
        <v>0</v>
      </c>
      <c r="AN61" s="234">
        <v>0</v>
      </c>
      <c r="AO61" s="234">
        <v>0</v>
      </c>
      <c r="AP61" s="234">
        <v>0</v>
      </c>
      <c r="AQ61" s="234">
        <v>0</v>
      </c>
      <c r="AR61" s="234">
        <v>1</v>
      </c>
      <c r="AS61" s="234">
        <v>0</v>
      </c>
      <c r="AT61" s="238">
        <v>4</v>
      </c>
      <c r="AU61" s="239">
        <v>0.45454545454545453</v>
      </c>
      <c r="AV61" s="237">
        <v>39227</v>
      </c>
      <c r="AW61" s="234">
        <v>0</v>
      </c>
      <c r="AX61" s="234">
        <v>0</v>
      </c>
      <c r="AY61" s="234">
        <v>0</v>
      </c>
      <c r="AZ61" s="234">
        <v>0</v>
      </c>
      <c r="BA61" s="234">
        <v>0</v>
      </c>
      <c r="BB61" s="234">
        <v>0</v>
      </c>
      <c r="BC61" s="234">
        <v>0</v>
      </c>
      <c r="BD61" s="234">
        <v>0</v>
      </c>
      <c r="BE61" s="234">
        <v>0</v>
      </c>
      <c r="BF61" s="235">
        <v>0</v>
      </c>
      <c r="BG61" s="234">
        <v>304</v>
      </c>
      <c r="BH61" s="234">
        <v>57</v>
      </c>
      <c r="BI61" s="234">
        <v>235</v>
      </c>
      <c r="BJ61" s="234">
        <v>237</v>
      </c>
      <c r="BK61" s="234">
        <v>667</v>
      </c>
      <c r="BL61" s="234">
        <v>245</v>
      </c>
      <c r="BM61" s="234">
        <v>15</v>
      </c>
      <c r="BN61" s="234">
        <v>33</v>
      </c>
      <c r="BO61" s="234">
        <v>85</v>
      </c>
      <c r="BP61" s="235">
        <v>1878</v>
      </c>
      <c r="BQ61" s="237">
        <v>43610</v>
      </c>
      <c r="BR61" s="234">
        <v>0</v>
      </c>
      <c r="BS61" s="234">
        <v>0</v>
      </c>
      <c r="BT61" s="234">
        <v>0</v>
      </c>
      <c r="BU61" s="234">
        <v>0</v>
      </c>
      <c r="BV61" s="234">
        <v>0</v>
      </c>
      <c r="BW61" s="234">
        <v>0</v>
      </c>
      <c r="BX61" s="234">
        <v>0</v>
      </c>
      <c r="BY61" s="234">
        <v>0</v>
      </c>
      <c r="BZ61" s="234">
        <v>0</v>
      </c>
      <c r="CA61" s="235">
        <v>0</v>
      </c>
      <c r="CB61" s="234">
        <v>0</v>
      </c>
      <c r="CC61" s="234">
        <v>0</v>
      </c>
      <c r="CD61" s="234">
        <v>0</v>
      </c>
      <c r="CE61" s="234">
        <v>0</v>
      </c>
      <c r="CF61" s="234">
        <v>0</v>
      </c>
      <c r="CG61" s="234">
        <v>0</v>
      </c>
      <c r="CH61" s="234">
        <v>0</v>
      </c>
      <c r="CI61" s="234">
        <v>0</v>
      </c>
      <c r="CJ61" s="234">
        <v>0</v>
      </c>
      <c r="CK61" s="235">
        <v>0</v>
      </c>
    </row>
    <row r="62" spans="1:89">
      <c r="A62" s="240">
        <v>43611</v>
      </c>
      <c r="B62" s="234">
        <v>56</v>
      </c>
      <c r="C62" s="234">
        <v>15</v>
      </c>
      <c r="D62" s="234">
        <v>50</v>
      </c>
      <c r="E62" s="234">
        <v>65</v>
      </c>
      <c r="F62" s="234">
        <v>141</v>
      </c>
      <c r="G62" s="234">
        <v>100</v>
      </c>
      <c r="H62" s="234">
        <v>0</v>
      </c>
      <c r="I62" s="234">
        <v>0</v>
      </c>
      <c r="J62" s="234">
        <v>35</v>
      </c>
      <c r="K62" s="235">
        <v>462</v>
      </c>
      <c r="L62" s="234">
        <v>0</v>
      </c>
      <c r="M62" s="234">
        <v>0</v>
      </c>
      <c r="N62" s="234">
        <v>0</v>
      </c>
      <c r="O62" s="234">
        <v>0</v>
      </c>
      <c r="P62" s="234">
        <v>1</v>
      </c>
      <c r="Q62" s="234">
        <v>0</v>
      </c>
      <c r="R62" s="234">
        <v>0</v>
      </c>
      <c r="S62" s="234">
        <v>0</v>
      </c>
      <c r="T62" s="234">
        <v>0</v>
      </c>
      <c r="U62" s="234">
        <v>0</v>
      </c>
      <c r="V62" s="235">
        <v>1</v>
      </c>
      <c r="W62" s="236">
        <v>52.93</v>
      </c>
      <c r="X62" s="236">
        <v>32.049999999999997</v>
      </c>
      <c r="Y62" s="236">
        <v>54.5</v>
      </c>
      <c r="Z62" s="237">
        <v>39228</v>
      </c>
      <c r="AA62" s="234">
        <v>0</v>
      </c>
      <c r="AB62" s="234">
        <v>0</v>
      </c>
      <c r="AC62" s="234">
        <v>0</v>
      </c>
      <c r="AD62" s="234">
        <v>0</v>
      </c>
      <c r="AE62" s="234">
        <v>3.57</v>
      </c>
      <c r="AF62" s="234">
        <v>0</v>
      </c>
      <c r="AG62" s="234" t="s">
        <v>178</v>
      </c>
      <c r="AH62" s="234" t="s">
        <v>178</v>
      </c>
      <c r="AI62" s="234">
        <v>14.29</v>
      </c>
      <c r="AJ62" s="235">
        <v>2.2200000000000002</v>
      </c>
      <c r="AK62" s="234">
        <v>2</v>
      </c>
      <c r="AL62" s="234">
        <v>0</v>
      </c>
      <c r="AM62" s="234">
        <v>0</v>
      </c>
      <c r="AN62" s="234">
        <v>0</v>
      </c>
      <c r="AO62" s="234">
        <v>1</v>
      </c>
      <c r="AP62" s="234">
        <v>0</v>
      </c>
      <c r="AQ62" s="234">
        <v>0</v>
      </c>
      <c r="AR62" s="234">
        <v>0</v>
      </c>
      <c r="AS62" s="234">
        <v>0</v>
      </c>
      <c r="AT62" s="238">
        <v>3</v>
      </c>
      <c r="AU62" s="239">
        <v>0.64935064935064934</v>
      </c>
      <c r="AV62" s="237">
        <v>39228</v>
      </c>
      <c r="AW62" s="234">
        <v>0</v>
      </c>
      <c r="AX62" s="234">
        <v>0</v>
      </c>
      <c r="AY62" s="234">
        <v>0</v>
      </c>
      <c r="AZ62" s="234">
        <v>0</v>
      </c>
      <c r="BA62" s="234">
        <v>0</v>
      </c>
      <c r="BB62" s="234">
        <v>0</v>
      </c>
      <c r="BC62" s="234">
        <v>0</v>
      </c>
      <c r="BD62" s="234">
        <v>0</v>
      </c>
      <c r="BE62" s="234">
        <v>0</v>
      </c>
      <c r="BF62" s="235">
        <v>0</v>
      </c>
      <c r="BG62" s="234">
        <v>0</v>
      </c>
      <c r="BH62" s="234">
        <v>0</v>
      </c>
      <c r="BI62" s="234">
        <v>0</v>
      </c>
      <c r="BJ62" s="234">
        <v>0</v>
      </c>
      <c r="BK62" s="234">
        <v>0</v>
      </c>
      <c r="BL62" s="234">
        <v>0</v>
      </c>
      <c r="BM62" s="234">
        <v>0</v>
      </c>
      <c r="BN62" s="234">
        <v>0</v>
      </c>
      <c r="BO62" s="234">
        <v>0</v>
      </c>
      <c r="BP62" s="235">
        <v>0</v>
      </c>
      <c r="BQ62" s="237">
        <v>43611</v>
      </c>
      <c r="BR62" s="234">
        <v>0</v>
      </c>
      <c r="BS62" s="234">
        <v>0</v>
      </c>
      <c r="BT62" s="234">
        <v>0</v>
      </c>
      <c r="BU62" s="234">
        <v>0</v>
      </c>
      <c r="BV62" s="234">
        <v>0</v>
      </c>
      <c r="BW62" s="234">
        <v>1</v>
      </c>
      <c r="BX62" s="234">
        <v>0</v>
      </c>
      <c r="BY62" s="234">
        <v>0</v>
      </c>
      <c r="BZ62" s="234">
        <v>0</v>
      </c>
      <c r="CA62" s="235">
        <v>1</v>
      </c>
      <c r="CB62" s="234">
        <v>0</v>
      </c>
      <c r="CC62" s="234">
        <v>0</v>
      </c>
      <c r="CD62" s="234">
        <v>0</v>
      </c>
      <c r="CE62" s="234">
        <v>0</v>
      </c>
      <c r="CF62" s="234">
        <v>0</v>
      </c>
      <c r="CG62" s="234">
        <v>0</v>
      </c>
      <c r="CH62" s="234">
        <v>0</v>
      </c>
      <c r="CI62" s="234">
        <v>0</v>
      </c>
      <c r="CJ62" s="234">
        <v>0</v>
      </c>
      <c r="CK62" s="235">
        <v>0</v>
      </c>
    </row>
    <row r="63" spans="1:89">
      <c r="A63" s="240">
        <v>43612</v>
      </c>
      <c r="B63" s="234">
        <v>148</v>
      </c>
      <c r="C63" s="234">
        <v>97</v>
      </c>
      <c r="D63" s="234">
        <v>44</v>
      </c>
      <c r="E63" s="234">
        <v>64</v>
      </c>
      <c r="F63" s="234">
        <v>264</v>
      </c>
      <c r="G63" s="234">
        <v>188</v>
      </c>
      <c r="H63" s="234">
        <v>0</v>
      </c>
      <c r="I63" s="234">
        <v>12</v>
      </c>
      <c r="J63" s="234">
        <v>36</v>
      </c>
      <c r="K63" s="235">
        <v>853</v>
      </c>
      <c r="L63" s="234">
        <v>0</v>
      </c>
      <c r="M63" s="234">
        <v>0</v>
      </c>
      <c r="N63" s="234">
        <v>0</v>
      </c>
      <c r="O63" s="234">
        <v>0</v>
      </c>
      <c r="P63" s="234">
        <v>3</v>
      </c>
      <c r="Q63" s="234">
        <v>0</v>
      </c>
      <c r="R63" s="234">
        <v>0</v>
      </c>
      <c r="S63" s="234">
        <v>0</v>
      </c>
      <c r="T63" s="234">
        <v>0</v>
      </c>
      <c r="U63" s="234">
        <v>0</v>
      </c>
      <c r="V63" s="235">
        <v>3</v>
      </c>
      <c r="W63" s="236">
        <v>57</v>
      </c>
      <c r="X63" s="236">
        <v>34.21</v>
      </c>
      <c r="Y63" s="236">
        <v>55</v>
      </c>
      <c r="Z63" s="237">
        <v>39229</v>
      </c>
      <c r="AA63" s="234">
        <v>2.7</v>
      </c>
      <c r="AB63" s="234">
        <v>0</v>
      </c>
      <c r="AC63" s="234">
        <v>9.09</v>
      </c>
      <c r="AD63" s="234">
        <v>0</v>
      </c>
      <c r="AE63" s="234">
        <v>4.55</v>
      </c>
      <c r="AF63" s="234">
        <v>2.13</v>
      </c>
      <c r="AG63" s="234" t="s">
        <v>178</v>
      </c>
      <c r="AH63" s="234">
        <v>0</v>
      </c>
      <c r="AI63" s="234" t="s">
        <v>178</v>
      </c>
      <c r="AJ63" s="235">
        <v>2.86</v>
      </c>
      <c r="AK63" s="234">
        <v>2</v>
      </c>
      <c r="AL63" s="234">
        <v>1</v>
      </c>
      <c r="AM63" s="234">
        <v>0</v>
      </c>
      <c r="AN63" s="234">
        <v>0</v>
      </c>
      <c r="AO63" s="234">
        <v>0</v>
      </c>
      <c r="AP63" s="234">
        <v>0</v>
      </c>
      <c r="AQ63" s="234">
        <v>0</v>
      </c>
      <c r="AR63" s="234">
        <v>0</v>
      </c>
      <c r="AS63" s="234">
        <v>0</v>
      </c>
      <c r="AT63" s="238">
        <v>3</v>
      </c>
      <c r="AU63" s="239">
        <v>0.35169988276670577</v>
      </c>
      <c r="AV63" s="237">
        <v>39229</v>
      </c>
      <c r="AW63" s="234">
        <v>0</v>
      </c>
      <c r="AX63" s="234">
        <v>0</v>
      </c>
      <c r="AY63" s="234">
        <v>0</v>
      </c>
      <c r="AZ63" s="234">
        <v>0</v>
      </c>
      <c r="BA63" s="234">
        <v>0</v>
      </c>
      <c r="BB63" s="234">
        <v>0</v>
      </c>
      <c r="BC63" s="234">
        <v>0</v>
      </c>
      <c r="BD63" s="234">
        <v>0</v>
      </c>
      <c r="BE63" s="234">
        <v>0</v>
      </c>
      <c r="BF63" s="235">
        <v>0</v>
      </c>
      <c r="BG63" s="234">
        <v>200</v>
      </c>
      <c r="BH63" s="234">
        <v>111</v>
      </c>
      <c r="BI63" s="234">
        <v>94</v>
      </c>
      <c r="BJ63" s="234">
        <v>125</v>
      </c>
      <c r="BK63" s="234">
        <v>404</v>
      </c>
      <c r="BL63" s="234">
        <v>288</v>
      </c>
      <c r="BM63" s="234">
        <v>0</v>
      </c>
      <c r="BN63" s="234">
        <v>12</v>
      </c>
      <c r="BO63" s="234">
        <v>71</v>
      </c>
      <c r="BP63" s="235">
        <v>1305</v>
      </c>
      <c r="BQ63" s="237">
        <v>43612</v>
      </c>
      <c r="BR63" s="234">
        <v>0</v>
      </c>
      <c r="BS63" s="234">
        <v>0</v>
      </c>
      <c r="BT63" s="234">
        <v>0</v>
      </c>
      <c r="BU63" s="234">
        <v>0</v>
      </c>
      <c r="BV63" s="234">
        <v>1</v>
      </c>
      <c r="BW63" s="234">
        <v>0</v>
      </c>
      <c r="BX63" s="234">
        <v>0</v>
      </c>
      <c r="BY63" s="234">
        <v>0</v>
      </c>
      <c r="BZ63" s="234">
        <v>0</v>
      </c>
      <c r="CA63" s="235">
        <v>1</v>
      </c>
      <c r="CB63" s="234">
        <v>0</v>
      </c>
      <c r="CC63" s="234">
        <v>0</v>
      </c>
      <c r="CD63" s="234">
        <v>0</v>
      </c>
      <c r="CE63" s="234">
        <v>0</v>
      </c>
      <c r="CF63" s="234">
        <v>0</v>
      </c>
      <c r="CG63" s="234">
        <v>0</v>
      </c>
      <c r="CH63" s="234">
        <v>0</v>
      </c>
      <c r="CI63" s="234">
        <v>0</v>
      </c>
      <c r="CJ63" s="234">
        <v>0</v>
      </c>
      <c r="CK63" s="235">
        <v>0</v>
      </c>
    </row>
    <row r="64" spans="1:89">
      <c r="A64" s="240">
        <v>43613</v>
      </c>
      <c r="B64" s="234">
        <v>73</v>
      </c>
      <c r="C64" s="234">
        <v>40</v>
      </c>
      <c r="D64" s="234">
        <v>76</v>
      </c>
      <c r="E64" s="234">
        <v>72</v>
      </c>
      <c r="F64" s="234">
        <v>273</v>
      </c>
      <c r="G64" s="234">
        <v>132</v>
      </c>
      <c r="H64" s="234">
        <v>4</v>
      </c>
      <c r="I64" s="234">
        <v>8</v>
      </c>
      <c r="J64" s="234">
        <v>52</v>
      </c>
      <c r="K64" s="235">
        <v>730</v>
      </c>
      <c r="L64" s="234">
        <v>0</v>
      </c>
      <c r="M64" s="234">
        <v>0</v>
      </c>
      <c r="N64" s="234">
        <v>0</v>
      </c>
      <c r="O64" s="234">
        <v>0</v>
      </c>
      <c r="P64" s="234">
        <v>1</v>
      </c>
      <c r="Q64" s="234">
        <v>0</v>
      </c>
      <c r="R64" s="234">
        <v>0</v>
      </c>
      <c r="S64" s="234">
        <v>0</v>
      </c>
      <c r="T64" s="234">
        <v>0</v>
      </c>
      <c r="U64" s="234">
        <v>0</v>
      </c>
      <c r="V64" s="235">
        <v>1</v>
      </c>
      <c r="W64" s="236">
        <v>63.94</v>
      </c>
      <c r="X64" s="236">
        <v>39.75</v>
      </c>
      <c r="Y64" s="236">
        <v>54.5</v>
      </c>
      <c r="Z64" s="237">
        <v>39230</v>
      </c>
      <c r="AA64" s="234">
        <v>0</v>
      </c>
      <c r="AB64" s="234">
        <v>0</v>
      </c>
      <c r="AC64" s="234">
        <v>0</v>
      </c>
      <c r="AD64" s="234">
        <v>0</v>
      </c>
      <c r="AE64" s="234">
        <v>4.41</v>
      </c>
      <c r="AF64" s="234">
        <v>0</v>
      </c>
      <c r="AG64" s="234">
        <v>0</v>
      </c>
      <c r="AH64" s="234">
        <v>0</v>
      </c>
      <c r="AI64" s="234">
        <v>0</v>
      </c>
      <c r="AJ64" s="235">
        <v>1.67</v>
      </c>
      <c r="AK64" s="234">
        <v>1</v>
      </c>
      <c r="AL64" s="234">
        <v>0</v>
      </c>
      <c r="AM64" s="234">
        <v>1</v>
      </c>
      <c r="AN64" s="234">
        <v>0</v>
      </c>
      <c r="AO64" s="234">
        <v>1</v>
      </c>
      <c r="AP64" s="234">
        <v>0</v>
      </c>
      <c r="AQ64" s="234">
        <v>0</v>
      </c>
      <c r="AR64" s="234">
        <v>0</v>
      </c>
      <c r="AS64" s="234">
        <v>0</v>
      </c>
      <c r="AT64" s="238">
        <v>3</v>
      </c>
      <c r="AU64" s="239">
        <v>0.41095890410958902</v>
      </c>
      <c r="AV64" s="237">
        <v>39230</v>
      </c>
      <c r="AW64" s="234">
        <v>0</v>
      </c>
      <c r="AX64" s="234">
        <v>0</v>
      </c>
      <c r="AY64" s="234">
        <v>0</v>
      </c>
      <c r="AZ64" s="234">
        <v>0</v>
      </c>
      <c r="BA64" s="234">
        <v>0</v>
      </c>
      <c r="BB64" s="234">
        <v>0</v>
      </c>
      <c r="BC64" s="234">
        <v>0</v>
      </c>
      <c r="BD64" s="234">
        <v>0</v>
      </c>
      <c r="BE64" s="234">
        <v>0</v>
      </c>
      <c r="BF64" s="235">
        <v>0</v>
      </c>
      <c r="BG64" s="234">
        <v>0</v>
      </c>
      <c r="BH64" s="234">
        <v>0</v>
      </c>
      <c r="BI64" s="234">
        <v>0</v>
      </c>
      <c r="BJ64" s="234">
        <v>0</v>
      </c>
      <c r="BK64" s="234">
        <v>0</v>
      </c>
      <c r="BL64" s="234">
        <v>0</v>
      </c>
      <c r="BM64" s="234">
        <v>0</v>
      </c>
      <c r="BN64" s="234">
        <v>0</v>
      </c>
      <c r="BO64" s="234">
        <v>0</v>
      </c>
      <c r="BP64" s="235">
        <v>0</v>
      </c>
      <c r="BQ64" s="237">
        <v>43613</v>
      </c>
      <c r="BR64" s="234">
        <v>0</v>
      </c>
      <c r="BS64" s="234">
        <v>0</v>
      </c>
      <c r="BT64" s="234">
        <v>0</v>
      </c>
      <c r="BU64" s="234">
        <v>0</v>
      </c>
      <c r="BV64" s="234">
        <v>0</v>
      </c>
      <c r="BW64" s="234">
        <v>0</v>
      </c>
      <c r="BX64" s="234">
        <v>0</v>
      </c>
      <c r="BY64" s="234">
        <v>0</v>
      </c>
      <c r="BZ64" s="234">
        <v>0</v>
      </c>
      <c r="CA64" s="235">
        <v>0</v>
      </c>
      <c r="CB64" s="234">
        <v>0</v>
      </c>
      <c r="CC64" s="234">
        <v>0</v>
      </c>
      <c r="CD64" s="234">
        <v>0</v>
      </c>
      <c r="CE64" s="234">
        <v>0</v>
      </c>
      <c r="CF64" s="234">
        <v>0</v>
      </c>
      <c r="CG64" s="234">
        <v>0</v>
      </c>
      <c r="CH64" s="234">
        <v>0</v>
      </c>
      <c r="CI64" s="234">
        <v>0</v>
      </c>
      <c r="CJ64" s="234">
        <v>0</v>
      </c>
      <c r="CK64" s="235">
        <v>0</v>
      </c>
    </row>
    <row r="65" spans="1:89">
      <c r="A65" s="240">
        <v>43614</v>
      </c>
      <c r="B65" s="234">
        <v>64</v>
      </c>
      <c r="C65" s="234">
        <v>49</v>
      </c>
      <c r="D65" s="234">
        <v>100</v>
      </c>
      <c r="E65" s="234">
        <v>124</v>
      </c>
      <c r="F65" s="234">
        <v>124</v>
      </c>
      <c r="G65" s="234">
        <v>132</v>
      </c>
      <c r="H65" s="234">
        <v>4</v>
      </c>
      <c r="I65" s="234">
        <v>28</v>
      </c>
      <c r="J65" s="234">
        <v>68</v>
      </c>
      <c r="K65" s="235">
        <v>693</v>
      </c>
      <c r="L65" s="234">
        <v>0</v>
      </c>
      <c r="M65" s="234">
        <v>0</v>
      </c>
      <c r="N65" s="234">
        <v>0</v>
      </c>
      <c r="O65" s="234">
        <v>0</v>
      </c>
      <c r="P65" s="234">
        <v>1</v>
      </c>
      <c r="Q65" s="234">
        <v>0</v>
      </c>
      <c r="R65" s="234">
        <v>0</v>
      </c>
      <c r="S65" s="234">
        <v>0</v>
      </c>
      <c r="T65" s="234">
        <v>0</v>
      </c>
      <c r="U65" s="234">
        <v>0</v>
      </c>
      <c r="V65" s="235">
        <v>1</v>
      </c>
      <c r="W65" s="236">
        <v>62.15</v>
      </c>
      <c r="X65" s="236">
        <v>38.43</v>
      </c>
      <c r="Y65" s="236">
        <v>54</v>
      </c>
      <c r="Z65" s="237">
        <v>39231</v>
      </c>
      <c r="AA65" s="234">
        <v>0</v>
      </c>
      <c r="AB65" s="234">
        <v>0</v>
      </c>
      <c r="AC65" s="234">
        <v>4</v>
      </c>
      <c r="AD65" s="234">
        <v>0</v>
      </c>
      <c r="AE65" s="234">
        <v>0</v>
      </c>
      <c r="AF65" s="234">
        <v>0</v>
      </c>
      <c r="AG65" s="234">
        <v>0</v>
      </c>
      <c r="AH65" s="234">
        <v>0</v>
      </c>
      <c r="AI65" s="234">
        <v>0</v>
      </c>
      <c r="AJ65" s="235">
        <v>0.59</v>
      </c>
      <c r="AK65" s="234">
        <v>1</v>
      </c>
      <c r="AL65" s="234">
        <v>1</v>
      </c>
      <c r="AM65" s="234">
        <v>0</v>
      </c>
      <c r="AN65" s="234">
        <v>0</v>
      </c>
      <c r="AO65" s="234">
        <v>1</v>
      </c>
      <c r="AP65" s="234">
        <v>0</v>
      </c>
      <c r="AQ65" s="234">
        <v>0</v>
      </c>
      <c r="AR65" s="234">
        <v>0</v>
      </c>
      <c r="AS65" s="234">
        <v>3</v>
      </c>
      <c r="AT65" s="238">
        <v>6</v>
      </c>
      <c r="AU65" s="239">
        <v>0.86580086580086579</v>
      </c>
      <c r="AV65" s="237">
        <v>39231</v>
      </c>
      <c r="AW65" s="234">
        <v>0</v>
      </c>
      <c r="AX65" s="234">
        <v>0</v>
      </c>
      <c r="AY65" s="234">
        <v>0</v>
      </c>
      <c r="AZ65" s="234">
        <v>0</v>
      </c>
      <c r="BA65" s="234">
        <v>0</v>
      </c>
      <c r="BB65" s="234">
        <v>0</v>
      </c>
      <c r="BC65" s="234">
        <v>0</v>
      </c>
      <c r="BD65" s="234">
        <v>0</v>
      </c>
      <c r="BE65" s="234">
        <v>0</v>
      </c>
      <c r="BF65" s="235">
        <v>0</v>
      </c>
      <c r="BG65" s="234">
        <v>135</v>
      </c>
      <c r="BH65" s="234">
        <v>88</v>
      </c>
      <c r="BI65" s="234">
        <v>175</v>
      </c>
      <c r="BJ65" s="234">
        <v>194</v>
      </c>
      <c r="BK65" s="234">
        <v>395</v>
      </c>
      <c r="BL65" s="234">
        <v>264</v>
      </c>
      <c r="BM65" s="234">
        <v>8</v>
      </c>
      <c r="BN65" s="234">
        <v>36</v>
      </c>
      <c r="BO65" s="234">
        <v>117</v>
      </c>
      <c r="BP65" s="235">
        <v>1412</v>
      </c>
      <c r="BQ65" s="237">
        <v>43614</v>
      </c>
      <c r="BR65" s="234">
        <v>0</v>
      </c>
      <c r="BS65" s="234">
        <v>0</v>
      </c>
      <c r="BT65" s="234">
        <v>0</v>
      </c>
      <c r="BU65" s="234">
        <v>0</v>
      </c>
      <c r="BV65" s="234">
        <v>0</v>
      </c>
      <c r="BW65" s="234">
        <v>0</v>
      </c>
      <c r="BX65" s="234">
        <v>0</v>
      </c>
      <c r="BY65" s="234">
        <v>0</v>
      </c>
      <c r="BZ65" s="234">
        <v>0</v>
      </c>
      <c r="CA65" s="235">
        <v>0</v>
      </c>
      <c r="CB65" s="234">
        <v>0</v>
      </c>
      <c r="CC65" s="234">
        <v>0</v>
      </c>
      <c r="CD65" s="234">
        <v>0</v>
      </c>
      <c r="CE65" s="234">
        <v>0</v>
      </c>
      <c r="CF65" s="234">
        <v>0</v>
      </c>
      <c r="CG65" s="234">
        <v>0</v>
      </c>
      <c r="CH65" s="234">
        <v>0</v>
      </c>
      <c r="CI65" s="234">
        <v>0</v>
      </c>
      <c r="CJ65" s="234">
        <v>0</v>
      </c>
      <c r="CK65" s="235">
        <v>0</v>
      </c>
    </row>
    <row r="66" spans="1:89">
      <c r="A66" s="240">
        <v>43615</v>
      </c>
      <c r="B66" s="234">
        <v>62</v>
      </c>
      <c r="C66" s="234">
        <v>34</v>
      </c>
      <c r="D66" s="234">
        <v>74</v>
      </c>
      <c r="E66" s="234">
        <v>72</v>
      </c>
      <c r="F66" s="234">
        <v>136</v>
      </c>
      <c r="G66" s="234">
        <v>58</v>
      </c>
      <c r="H66" s="234">
        <v>6</v>
      </c>
      <c r="I66" s="234">
        <v>16</v>
      </c>
      <c r="J66" s="234">
        <v>24</v>
      </c>
      <c r="K66" s="235">
        <v>482</v>
      </c>
      <c r="L66" s="234">
        <v>0</v>
      </c>
      <c r="M66" s="234">
        <v>0</v>
      </c>
      <c r="N66" s="234">
        <v>0</v>
      </c>
      <c r="O66" s="234">
        <v>0</v>
      </c>
      <c r="P66" s="234">
        <v>1</v>
      </c>
      <c r="Q66" s="234">
        <v>0</v>
      </c>
      <c r="R66" s="234">
        <v>0</v>
      </c>
      <c r="S66" s="234">
        <v>0</v>
      </c>
      <c r="T66" s="234">
        <v>0</v>
      </c>
      <c r="U66" s="234">
        <v>0</v>
      </c>
      <c r="V66" s="235">
        <v>1</v>
      </c>
      <c r="W66" s="236">
        <v>61.67</v>
      </c>
      <c r="X66" s="236">
        <v>38.799999999999997</v>
      </c>
      <c r="Y66" s="236">
        <v>54.5</v>
      </c>
      <c r="Z66" s="237">
        <v>39232</v>
      </c>
      <c r="AA66" s="234">
        <v>6.67</v>
      </c>
      <c r="AB66" s="234">
        <v>0</v>
      </c>
      <c r="AC66" s="234">
        <v>2.7</v>
      </c>
      <c r="AD66" s="234">
        <v>2.86</v>
      </c>
      <c r="AE66" s="234">
        <v>7.35</v>
      </c>
      <c r="AF66" s="234">
        <v>0</v>
      </c>
      <c r="AG66" s="234">
        <v>0</v>
      </c>
      <c r="AH66" s="234">
        <v>12.5</v>
      </c>
      <c r="AI66" s="234">
        <v>0</v>
      </c>
      <c r="AJ66" s="235">
        <v>4.18</v>
      </c>
      <c r="AK66" s="234">
        <v>1</v>
      </c>
      <c r="AL66" s="234">
        <v>0</v>
      </c>
      <c r="AM66" s="234">
        <v>0</v>
      </c>
      <c r="AN66" s="234">
        <v>0</v>
      </c>
      <c r="AO66" s="234">
        <v>1</v>
      </c>
      <c r="AP66" s="234">
        <v>0</v>
      </c>
      <c r="AQ66" s="234">
        <v>0</v>
      </c>
      <c r="AR66" s="234">
        <v>0</v>
      </c>
      <c r="AS66" s="234">
        <v>1</v>
      </c>
      <c r="AT66" s="238">
        <v>3</v>
      </c>
      <c r="AU66" s="239">
        <v>0.62240663900414939</v>
      </c>
      <c r="AV66" s="237">
        <v>39232</v>
      </c>
      <c r="AW66" s="234">
        <v>0</v>
      </c>
      <c r="AX66" s="234">
        <v>0</v>
      </c>
      <c r="AY66" s="234">
        <v>0</v>
      </c>
      <c r="AZ66" s="234">
        <v>0</v>
      </c>
      <c r="BA66" s="234">
        <v>0</v>
      </c>
      <c r="BB66" s="234">
        <v>0</v>
      </c>
      <c r="BC66" s="234">
        <v>0</v>
      </c>
      <c r="BD66" s="234">
        <v>0</v>
      </c>
      <c r="BE66" s="234">
        <v>0</v>
      </c>
      <c r="BF66" s="235">
        <v>0</v>
      </c>
      <c r="BG66" s="234">
        <v>0</v>
      </c>
      <c r="BH66" s="234">
        <v>0</v>
      </c>
      <c r="BI66" s="234">
        <v>0</v>
      </c>
      <c r="BJ66" s="234">
        <v>0</v>
      </c>
      <c r="BK66" s="234">
        <v>0</v>
      </c>
      <c r="BL66" s="234">
        <v>0</v>
      </c>
      <c r="BM66" s="234">
        <v>0</v>
      </c>
      <c r="BN66" s="234">
        <v>0</v>
      </c>
      <c r="BO66" s="234">
        <v>0</v>
      </c>
      <c r="BP66" s="235">
        <v>0</v>
      </c>
      <c r="BQ66" s="237">
        <v>43615</v>
      </c>
      <c r="BR66" s="234">
        <v>0</v>
      </c>
      <c r="BS66" s="234">
        <v>1</v>
      </c>
      <c r="BT66" s="234">
        <v>0</v>
      </c>
      <c r="BU66" s="234">
        <v>0</v>
      </c>
      <c r="BV66" s="234">
        <v>0</v>
      </c>
      <c r="BW66" s="234">
        <v>0</v>
      </c>
      <c r="BX66" s="234">
        <v>0</v>
      </c>
      <c r="BY66" s="234">
        <v>0</v>
      </c>
      <c r="BZ66" s="234">
        <v>0</v>
      </c>
      <c r="CA66" s="235">
        <v>1</v>
      </c>
      <c r="CB66" s="234">
        <v>0</v>
      </c>
      <c r="CC66" s="234">
        <v>0</v>
      </c>
      <c r="CD66" s="234">
        <v>0</v>
      </c>
      <c r="CE66" s="234">
        <v>0</v>
      </c>
      <c r="CF66" s="234">
        <v>0</v>
      </c>
      <c r="CG66" s="234">
        <v>0</v>
      </c>
      <c r="CH66" s="234">
        <v>0</v>
      </c>
      <c r="CI66" s="234">
        <v>0</v>
      </c>
      <c r="CJ66" s="234">
        <v>0</v>
      </c>
      <c r="CK66" s="235">
        <v>0</v>
      </c>
    </row>
    <row r="67" spans="1:89">
      <c r="A67" s="240">
        <v>43616</v>
      </c>
      <c r="B67" s="234">
        <v>60</v>
      </c>
      <c r="C67" s="234">
        <v>11</v>
      </c>
      <c r="D67" s="234">
        <v>82</v>
      </c>
      <c r="E67" s="234">
        <v>83</v>
      </c>
      <c r="F67" s="234">
        <v>64</v>
      </c>
      <c r="G67" s="234">
        <v>29</v>
      </c>
      <c r="H67" s="234">
        <v>8</v>
      </c>
      <c r="I67" s="234">
        <v>4</v>
      </c>
      <c r="J67" s="234">
        <v>26</v>
      </c>
      <c r="K67" s="235">
        <v>367</v>
      </c>
      <c r="L67" s="234">
        <v>0</v>
      </c>
      <c r="M67" s="234">
        <v>0</v>
      </c>
      <c r="N67" s="234">
        <v>0</v>
      </c>
      <c r="O67" s="234">
        <v>0</v>
      </c>
      <c r="P67" s="234">
        <v>2</v>
      </c>
      <c r="Q67" s="234">
        <v>0</v>
      </c>
      <c r="R67" s="234">
        <v>0</v>
      </c>
      <c r="S67" s="234">
        <v>0</v>
      </c>
      <c r="T67" s="234">
        <v>0</v>
      </c>
      <c r="U67" s="234">
        <v>0</v>
      </c>
      <c r="V67" s="235">
        <v>2</v>
      </c>
      <c r="W67" s="236">
        <v>61.7</v>
      </c>
      <c r="X67" s="236">
        <v>39.08</v>
      </c>
      <c r="Y67" s="236">
        <v>55.5</v>
      </c>
      <c r="Z67" s="237">
        <v>39233</v>
      </c>
      <c r="AA67" s="234">
        <v>5</v>
      </c>
      <c r="AB67" s="234">
        <v>0</v>
      </c>
      <c r="AC67" s="234">
        <v>0</v>
      </c>
      <c r="AD67" s="234">
        <v>0</v>
      </c>
      <c r="AE67" s="234">
        <v>20.69</v>
      </c>
      <c r="AF67" s="234">
        <v>21.43</v>
      </c>
      <c r="AG67" s="234">
        <v>0</v>
      </c>
      <c r="AH67" s="234">
        <v>50</v>
      </c>
      <c r="AI67" s="234">
        <v>0</v>
      </c>
      <c r="AJ67" s="235">
        <v>7.01</v>
      </c>
      <c r="AK67" s="234">
        <v>0</v>
      </c>
      <c r="AL67" s="234">
        <v>0</v>
      </c>
      <c r="AM67" s="234">
        <v>0</v>
      </c>
      <c r="AN67" s="234">
        <v>1</v>
      </c>
      <c r="AO67" s="234">
        <v>1</v>
      </c>
      <c r="AP67" s="234">
        <v>0</v>
      </c>
      <c r="AQ67" s="234">
        <v>0</v>
      </c>
      <c r="AR67" s="234">
        <v>0</v>
      </c>
      <c r="AS67" s="234">
        <v>0</v>
      </c>
      <c r="AT67" s="238">
        <v>2</v>
      </c>
      <c r="AU67" s="239">
        <v>0.54495912806539504</v>
      </c>
      <c r="AV67" s="237">
        <v>39233</v>
      </c>
      <c r="AW67" s="234">
        <v>0</v>
      </c>
      <c r="AX67" s="234">
        <v>0</v>
      </c>
      <c r="AY67" s="234">
        <v>0</v>
      </c>
      <c r="AZ67" s="234">
        <v>0</v>
      </c>
      <c r="BA67" s="234">
        <v>0</v>
      </c>
      <c r="BB67" s="234">
        <v>0</v>
      </c>
      <c r="BC67" s="234">
        <v>0</v>
      </c>
      <c r="BD67" s="234">
        <v>0</v>
      </c>
      <c r="BE67" s="234">
        <v>0</v>
      </c>
      <c r="BF67" s="235">
        <v>0</v>
      </c>
      <c r="BG67" s="234">
        <v>121</v>
      </c>
      <c r="BH67" s="234">
        <v>45</v>
      </c>
      <c r="BI67" s="234">
        <v>156</v>
      </c>
      <c r="BJ67" s="234">
        <v>151</v>
      </c>
      <c r="BK67" s="234">
        <v>198</v>
      </c>
      <c r="BL67" s="234">
        <v>87</v>
      </c>
      <c r="BM67" s="234">
        <v>14</v>
      </c>
      <c r="BN67" s="234">
        <v>20</v>
      </c>
      <c r="BO67" s="234">
        <v>49</v>
      </c>
      <c r="BP67" s="235">
        <v>841</v>
      </c>
      <c r="BQ67" s="237">
        <v>43616</v>
      </c>
      <c r="BR67" s="234">
        <v>0</v>
      </c>
      <c r="BS67" s="234">
        <v>0</v>
      </c>
      <c r="BT67" s="234">
        <v>0</v>
      </c>
      <c r="BU67" s="234">
        <v>0</v>
      </c>
      <c r="BV67" s="234">
        <v>0</v>
      </c>
      <c r="BW67" s="234">
        <v>0</v>
      </c>
      <c r="BX67" s="234">
        <v>0</v>
      </c>
      <c r="BY67" s="234">
        <v>0</v>
      </c>
      <c r="BZ67" s="234">
        <v>0</v>
      </c>
      <c r="CA67" s="235">
        <v>0</v>
      </c>
      <c r="CB67" s="234">
        <v>0</v>
      </c>
      <c r="CC67" s="234">
        <v>0</v>
      </c>
      <c r="CD67" s="234">
        <v>0</v>
      </c>
      <c r="CE67" s="234">
        <v>0</v>
      </c>
      <c r="CF67" s="234">
        <v>0</v>
      </c>
      <c r="CG67" s="234">
        <v>0</v>
      </c>
      <c r="CH67" s="234">
        <v>0</v>
      </c>
      <c r="CI67" s="234">
        <v>0</v>
      </c>
      <c r="CJ67" s="234">
        <v>0</v>
      </c>
      <c r="CK67" s="235">
        <v>0</v>
      </c>
    </row>
    <row r="68" spans="1:89">
      <c r="A68" s="240">
        <v>43617</v>
      </c>
      <c r="B68" s="234">
        <v>46</v>
      </c>
      <c r="C68" s="234">
        <v>16</v>
      </c>
      <c r="D68" s="234">
        <v>222</v>
      </c>
      <c r="E68" s="234">
        <v>278</v>
      </c>
      <c r="F68" s="234">
        <v>50</v>
      </c>
      <c r="G68" s="234">
        <v>24</v>
      </c>
      <c r="H68" s="234">
        <v>10</v>
      </c>
      <c r="I68" s="234">
        <v>28</v>
      </c>
      <c r="J68" s="234">
        <v>20</v>
      </c>
      <c r="K68" s="235">
        <v>694</v>
      </c>
      <c r="L68" s="234">
        <v>0</v>
      </c>
      <c r="M68" s="234">
        <v>0</v>
      </c>
      <c r="N68" s="234">
        <v>0</v>
      </c>
      <c r="O68" s="234">
        <v>0</v>
      </c>
      <c r="P68" s="234">
        <v>1</v>
      </c>
      <c r="Q68" s="234">
        <v>0</v>
      </c>
      <c r="R68" s="234">
        <v>0</v>
      </c>
      <c r="S68" s="234">
        <v>0</v>
      </c>
      <c r="T68" s="234">
        <v>0</v>
      </c>
      <c r="U68" s="234">
        <v>0</v>
      </c>
      <c r="V68" s="235">
        <v>1</v>
      </c>
      <c r="W68" s="236">
        <v>59.8</v>
      </c>
      <c r="X68" s="236">
        <v>36.9</v>
      </c>
      <c r="Y68" s="236">
        <v>57</v>
      </c>
      <c r="Z68" s="237">
        <v>39234</v>
      </c>
      <c r="AA68" s="234">
        <v>4.3499999999999996</v>
      </c>
      <c r="AB68" s="234">
        <v>0</v>
      </c>
      <c r="AC68" s="234">
        <v>1.8</v>
      </c>
      <c r="AD68" s="234">
        <v>1.45</v>
      </c>
      <c r="AE68" s="234">
        <v>4</v>
      </c>
      <c r="AF68" s="234">
        <v>0</v>
      </c>
      <c r="AG68" s="234">
        <v>0</v>
      </c>
      <c r="AH68" s="234">
        <v>0</v>
      </c>
      <c r="AI68" s="234">
        <v>10</v>
      </c>
      <c r="AJ68" s="235">
        <v>2.02</v>
      </c>
      <c r="AK68" s="234">
        <v>0</v>
      </c>
      <c r="AL68" s="234">
        <v>0</v>
      </c>
      <c r="AM68" s="234">
        <v>0</v>
      </c>
      <c r="AN68" s="234">
        <v>0</v>
      </c>
      <c r="AO68" s="234">
        <v>0</v>
      </c>
      <c r="AP68" s="234">
        <v>0</v>
      </c>
      <c r="AQ68" s="234">
        <v>0</v>
      </c>
      <c r="AR68" s="234">
        <v>0</v>
      </c>
      <c r="AS68" s="234">
        <v>0</v>
      </c>
      <c r="AT68" s="238">
        <v>0</v>
      </c>
      <c r="AU68" s="239">
        <v>0</v>
      </c>
      <c r="AV68" s="237">
        <v>39234</v>
      </c>
      <c r="AW68" s="234">
        <v>0</v>
      </c>
      <c r="AX68" s="234">
        <v>0</v>
      </c>
      <c r="AY68" s="234">
        <v>0</v>
      </c>
      <c r="AZ68" s="234">
        <v>0</v>
      </c>
      <c r="BA68" s="234">
        <v>0</v>
      </c>
      <c r="BB68" s="234">
        <v>0</v>
      </c>
      <c r="BC68" s="234">
        <v>0</v>
      </c>
      <c r="BD68" s="234">
        <v>0</v>
      </c>
      <c r="BE68" s="234">
        <v>0</v>
      </c>
      <c r="BF68" s="235">
        <v>0</v>
      </c>
      <c r="BG68" s="234">
        <v>0</v>
      </c>
      <c r="BH68" s="234">
        <v>0</v>
      </c>
      <c r="BI68" s="234">
        <v>0</v>
      </c>
      <c r="BJ68" s="234">
        <v>0</v>
      </c>
      <c r="BK68" s="234">
        <v>0</v>
      </c>
      <c r="BL68" s="234">
        <v>0</v>
      </c>
      <c r="BM68" s="234">
        <v>0</v>
      </c>
      <c r="BN68" s="234">
        <v>0</v>
      </c>
      <c r="BO68" s="234">
        <v>0</v>
      </c>
      <c r="BP68" s="235">
        <v>0</v>
      </c>
      <c r="BQ68" s="237">
        <v>43617</v>
      </c>
      <c r="BR68" s="234">
        <v>0</v>
      </c>
      <c r="BS68" s="234">
        <v>0</v>
      </c>
      <c r="BT68" s="234">
        <v>0</v>
      </c>
      <c r="BU68" s="234">
        <v>0</v>
      </c>
      <c r="BV68" s="234">
        <v>0</v>
      </c>
      <c r="BW68" s="234">
        <v>1</v>
      </c>
      <c r="BX68" s="234">
        <v>0</v>
      </c>
      <c r="BY68" s="234">
        <v>0</v>
      </c>
      <c r="BZ68" s="234">
        <v>0</v>
      </c>
      <c r="CA68" s="235">
        <v>1</v>
      </c>
      <c r="CB68" s="234">
        <v>0</v>
      </c>
      <c r="CC68" s="234">
        <v>0</v>
      </c>
      <c r="CD68" s="234">
        <v>0</v>
      </c>
      <c r="CE68" s="234">
        <v>0</v>
      </c>
      <c r="CF68" s="234">
        <v>0</v>
      </c>
      <c r="CG68" s="234">
        <v>0</v>
      </c>
      <c r="CH68" s="234">
        <v>0</v>
      </c>
      <c r="CI68" s="234">
        <v>0</v>
      </c>
      <c r="CJ68" s="234">
        <v>0</v>
      </c>
      <c r="CK68" s="235">
        <v>0</v>
      </c>
    </row>
    <row r="69" spans="1:89">
      <c r="A69" s="240">
        <v>43618</v>
      </c>
      <c r="B69" s="234">
        <v>32</v>
      </c>
      <c r="C69" s="234">
        <v>12</v>
      </c>
      <c r="D69" s="234">
        <v>306</v>
      </c>
      <c r="E69" s="234">
        <v>290</v>
      </c>
      <c r="F69" s="234">
        <v>76</v>
      </c>
      <c r="G69" s="234">
        <v>54</v>
      </c>
      <c r="H69" s="234">
        <v>4</v>
      </c>
      <c r="I69" s="234">
        <v>29</v>
      </c>
      <c r="J69" s="234">
        <v>32</v>
      </c>
      <c r="K69" s="235">
        <v>835</v>
      </c>
      <c r="L69" s="234">
        <v>0</v>
      </c>
      <c r="M69" s="234">
        <v>0</v>
      </c>
      <c r="N69" s="234">
        <v>0</v>
      </c>
      <c r="O69" s="234">
        <v>0</v>
      </c>
      <c r="P69" s="234">
        <v>1</v>
      </c>
      <c r="Q69" s="234">
        <v>0</v>
      </c>
      <c r="R69" s="234">
        <v>0</v>
      </c>
      <c r="S69" s="234">
        <v>0</v>
      </c>
      <c r="T69" s="234">
        <v>0</v>
      </c>
      <c r="U69" s="234">
        <v>0</v>
      </c>
      <c r="V69" s="235">
        <v>1</v>
      </c>
      <c r="W69" s="236">
        <v>65.430000000000007</v>
      </c>
      <c r="X69" s="236">
        <v>41.92</v>
      </c>
      <c r="Y69" s="236">
        <v>57</v>
      </c>
      <c r="Z69" s="237">
        <v>39235</v>
      </c>
      <c r="AA69" s="234">
        <v>0</v>
      </c>
      <c r="AB69" s="234">
        <v>0</v>
      </c>
      <c r="AC69" s="234">
        <v>3.27</v>
      </c>
      <c r="AD69" s="234">
        <v>0</v>
      </c>
      <c r="AE69" s="234">
        <v>0</v>
      </c>
      <c r="AF69" s="234">
        <v>3.7</v>
      </c>
      <c r="AG69" s="234">
        <v>0</v>
      </c>
      <c r="AH69" s="234">
        <v>0</v>
      </c>
      <c r="AI69" s="234">
        <v>0</v>
      </c>
      <c r="AJ69" s="235">
        <v>1.46</v>
      </c>
      <c r="AK69" s="234">
        <v>0</v>
      </c>
      <c r="AL69" s="234">
        <v>1</v>
      </c>
      <c r="AM69" s="234">
        <v>0</v>
      </c>
      <c r="AN69" s="234">
        <v>0</v>
      </c>
      <c r="AO69" s="234">
        <v>3</v>
      </c>
      <c r="AP69" s="234">
        <v>0</v>
      </c>
      <c r="AQ69" s="234">
        <v>0</v>
      </c>
      <c r="AR69" s="234">
        <v>2</v>
      </c>
      <c r="AS69" s="234">
        <v>0</v>
      </c>
      <c r="AT69" s="238">
        <v>6</v>
      </c>
      <c r="AU69" s="239">
        <v>0.71856287425149701</v>
      </c>
      <c r="AV69" s="237">
        <v>39235</v>
      </c>
      <c r="AW69" s="234">
        <v>0</v>
      </c>
      <c r="AX69" s="234">
        <v>0</v>
      </c>
      <c r="AY69" s="234">
        <v>0</v>
      </c>
      <c r="AZ69" s="234">
        <v>0</v>
      </c>
      <c r="BA69" s="234">
        <v>0</v>
      </c>
      <c r="BB69" s="234">
        <v>0</v>
      </c>
      <c r="BC69" s="234">
        <v>0</v>
      </c>
      <c r="BD69" s="234">
        <v>0</v>
      </c>
      <c r="BE69" s="234">
        <v>0</v>
      </c>
      <c r="BF69" s="235">
        <v>0</v>
      </c>
      <c r="BG69" s="234">
        <v>78</v>
      </c>
      <c r="BH69" s="234">
        <v>27</v>
      </c>
      <c r="BI69" s="234">
        <v>528</v>
      </c>
      <c r="BJ69" s="234">
        <v>566</v>
      </c>
      <c r="BK69" s="234">
        <v>123</v>
      </c>
      <c r="BL69" s="234">
        <v>78</v>
      </c>
      <c r="BM69" s="234">
        <v>14</v>
      </c>
      <c r="BN69" s="234">
        <v>55</v>
      </c>
      <c r="BO69" s="234">
        <v>52</v>
      </c>
      <c r="BP69" s="235">
        <v>1521</v>
      </c>
      <c r="BQ69" s="237">
        <v>43618</v>
      </c>
      <c r="BR69" s="234">
        <v>0</v>
      </c>
      <c r="BS69" s="234">
        <v>0</v>
      </c>
      <c r="BT69" s="234">
        <v>0</v>
      </c>
      <c r="BU69" s="234">
        <v>0</v>
      </c>
      <c r="BV69" s="234">
        <v>0</v>
      </c>
      <c r="BW69" s="234">
        <v>1</v>
      </c>
      <c r="BX69" s="234">
        <v>0</v>
      </c>
      <c r="BY69" s="234">
        <v>0</v>
      </c>
      <c r="BZ69" s="234">
        <v>0</v>
      </c>
      <c r="CA69" s="235">
        <v>1</v>
      </c>
      <c r="CB69" s="234">
        <v>0</v>
      </c>
      <c r="CC69" s="234">
        <v>0</v>
      </c>
      <c r="CD69" s="234">
        <v>0</v>
      </c>
      <c r="CE69" s="234">
        <v>0</v>
      </c>
      <c r="CF69" s="234">
        <v>0</v>
      </c>
      <c r="CG69" s="234">
        <v>0</v>
      </c>
      <c r="CH69" s="234">
        <v>0</v>
      </c>
      <c r="CI69" s="234">
        <v>0</v>
      </c>
      <c r="CJ69" s="234">
        <v>0</v>
      </c>
      <c r="CK69" s="235">
        <v>0</v>
      </c>
    </row>
    <row r="70" spans="1:89">
      <c r="A70" s="240">
        <v>43619</v>
      </c>
      <c r="B70" s="234">
        <v>30</v>
      </c>
      <c r="C70" s="234">
        <v>16</v>
      </c>
      <c r="D70" s="234">
        <v>522</v>
      </c>
      <c r="E70" s="234">
        <v>576</v>
      </c>
      <c r="F70" s="234">
        <v>89</v>
      </c>
      <c r="G70" s="234">
        <v>48</v>
      </c>
      <c r="H70" s="234">
        <v>4</v>
      </c>
      <c r="I70" s="234">
        <v>18</v>
      </c>
      <c r="J70" s="234">
        <v>24</v>
      </c>
      <c r="K70" s="235">
        <v>1327</v>
      </c>
      <c r="L70" s="234">
        <v>0</v>
      </c>
      <c r="M70" s="234">
        <v>0</v>
      </c>
      <c r="N70" s="234">
        <v>0</v>
      </c>
      <c r="O70" s="234">
        <v>0</v>
      </c>
      <c r="P70" s="234">
        <v>0</v>
      </c>
      <c r="Q70" s="234">
        <v>0</v>
      </c>
      <c r="R70" s="234">
        <v>0</v>
      </c>
      <c r="S70" s="234">
        <v>0</v>
      </c>
      <c r="T70" s="234">
        <v>0</v>
      </c>
      <c r="U70" s="234">
        <v>0</v>
      </c>
      <c r="V70" s="235">
        <v>0</v>
      </c>
      <c r="W70" s="236">
        <v>70.14</v>
      </c>
      <c r="X70" s="236">
        <v>45.25</v>
      </c>
      <c r="Y70" s="236">
        <v>59.5</v>
      </c>
      <c r="Z70" s="237">
        <v>39236</v>
      </c>
      <c r="AA70" s="234">
        <v>0</v>
      </c>
      <c r="AB70" s="234">
        <v>0</v>
      </c>
      <c r="AC70" s="234">
        <v>0</v>
      </c>
      <c r="AD70" s="234">
        <v>0</v>
      </c>
      <c r="AE70" s="234">
        <v>2.27</v>
      </c>
      <c r="AF70" s="234">
        <v>0</v>
      </c>
      <c r="AG70" s="234">
        <v>0</v>
      </c>
      <c r="AH70" s="234">
        <v>0</v>
      </c>
      <c r="AI70" s="234">
        <v>0</v>
      </c>
      <c r="AJ70" s="235">
        <v>0.15</v>
      </c>
      <c r="AK70" s="234">
        <v>0</v>
      </c>
      <c r="AL70" s="234">
        <v>0</v>
      </c>
      <c r="AM70" s="234">
        <v>0</v>
      </c>
      <c r="AN70" s="234">
        <v>0</v>
      </c>
      <c r="AO70" s="234">
        <v>2</v>
      </c>
      <c r="AP70" s="234">
        <v>0</v>
      </c>
      <c r="AQ70" s="234">
        <v>0</v>
      </c>
      <c r="AR70" s="234">
        <v>0</v>
      </c>
      <c r="AS70" s="234">
        <v>0</v>
      </c>
      <c r="AT70" s="238">
        <v>2</v>
      </c>
      <c r="AU70" s="239">
        <v>0.15071590052750566</v>
      </c>
      <c r="AV70" s="237">
        <v>39236</v>
      </c>
      <c r="AW70" s="234">
        <v>0</v>
      </c>
      <c r="AX70" s="234">
        <v>0</v>
      </c>
      <c r="AY70" s="234">
        <v>0</v>
      </c>
      <c r="AZ70" s="234">
        <v>0</v>
      </c>
      <c r="BA70" s="234">
        <v>0</v>
      </c>
      <c r="BB70" s="234">
        <v>0</v>
      </c>
      <c r="BC70" s="234">
        <v>0</v>
      </c>
      <c r="BD70" s="234">
        <v>0</v>
      </c>
      <c r="BE70" s="234">
        <v>0</v>
      </c>
      <c r="BF70" s="235">
        <v>0</v>
      </c>
      <c r="BG70" s="234">
        <v>0</v>
      </c>
      <c r="BH70" s="234">
        <v>0</v>
      </c>
      <c r="BI70" s="234">
        <v>0</v>
      </c>
      <c r="BJ70" s="234">
        <v>0</v>
      </c>
      <c r="BK70" s="234">
        <v>0</v>
      </c>
      <c r="BL70" s="234">
        <v>0</v>
      </c>
      <c r="BM70" s="234">
        <v>0</v>
      </c>
      <c r="BN70" s="234">
        <v>0</v>
      </c>
      <c r="BO70" s="234">
        <v>0</v>
      </c>
      <c r="BP70" s="235">
        <v>0</v>
      </c>
      <c r="BQ70" s="237">
        <v>43619</v>
      </c>
      <c r="BR70" s="234">
        <v>0</v>
      </c>
      <c r="BS70" s="234">
        <v>1</v>
      </c>
      <c r="BT70" s="234">
        <v>0</v>
      </c>
      <c r="BU70" s="234">
        <v>0</v>
      </c>
      <c r="BV70" s="234">
        <v>1</v>
      </c>
      <c r="BW70" s="234">
        <v>2</v>
      </c>
      <c r="BX70" s="234">
        <v>0</v>
      </c>
      <c r="BY70" s="234">
        <v>0</v>
      </c>
      <c r="BZ70" s="234">
        <v>0</v>
      </c>
      <c r="CA70" s="235">
        <v>4</v>
      </c>
      <c r="CB70" s="234">
        <v>0</v>
      </c>
      <c r="CC70" s="234">
        <v>0</v>
      </c>
      <c r="CD70" s="234">
        <v>0</v>
      </c>
      <c r="CE70" s="234">
        <v>0</v>
      </c>
      <c r="CF70" s="234">
        <v>0</v>
      </c>
      <c r="CG70" s="234">
        <v>0</v>
      </c>
      <c r="CH70" s="234">
        <v>0</v>
      </c>
      <c r="CI70" s="234">
        <v>0</v>
      </c>
      <c r="CJ70" s="234">
        <v>0</v>
      </c>
      <c r="CK70" s="235">
        <v>0</v>
      </c>
    </row>
    <row r="71" spans="1:89">
      <c r="A71" s="240">
        <v>43620</v>
      </c>
      <c r="B71" s="234">
        <v>28</v>
      </c>
      <c r="C71" s="234">
        <v>8</v>
      </c>
      <c r="D71" s="234">
        <v>237</v>
      </c>
      <c r="E71" s="234">
        <v>332</v>
      </c>
      <c r="F71" s="234">
        <v>90</v>
      </c>
      <c r="G71" s="234">
        <v>36</v>
      </c>
      <c r="H71" s="234">
        <v>0</v>
      </c>
      <c r="I71" s="234">
        <v>6</v>
      </c>
      <c r="J71" s="234">
        <v>34</v>
      </c>
      <c r="K71" s="235">
        <v>771</v>
      </c>
      <c r="L71" s="234">
        <v>0</v>
      </c>
      <c r="M71" s="234">
        <v>0</v>
      </c>
      <c r="N71" s="234">
        <v>0</v>
      </c>
      <c r="O71" s="234">
        <v>0</v>
      </c>
      <c r="P71" s="234">
        <v>0</v>
      </c>
      <c r="Q71" s="234">
        <v>0</v>
      </c>
      <c r="R71" s="234">
        <v>0</v>
      </c>
      <c r="S71" s="234">
        <v>0</v>
      </c>
      <c r="T71" s="234">
        <v>0</v>
      </c>
      <c r="U71" s="234">
        <v>0</v>
      </c>
      <c r="V71" s="235">
        <v>0</v>
      </c>
      <c r="W71" s="236">
        <v>80.48</v>
      </c>
      <c r="X71" s="236">
        <v>53.38</v>
      </c>
      <c r="Y71" s="236">
        <v>59</v>
      </c>
      <c r="Z71" s="237">
        <v>39237</v>
      </c>
      <c r="AA71" s="234">
        <v>0</v>
      </c>
      <c r="AB71" s="234">
        <v>0</v>
      </c>
      <c r="AC71" s="234">
        <v>0</v>
      </c>
      <c r="AD71" s="234">
        <v>0</v>
      </c>
      <c r="AE71" s="234">
        <v>0</v>
      </c>
      <c r="AF71" s="234">
        <v>0</v>
      </c>
      <c r="AG71" s="234">
        <v>0</v>
      </c>
      <c r="AH71" s="234">
        <v>0</v>
      </c>
      <c r="AI71" s="234">
        <v>0</v>
      </c>
      <c r="AJ71" s="235">
        <v>0</v>
      </c>
      <c r="AK71" s="234">
        <v>1</v>
      </c>
      <c r="AL71" s="234">
        <v>0</v>
      </c>
      <c r="AM71" s="234">
        <v>1</v>
      </c>
      <c r="AN71" s="234">
        <v>0</v>
      </c>
      <c r="AO71" s="234">
        <v>0</v>
      </c>
      <c r="AP71" s="234">
        <v>0</v>
      </c>
      <c r="AQ71" s="234">
        <v>0</v>
      </c>
      <c r="AR71" s="234">
        <v>0</v>
      </c>
      <c r="AS71" s="234">
        <v>1</v>
      </c>
      <c r="AT71" s="238">
        <v>3</v>
      </c>
      <c r="AU71" s="239">
        <v>0.38910505836575876</v>
      </c>
      <c r="AV71" s="237">
        <v>39237</v>
      </c>
      <c r="AW71" s="234">
        <v>0</v>
      </c>
      <c r="AX71" s="234">
        <v>0</v>
      </c>
      <c r="AY71" s="234">
        <v>0</v>
      </c>
      <c r="AZ71" s="234">
        <v>0</v>
      </c>
      <c r="BA71" s="234">
        <v>0</v>
      </c>
      <c r="BB71" s="234">
        <v>0</v>
      </c>
      <c r="BC71" s="234">
        <v>0</v>
      </c>
      <c r="BD71" s="234">
        <v>0</v>
      </c>
      <c r="BE71" s="234">
        <v>0</v>
      </c>
      <c r="BF71" s="235">
        <v>0</v>
      </c>
      <c r="BG71" s="234">
        <v>57</v>
      </c>
      <c r="BH71" s="234">
        <v>24</v>
      </c>
      <c r="BI71" s="234">
        <v>758</v>
      </c>
      <c r="BJ71" s="234">
        <v>908</v>
      </c>
      <c r="BK71" s="234">
        <v>177</v>
      </c>
      <c r="BL71" s="234">
        <v>84</v>
      </c>
      <c r="BM71" s="234">
        <v>4</v>
      </c>
      <c r="BN71" s="234">
        <v>24</v>
      </c>
      <c r="BO71" s="234">
        <v>57</v>
      </c>
      <c r="BP71" s="235">
        <v>2093</v>
      </c>
      <c r="BQ71" s="237">
        <v>43620</v>
      </c>
      <c r="BR71" s="234">
        <v>0</v>
      </c>
      <c r="BS71" s="234">
        <v>0</v>
      </c>
      <c r="BT71" s="234">
        <v>0</v>
      </c>
      <c r="BU71" s="234">
        <v>0</v>
      </c>
      <c r="BV71" s="234">
        <v>1</v>
      </c>
      <c r="BW71" s="234">
        <v>0</v>
      </c>
      <c r="BX71" s="234">
        <v>0</v>
      </c>
      <c r="BY71" s="234">
        <v>0</v>
      </c>
      <c r="BZ71" s="234">
        <v>0</v>
      </c>
      <c r="CA71" s="235">
        <v>1</v>
      </c>
      <c r="CB71" s="234">
        <v>0</v>
      </c>
      <c r="CC71" s="234">
        <v>0</v>
      </c>
      <c r="CD71" s="234">
        <v>0</v>
      </c>
      <c r="CE71" s="234">
        <v>0</v>
      </c>
      <c r="CF71" s="234">
        <v>0</v>
      </c>
      <c r="CG71" s="234">
        <v>0</v>
      </c>
      <c r="CH71" s="234">
        <v>0</v>
      </c>
      <c r="CI71" s="234">
        <v>0</v>
      </c>
      <c r="CJ71" s="234">
        <v>0</v>
      </c>
      <c r="CK71" s="235">
        <v>0</v>
      </c>
    </row>
    <row r="72" spans="1:89">
      <c r="A72" s="240">
        <v>43621</v>
      </c>
      <c r="B72" s="234">
        <v>16</v>
      </c>
      <c r="C72" s="234">
        <v>32</v>
      </c>
      <c r="D72" s="234">
        <v>554</v>
      </c>
      <c r="E72" s="234">
        <v>786</v>
      </c>
      <c r="F72" s="234">
        <v>138</v>
      </c>
      <c r="G72" s="234">
        <v>96</v>
      </c>
      <c r="H72" s="234">
        <v>8</v>
      </c>
      <c r="I72" s="234">
        <v>10</v>
      </c>
      <c r="J72" s="234">
        <v>50</v>
      </c>
      <c r="K72" s="235">
        <v>1690</v>
      </c>
      <c r="L72" s="234">
        <v>0</v>
      </c>
      <c r="M72" s="234">
        <v>0</v>
      </c>
      <c r="N72" s="234">
        <v>0</v>
      </c>
      <c r="O72" s="234">
        <v>0</v>
      </c>
      <c r="P72" s="234">
        <v>6</v>
      </c>
      <c r="Q72" s="234">
        <v>0</v>
      </c>
      <c r="R72" s="234">
        <v>0</v>
      </c>
      <c r="S72" s="234">
        <v>0</v>
      </c>
      <c r="T72" s="234">
        <v>0</v>
      </c>
      <c r="U72" s="234">
        <v>0</v>
      </c>
      <c r="V72" s="235">
        <v>6</v>
      </c>
      <c r="W72" s="236">
        <v>81.45</v>
      </c>
      <c r="X72" s="236">
        <v>53.38</v>
      </c>
      <c r="Y72" s="236">
        <v>58</v>
      </c>
      <c r="Z72" s="237">
        <v>39238</v>
      </c>
      <c r="AA72" s="234">
        <v>0</v>
      </c>
      <c r="AB72" s="234">
        <v>0</v>
      </c>
      <c r="AC72" s="234">
        <v>0</v>
      </c>
      <c r="AD72" s="234">
        <v>0</v>
      </c>
      <c r="AE72" s="234">
        <v>2.63</v>
      </c>
      <c r="AF72" s="234">
        <v>0</v>
      </c>
      <c r="AG72" s="234">
        <v>0</v>
      </c>
      <c r="AH72" s="234">
        <v>0</v>
      </c>
      <c r="AI72" s="234">
        <v>0</v>
      </c>
      <c r="AJ72" s="235">
        <v>0.17</v>
      </c>
      <c r="AK72" s="234">
        <v>0</v>
      </c>
      <c r="AL72" s="234">
        <v>0</v>
      </c>
      <c r="AM72" s="234">
        <v>0</v>
      </c>
      <c r="AN72" s="234">
        <v>0</v>
      </c>
      <c r="AO72" s="234">
        <v>0</v>
      </c>
      <c r="AP72" s="234">
        <v>0</v>
      </c>
      <c r="AQ72" s="234">
        <v>0</v>
      </c>
      <c r="AR72" s="234">
        <v>0</v>
      </c>
      <c r="AS72" s="234">
        <v>0</v>
      </c>
      <c r="AT72" s="238">
        <v>0</v>
      </c>
      <c r="AU72" s="239">
        <v>0</v>
      </c>
      <c r="AV72" s="237">
        <v>39238</v>
      </c>
      <c r="AW72" s="234">
        <v>0</v>
      </c>
      <c r="AX72" s="234">
        <v>0</v>
      </c>
      <c r="AY72" s="234">
        <v>0</v>
      </c>
      <c r="AZ72" s="234">
        <v>0</v>
      </c>
      <c r="BA72" s="234">
        <v>0</v>
      </c>
      <c r="BB72" s="234">
        <v>0</v>
      </c>
      <c r="BC72" s="234">
        <v>0</v>
      </c>
      <c r="BD72" s="234">
        <v>0</v>
      </c>
      <c r="BE72" s="234">
        <v>0</v>
      </c>
      <c r="BF72" s="235">
        <v>0</v>
      </c>
      <c r="BG72" s="234">
        <v>0</v>
      </c>
      <c r="BH72" s="234">
        <v>0</v>
      </c>
      <c r="BI72" s="234">
        <v>0</v>
      </c>
      <c r="BJ72" s="234">
        <v>0</v>
      </c>
      <c r="BK72" s="234">
        <v>0</v>
      </c>
      <c r="BL72" s="234">
        <v>0</v>
      </c>
      <c r="BM72" s="234">
        <v>0</v>
      </c>
      <c r="BN72" s="234">
        <v>0</v>
      </c>
      <c r="BO72" s="234">
        <v>0</v>
      </c>
      <c r="BP72" s="235">
        <v>0</v>
      </c>
      <c r="BQ72" s="237">
        <v>43621</v>
      </c>
      <c r="BR72" s="234">
        <v>0</v>
      </c>
      <c r="BS72" s="234">
        <v>0</v>
      </c>
      <c r="BT72" s="234">
        <v>0</v>
      </c>
      <c r="BU72" s="234">
        <v>0</v>
      </c>
      <c r="BV72" s="234">
        <v>0</v>
      </c>
      <c r="BW72" s="234">
        <v>1</v>
      </c>
      <c r="BX72" s="234">
        <v>0</v>
      </c>
      <c r="BY72" s="234">
        <v>0</v>
      </c>
      <c r="BZ72" s="234">
        <v>0</v>
      </c>
      <c r="CA72" s="235">
        <v>1</v>
      </c>
      <c r="CB72" s="234">
        <v>0</v>
      </c>
      <c r="CC72" s="234">
        <v>0</v>
      </c>
      <c r="CD72" s="234">
        <v>0</v>
      </c>
      <c r="CE72" s="234">
        <v>0</v>
      </c>
      <c r="CF72" s="234">
        <v>0</v>
      </c>
      <c r="CG72" s="234">
        <v>0</v>
      </c>
      <c r="CH72" s="234">
        <v>0</v>
      </c>
      <c r="CI72" s="234">
        <v>0</v>
      </c>
      <c r="CJ72" s="234">
        <v>0</v>
      </c>
      <c r="CK72" s="235">
        <v>0</v>
      </c>
    </row>
    <row r="73" spans="1:89">
      <c r="A73" s="240">
        <v>43622</v>
      </c>
      <c r="B73" s="234">
        <v>8</v>
      </c>
      <c r="C73" s="234">
        <v>40</v>
      </c>
      <c r="D73" s="234">
        <v>2474</v>
      </c>
      <c r="E73" s="234">
        <v>3222</v>
      </c>
      <c r="F73" s="234">
        <v>72</v>
      </c>
      <c r="G73" s="234">
        <v>106</v>
      </c>
      <c r="H73" s="234">
        <v>4</v>
      </c>
      <c r="I73" s="234">
        <v>0</v>
      </c>
      <c r="J73" s="234">
        <v>64</v>
      </c>
      <c r="K73" s="235">
        <v>5990</v>
      </c>
      <c r="L73" s="234">
        <v>0</v>
      </c>
      <c r="M73" s="234">
        <v>0</v>
      </c>
      <c r="N73" s="234">
        <v>0</v>
      </c>
      <c r="O73" s="234">
        <v>0</v>
      </c>
      <c r="P73" s="234">
        <v>0</v>
      </c>
      <c r="Q73" s="234">
        <v>0</v>
      </c>
      <c r="R73" s="234">
        <v>0</v>
      </c>
      <c r="S73" s="234">
        <v>0</v>
      </c>
      <c r="T73" s="234">
        <v>0</v>
      </c>
      <c r="U73" s="234">
        <v>0</v>
      </c>
      <c r="V73" s="235">
        <v>0</v>
      </c>
      <c r="W73" s="236">
        <v>83</v>
      </c>
      <c r="X73" s="236">
        <v>55.8</v>
      </c>
      <c r="Y73" s="236">
        <v>60.5</v>
      </c>
      <c r="Z73" s="237">
        <v>39239</v>
      </c>
      <c r="AA73" s="234">
        <v>0</v>
      </c>
      <c r="AB73" s="234">
        <v>0</v>
      </c>
      <c r="AC73" s="234">
        <v>0</v>
      </c>
      <c r="AD73" s="234">
        <v>0.33</v>
      </c>
      <c r="AE73" s="234">
        <v>11.76</v>
      </c>
      <c r="AF73" s="234">
        <v>6.67</v>
      </c>
      <c r="AG73" s="234">
        <v>0</v>
      </c>
      <c r="AH73" s="234">
        <v>4</v>
      </c>
      <c r="AI73" s="234" t="s">
        <v>178</v>
      </c>
      <c r="AJ73" s="235">
        <v>0.56000000000000005</v>
      </c>
      <c r="AK73" s="234">
        <v>0</v>
      </c>
      <c r="AL73" s="234">
        <v>0</v>
      </c>
      <c r="AM73" s="234">
        <v>0</v>
      </c>
      <c r="AN73" s="234">
        <v>2</v>
      </c>
      <c r="AO73" s="234">
        <v>4</v>
      </c>
      <c r="AP73" s="234">
        <v>1</v>
      </c>
      <c r="AQ73" s="234">
        <v>0</v>
      </c>
      <c r="AR73" s="234">
        <v>0</v>
      </c>
      <c r="AS73" s="234">
        <v>1</v>
      </c>
      <c r="AT73" s="238">
        <v>8</v>
      </c>
      <c r="AU73" s="239">
        <v>0.13355592654424039</v>
      </c>
      <c r="AV73" s="237">
        <v>39239</v>
      </c>
      <c r="AW73" s="234">
        <v>0</v>
      </c>
      <c r="AX73" s="234">
        <v>0</v>
      </c>
      <c r="AY73" s="234">
        <v>0</v>
      </c>
      <c r="AZ73" s="234">
        <v>0</v>
      </c>
      <c r="BA73" s="234">
        <v>0</v>
      </c>
      <c r="BB73" s="234">
        <v>0</v>
      </c>
      <c r="BC73" s="234">
        <v>0</v>
      </c>
      <c r="BD73" s="234">
        <v>0</v>
      </c>
      <c r="BE73" s="234">
        <v>0</v>
      </c>
      <c r="BF73" s="235">
        <v>0</v>
      </c>
      <c r="BG73" s="234">
        <v>24</v>
      </c>
      <c r="BH73" s="234">
        <v>72</v>
      </c>
      <c r="BI73" s="234">
        <v>3028</v>
      </c>
      <c r="BJ73" s="234">
        <v>4000</v>
      </c>
      <c r="BK73" s="234">
        <v>206</v>
      </c>
      <c r="BL73" s="234">
        <v>201</v>
      </c>
      <c r="BM73" s="234">
        <v>12</v>
      </c>
      <c r="BN73" s="234">
        <v>10</v>
      </c>
      <c r="BO73" s="234">
        <v>113</v>
      </c>
      <c r="BP73" s="235">
        <v>7666</v>
      </c>
      <c r="BQ73" s="237">
        <v>43622</v>
      </c>
      <c r="BR73" s="234">
        <v>0</v>
      </c>
      <c r="BS73" s="234">
        <v>0</v>
      </c>
      <c r="BT73" s="234">
        <v>0</v>
      </c>
      <c r="BU73" s="234">
        <v>0</v>
      </c>
      <c r="BV73" s="234">
        <v>0</v>
      </c>
      <c r="BW73" s="234">
        <v>1</v>
      </c>
      <c r="BX73" s="234">
        <v>0</v>
      </c>
      <c r="BY73" s="234">
        <v>0</v>
      </c>
      <c r="BZ73" s="234">
        <v>0</v>
      </c>
      <c r="CA73" s="235">
        <v>1</v>
      </c>
      <c r="CB73" s="234">
        <v>0</v>
      </c>
      <c r="CC73" s="234">
        <v>0</v>
      </c>
      <c r="CD73" s="234">
        <v>0</v>
      </c>
      <c r="CE73" s="234">
        <v>0</v>
      </c>
      <c r="CF73" s="234">
        <v>0</v>
      </c>
      <c r="CG73" s="234">
        <v>0</v>
      </c>
      <c r="CH73" s="234">
        <v>0</v>
      </c>
      <c r="CI73" s="234">
        <v>0</v>
      </c>
      <c r="CJ73" s="234">
        <v>0</v>
      </c>
      <c r="CK73" s="235">
        <v>0</v>
      </c>
    </row>
    <row r="74" spans="1:89">
      <c r="A74" s="240">
        <v>43623</v>
      </c>
      <c r="B74" s="234">
        <v>12</v>
      </c>
      <c r="C74" s="234">
        <v>40</v>
      </c>
      <c r="D74" s="234">
        <v>2527</v>
      </c>
      <c r="E74" s="234">
        <v>3860</v>
      </c>
      <c r="F74" s="234">
        <v>93</v>
      </c>
      <c r="G74" s="234">
        <v>51</v>
      </c>
      <c r="H74" s="234">
        <v>0</v>
      </c>
      <c r="I74" s="234">
        <v>10</v>
      </c>
      <c r="J74" s="234">
        <v>90</v>
      </c>
      <c r="K74" s="235">
        <v>6683</v>
      </c>
      <c r="L74" s="234">
        <v>0</v>
      </c>
      <c r="M74" s="234">
        <v>0</v>
      </c>
      <c r="N74" s="234">
        <v>0</v>
      </c>
      <c r="O74" s="234">
        <v>0</v>
      </c>
      <c r="P74" s="234">
        <v>0</v>
      </c>
      <c r="Q74" s="234">
        <v>0</v>
      </c>
      <c r="R74" s="234">
        <v>0</v>
      </c>
      <c r="S74" s="234">
        <v>0</v>
      </c>
      <c r="T74" s="234">
        <v>0</v>
      </c>
      <c r="U74" s="234">
        <v>0</v>
      </c>
      <c r="V74" s="235">
        <v>0</v>
      </c>
      <c r="W74" s="236">
        <v>73.75</v>
      </c>
      <c r="X74" s="236">
        <v>49.05</v>
      </c>
      <c r="Y74" s="236">
        <v>61</v>
      </c>
      <c r="Z74" s="237">
        <v>39240</v>
      </c>
      <c r="AA74" s="234">
        <v>0</v>
      </c>
      <c r="AB74" s="234">
        <v>0</v>
      </c>
      <c r="AC74" s="234">
        <v>0.4</v>
      </c>
      <c r="AD74" s="234">
        <v>0.79</v>
      </c>
      <c r="AE74" s="234">
        <v>0</v>
      </c>
      <c r="AF74" s="234">
        <v>0</v>
      </c>
      <c r="AG74" s="234" t="s">
        <v>178</v>
      </c>
      <c r="AH74" s="234">
        <v>0</v>
      </c>
      <c r="AI74" s="234">
        <v>0</v>
      </c>
      <c r="AJ74" s="235">
        <v>0.61</v>
      </c>
      <c r="AK74" s="234">
        <v>0</v>
      </c>
      <c r="AL74" s="234">
        <v>0</v>
      </c>
      <c r="AM74" s="234">
        <v>0</v>
      </c>
      <c r="AN74" s="234">
        <v>3</v>
      </c>
      <c r="AO74" s="234">
        <v>1</v>
      </c>
      <c r="AP74" s="234">
        <v>1</v>
      </c>
      <c r="AQ74" s="234">
        <v>0</v>
      </c>
      <c r="AR74" s="234">
        <v>0</v>
      </c>
      <c r="AS74" s="234">
        <v>0</v>
      </c>
      <c r="AT74" s="238">
        <v>5</v>
      </c>
      <c r="AU74" s="239">
        <v>7.4816699087236274E-2</v>
      </c>
      <c r="AV74" s="237">
        <v>39240</v>
      </c>
      <c r="AW74" s="234">
        <v>0</v>
      </c>
      <c r="AX74" s="234">
        <v>0</v>
      </c>
      <c r="AY74" s="234">
        <v>0</v>
      </c>
      <c r="AZ74" s="234">
        <v>0</v>
      </c>
      <c r="BA74" s="234">
        <v>0</v>
      </c>
      <c r="BB74" s="234">
        <v>0</v>
      </c>
      <c r="BC74" s="234">
        <v>0</v>
      </c>
      <c r="BD74" s="234">
        <v>0</v>
      </c>
      <c r="BE74" s="234">
        <v>0</v>
      </c>
      <c r="BF74" s="235">
        <v>0</v>
      </c>
      <c r="BG74" s="234">
        <v>0</v>
      </c>
      <c r="BH74" s="234">
        <v>0</v>
      </c>
      <c r="BI74" s="234">
        <v>0</v>
      </c>
      <c r="BJ74" s="234">
        <v>0</v>
      </c>
      <c r="BK74" s="234">
        <v>0</v>
      </c>
      <c r="BL74" s="234">
        <v>0</v>
      </c>
      <c r="BM74" s="234">
        <v>0</v>
      </c>
      <c r="BN74" s="234">
        <v>0</v>
      </c>
      <c r="BO74" s="234">
        <v>0</v>
      </c>
      <c r="BP74" s="235">
        <v>0</v>
      </c>
      <c r="BQ74" s="237">
        <v>43623</v>
      </c>
      <c r="BR74" s="234">
        <v>0</v>
      </c>
      <c r="BS74" s="234">
        <v>0</v>
      </c>
      <c r="BT74" s="234">
        <v>0</v>
      </c>
      <c r="BU74" s="234">
        <v>0</v>
      </c>
      <c r="BV74" s="234">
        <v>2</v>
      </c>
      <c r="BW74" s="234">
        <v>1</v>
      </c>
      <c r="BX74" s="234">
        <v>0</v>
      </c>
      <c r="BY74" s="234">
        <v>0</v>
      </c>
      <c r="BZ74" s="234">
        <v>0</v>
      </c>
      <c r="CA74" s="235">
        <v>3</v>
      </c>
      <c r="CB74" s="234">
        <v>0</v>
      </c>
      <c r="CC74" s="234">
        <v>0</v>
      </c>
      <c r="CD74" s="234">
        <v>0</v>
      </c>
      <c r="CE74" s="234">
        <v>0</v>
      </c>
      <c r="CF74" s="234">
        <v>0</v>
      </c>
      <c r="CG74" s="234">
        <v>0</v>
      </c>
      <c r="CH74" s="234">
        <v>0</v>
      </c>
      <c r="CI74" s="234">
        <v>0</v>
      </c>
      <c r="CJ74" s="234">
        <v>0</v>
      </c>
      <c r="CK74" s="235">
        <v>0</v>
      </c>
    </row>
    <row r="75" spans="1:89">
      <c r="A75" s="240">
        <v>43624</v>
      </c>
      <c r="B75" s="234">
        <v>10</v>
      </c>
      <c r="C75" s="234">
        <v>0</v>
      </c>
      <c r="D75" s="234">
        <v>2370</v>
      </c>
      <c r="E75" s="234">
        <v>3590</v>
      </c>
      <c r="F75" s="234">
        <v>90</v>
      </c>
      <c r="G75" s="234">
        <v>70</v>
      </c>
      <c r="H75" s="234">
        <v>0</v>
      </c>
      <c r="I75" s="234">
        <v>0</v>
      </c>
      <c r="J75" s="234">
        <v>60</v>
      </c>
      <c r="K75" s="235">
        <v>6190</v>
      </c>
      <c r="L75" s="234">
        <v>0</v>
      </c>
      <c r="M75" s="234">
        <v>0</v>
      </c>
      <c r="N75" s="234">
        <v>0</v>
      </c>
      <c r="O75" s="234">
        <v>0</v>
      </c>
      <c r="P75" s="234">
        <v>1</v>
      </c>
      <c r="Q75" s="234">
        <v>0</v>
      </c>
      <c r="R75" s="234">
        <v>0</v>
      </c>
      <c r="S75" s="234">
        <v>0</v>
      </c>
      <c r="T75" s="234">
        <v>0</v>
      </c>
      <c r="U75" s="234">
        <v>0</v>
      </c>
      <c r="V75" s="235">
        <v>1</v>
      </c>
      <c r="W75" s="236">
        <v>58.29</v>
      </c>
      <c r="X75" s="236">
        <v>35.89</v>
      </c>
      <c r="Y75" s="236">
        <v>60</v>
      </c>
      <c r="Z75" s="237">
        <v>39241</v>
      </c>
      <c r="AA75" s="234">
        <v>0</v>
      </c>
      <c r="AB75" s="234" t="s">
        <v>178</v>
      </c>
      <c r="AC75" s="234">
        <v>0.42</v>
      </c>
      <c r="AD75" s="234">
        <v>1.1100000000000001</v>
      </c>
      <c r="AE75" s="234">
        <v>11.11</v>
      </c>
      <c r="AF75" s="234">
        <v>0</v>
      </c>
      <c r="AG75" s="234" t="s">
        <v>178</v>
      </c>
      <c r="AH75" s="234" t="s">
        <v>178</v>
      </c>
      <c r="AI75" s="234">
        <v>0</v>
      </c>
      <c r="AJ75" s="235">
        <v>0.97</v>
      </c>
      <c r="AK75" s="234">
        <v>0</v>
      </c>
      <c r="AL75" s="234">
        <v>0</v>
      </c>
      <c r="AM75" s="234">
        <v>0</v>
      </c>
      <c r="AN75" s="234">
        <v>0</v>
      </c>
      <c r="AO75" s="234">
        <v>0</v>
      </c>
      <c r="AP75" s="234">
        <v>0</v>
      </c>
      <c r="AQ75" s="234">
        <v>0</v>
      </c>
      <c r="AR75" s="234">
        <v>0</v>
      </c>
      <c r="AS75" s="234">
        <v>0</v>
      </c>
      <c r="AT75" s="238">
        <v>0</v>
      </c>
      <c r="AU75" s="239">
        <v>0</v>
      </c>
      <c r="AV75" s="237">
        <v>39241</v>
      </c>
      <c r="AW75" s="234">
        <v>0</v>
      </c>
      <c r="AX75" s="234">
        <v>0</v>
      </c>
      <c r="AY75" s="234">
        <v>0</v>
      </c>
      <c r="AZ75" s="234">
        <v>0</v>
      </c>
      <c r="BA75" s="234">
        <v>0</v>
      </c>
      <c r="BB75" s="234">
        <v>0</v>
      </c>
      <c r="BC75" s="234">
        <v>0</v>
      </c>
      <c r="BD75" s="234">
        <v>0</v>
      </c>
      <c r="BE75" s="234">
        <v>0</v>
      </c>
      <c r="BF75" s="235">
        <v>0</v>
      </c>
      <c r="BG75" s="234">
        <v>22</v>
      </c>
      <c r="BH75" s="234">
        <v>40</v>
      </c>
      <c r="BI75" s="234">
        <v>4897</v>
      </c>
      <c r="BJ75" s="234">
        <v>7446</v>
      </c>
      <c r="BK75" s="234">
        <v>182</v>
      </c>
      <c r="BL75" s="234">
        <v>120</v>
      </c>
      <c r="BM75" s="234">
        <v>0</v>
      </c>
      <c r="BN75" s="234">
        <v>10</v>
      </c>
      <c r="BO75" s="234">
        <v>150</v>
      </c>
      <c r="BP75" s="235">
        <v>12867</v>
      </c>
      <c r="BQ75" s="237">
        <v>43624</v>
      </c>
      <c r="BR75" s="234">
        <v>0</v>
      </c>
      <c r="BS75" s="234">
        <v>0</v>
      </c>
      <c r="BT75" s="234">
        <v>0</v>
      </c>
      <c r="BU75" s="234">
        <v>0</v>
      </c>
      <c r="BV75" s="234">
        <v>0</v>
      </c>
      <c r="BW75" s="234">
        <v>0</v>
      </c>
      <c r="BX75" s="234">
        <v>0</v>
      </c>
      <c r="BY75" s="234">
        <v>0</v>
      </c>
      <c r="BZ75" s="234">
        <v>0</v>
      </c>
      <c r="CA75" s="235">
        <v>0</v>
      </c>
      <c r="CB75" s="234">
        <v>0</v>
      </c>
      <c r="CC75" s="234">
        <v>0</v>
      </c>
      <c r="CD75" s="234">
        <v>0</v>
      </c>
      <c r="CE75" s="234">
        <v>0</v>
      </c>
      <c r="CF75" s="234">
        <v>0</v>
      </c>
      <c r="CG75" s="234">
        <v>0</v>
      </c>
      <c r="CH75" s="234">
        <v>0</v>
      </c>
      <c r="CI75" s="234">
        <v>0</v>
      </c>
      <c r="CJ75" s="234">
        <v>0</v>
      </c>
      <c r="CK75" s="235">
        <v>0</v>
      </c>
    </row>
    <row r="76" spans="1:89">
      <c r="A76" s="240">
        <v>43625</v>
      </c>
      <c r="B76" s="234">
        <v>10</v>
      </c>
      <c r="C76" s="234">
        <v>10</v>
      </c>
      <c r="D76" s="234">
        <v>750</v>
      </c>
      <c r="E76" s="234">
        <v>1080</v>
      </c>
      <c r="F76" s="234">
        <v>70</v>
      </c>
      <c r="G76" s="234">
        <v>70</v>
      </c>
      <c r="H76" s="234">
        <v>0</v>
      </c>
      <c r="I76" s="234">
        <v>0</v>
      </c>
      <c r="J76" s="234">
        <v>40</v>
      </c>
      <c r="K76" s="235">
        <v>2030</v>
      </c>
      <c r="L76" s="234">
        <v>0</v>
      </c>
      <c r="M76" s="234">
        <v>0</v>
      </c>
      <c r="N76" s="234">
        <v>0</v>
      </c>
      <c r="O76" s="234">
        <v>0</v>
      </c>
      <c r="P76" s="234">
        <v>3</v>
      </c>
      <c r="Q76" s="234">
        <v>0</v>
      </c>
      <c r="R76" s="234">
        <v>0</v>
      </c>
      <c r="S76" s="234">
        <v>0</v>
      </c>
      <c r="T76" s="234">
        <v>0</v>
      </c>
      <c r="U76" s="234">
        <v>0</v>
      </c>
      <c r="V76" s="235">
        <v>3</v>
      </c>
      <c r="W76" s="236">
        <v>56.4</v>
      </c>
      <c r="X76" s="236">
        <v>34.64</v>
      </c>
      <c r="Y76" s="236">
        <v>60</v>
      </c>
      <c r="Z76" s="237">
        <v>39242</v>
      </c>
      <c r="AA76" s="234">
        <v>0</v>
      </c>
      <c r="AB76" s="234">
        <v>0</v>
      </c>
      <c r="AC76" s="234">
        <v>0</v>
      </c>
      <c r="AD76" s="234">
        <v>0</v>
      </c>
      <c r="AE76" s="234">
        <v>14.29</v>
      </c>
      <c r="AF76" s="234">
        <v>14.29</v>
      </c>
      <c r="AG76" s="234" t="s">
        <v>178</v>
      </c>
      <c r="AH76" s="234" t="s">
        <v>178</v>
      </c>
      <c r="AI76" s="234">
        <v>0</v>
      </c>
      <c r="AJ76" s="235">
        <v>1</v>
      </c>
      <c r="AK76" s="234">
        <v>0</v>
      </c>
      <c r="AL76" s="234">
        <v>0</v>
      </c>
      <c r="AM76" s="234">
        <v>0</v>
      </c>
      <c r="AN76" s="234">
        <v>0</v>
      </c>
      <c r="AO76" s="234">
        <v>0</v>
      </c>
      <c r="AP76" s="234">
        <v>0</v>
      </c>
      <c r="AQ76" s="234">
        <v>0</v>
      </c>
      <c r="AR76" s="234">
        <v>0</v>
      </c>
      <c r="AS76" s="234">
        <v>0</v>
      </c>
      <c r="AT76" s="238">
        <v>0</v>
      </c>
      <c r="AU76" s="239">
        <v>0</v>
      </c>
      <c r="AV76" s="237">
        <v>39242</v>
      </c>
      <c r="AW76" s="234">
        <v>0</v>
      </c>
      <c r="AX76" s="234">
        <v>0</v>
      </c>
      <c r="AY76" s="234">
        <v>0</v>
      </c>
      <c r="AZ76" s="234">
        <v>0</v>
      </c>
      <c r="BA76" s="234">
        <v>0</v>
      </c>
      <c r="BB76" s="234">
        <v>0</v>
      </c>
      <c r="BC76" s="234">
        <v>0</v>
      </c>
      <c r="BD76" s="234">
        <v>0</v>
      </c>
      <c r="BE76" s="234">
        <v>0</v>
      </c>
      <c r="BF76" s="235">
        <v>0</v>
      </c>
      <c r="BG76" s="234">
        <v>0</v>
      </c>
      <c r="BH76" s="234">
        <v>0</v>
      </c>
      <c r="BI76" s="234">
        <v>0</v>
      </c>
      <c r="BJ76" s="234">
        <v>0</v>
      </c>
      <c r="BK76" s="234">
        <v>0</v>
      </c>
      <c r="BL76" s="234">
        <v>0</v>
      </c>
      <c r="BM76" s="234">
        <v>0</v>
      </c>
      <c r="BN76" s="234">
        <v>0</v>
      </c>
      <c r="BO76" s="234">
        <v>0</v>
      </c>
      <c r="BP76" s="235">
        <v>0</v>
      </c>
      <c r="BQ76" s="237">
        <v>43625</v>
      </c>
      <c r="BR76" s="234">
        <v>0</v>
      </c>
      <c r="BS76" s="234">
        <v>0</v>
      </c>
      <c r="BT76" s="234">
        <v>0</v>
      </c>
      <c r="BU76" s="234">
        <v>0</v>
      </c>
      <c r="BV76" s="234">
        <v>0</v>
      </c>
      <c r="BW76" s="234">
        <v>0</v>
      </c>
      <c r="BX76" s="234">
        <v>0</v>
      </c>
      <c r="BY76" s="234">
        <v>0</v>
      </c>
      <c r="BZ76" s="234">
        <v>0</v>
      </c>
      <c r="CA76" s="235">
        <v>0</v>
      </c>
      <c r="CB76" s="234">
        <v>0</v>
      </c>
      <c r="CC76" s="234">
        <v>0</v>
      </c>
      <c r="CD76" s="234">
        <v>0</v>
      </c>
      <c r="CE76" s="234">
        <v>0</v>
      </c>
      <c r="CF76" s="234">
        <v>0</v>
      </c>
      <c r="CG76" s="234">
        <v>0</v>
      </c>
      <c r="CH76" s="234">
        <v>0</v>
      </c>
      <c r="CI76" s="234">
        <v>0</v>
      </c>
      <c r="CJ76" s="234">
        <v>0</v>
      </c>
      <c r="CK76" s="235">
        <v>0</v>
      </c>
    </row>
    <row r="77" spans="1:89">
      <c r="A77" s="240">
        <v>43626</v>
      </c>
      <c r="B77" s="234">
        <v>0</v>
      </c>
      <c r="C77" s="234">
        <v>40</v>
      </c>
      <c r="D77" s="234">
        <v>1700</v>
      </c>
      <c r="E77" s="234">
        <v>2272</v>
      </c>
      <c r="F77" s="234">
        <v>60</v>
      </c>
      <c r="G77" s="234">
        <v>40</v>
      </c>
      <c r="H77" s="234">
        <v>0</v>
      </c>
      <c r="I77" s="234">
        <v>0</v>
      </c>
      <c r="J77" s="234">
        <v>40</v>
      </c>
      <c r="K77" s="235">
        <v>4152</v>
      </c>
      <c r="L77" s="234">
        <v>0</v>
      </c>
      <c r="M77" s="234">
        <v>0</v>
      </c>
      <c r="N77" s="234">
        <v>0</v>
      </c>
      <c r="O77" s="234">
        <v>0</v>
      </c>
      <c r="P77" s="234">
        <v>1</v>
      </c>
      <c r="Q77" s="234">
        <v>0</v>
      </c>
      <c r="R77" s="234">
        <v>0</v>
      </c>
      <c r="S77" s="234">
        <v>0</v>
      </c>
      <c r="T77" s="234">
        <v>0</v>
      </c>
      <c r="U77" s="234">
        <v>0</v>
      </c>
      <c r="V77" s="235">
        <v>1</v>
      </c>
      <c r="W77" s="236">
        <v>52.49</v>
      </c>
      <c r="X77" s="236">
        <v>31.95</v>
      </c>
      <c r="Y77" s="236">
        <v>60</v>
      </c>
      <c r="Z77" s="237">
        <v>39243</v>
      </c>
      <c r="AA77" s="234" t="s">
        <v>178</v>
      </c>
      <c r="AB77" s="234">
        <v>0</v>
      </c>
      <c r="AC77" s="234">
        <v>0</v>
      </c>
      <c r="AD77" s="234">
        <v>2.21</v>
      </c>
      <c r="AE77" s="234">
        <v>16.670000000000002</v>
      </c>
      <c r="AF77" s="234">
        <v>0</v>
      </c>
      <c r="AG77" s="234" t="s">
        <v>178</v>
      </c>
      <c r="AH77" s="234" t="s">
        <v>178</v>
      </c>
      <c r="AI77" s="234">
        <v>50</v>
      </c>
      <c r="AJ77" s="235">
        <v>1.93</v>
      </c>
      <c r="AK77" s="234">
        <v>0</v>
      </c>
      <c r="AL77" s="234">
        <v>0</v>
      </c>
      <c r="AM77" s="234">
        <v>0</v>
      </c>
      <c r="AN77" s="234">
        <v>2</v>
      </c>
      <c r="AO77" s="234">
        <v>0</v>
      </c>
      <c r="AP77" s="234">
        <v>0</v>
      </c>
      <c r="AQ77" s="234">
        <v>0</v>
      </c>
      <c r="AR77" s="234">
        <v>0</v>
      </c>
      <c r="AS77" s="234">
        <v>0</v>
      </c>
      <c r="AT77" s="238">
        <v>2</v>
      </c>
      <c r="AU77" s="239">
        <v>4.8169556840077073E-2</v>
      </c>
      <c r="AV77" s="237">
        <v>39243</v>
      </c>
      <c r="AW77" s="234">
        <v>0</v>
      </c>
      <c r="AX77" s="234">
        <v>0</v>
      </c>
      <c r="AY77" s="234">
        <v>0</v>
      </c>
      <c r="AZ77" s="234">
        <v>0</v>
      </c>
      <c r="BA77" s="234">
        <v>0</v>
      </c>
      <c r="BB77" s="234">
        <v>0</v>
      </c>
      <c r="BC77" s="234">
        <v>0</v>
      </c>
      <c r="BD77" s="234">
        <v>0</v>
      </c>
      <c r="BE77" s="234">
        <v>0</v>
      </c>
      <c r="BF77" s="235">
        <v>0</v>
      </c>
      <c r="BG77" s="234">
        <v>10</v>
      </c>
      <c r="BH77" s="234">
        <v>50</v>
      </c>
      <c r="BI77" s="234">
        <v>2450</v>
      </c>
      <c r="BJ77" s="234">
        <v>3346</v>
      </c>
      <c r="BK77" s="234">
        <v>130</v>
      </c>
      <c r="BL77" s="234">
        <v>110</v>
      </c>
      <c r="BM77" s="234">
        <v>0</v>
      </c>
      <c r="BN77" s="234">
        <v>0</v>
      </c>
      <c r="BO77" s="234">
        <v>80</v>
      </c>
      <c r="BP77" s="235">
        <v>6176</v>
      </c>
      <c r="BQ77" s="237">
        <v>43626</v>
      </c>
      <c r="BR77" s="234">
        <v>0</v>
      </c>
      <c r="BS77" s="234">
        <v>0</v>
      </c>
      <c r="BT77" s="234">
        <v>0</v>
      </c>
      <c r="BU77" s="234">
        <v>0</v>
      </c>
      <c r="BV77" s="234">
        <v>0</v>
      </c>
      <c r="BW77" s="234">
        <v>0</v>
      </c>
      <c r="BX77" s="234">
        <v>0</v>
      </c>
      <c r="BY77" s="234">
        <v>0</v>
      </c>
      <c r="BZ77" s="234">
        <v>0</v>
      </c>
      <c r="CA77" s="235">
        <v>0</v>
      </c>
      <c r="CB77" s="234">
        <v>0</v>
      </c>
      <c r="CC77" s="234">
        <v>0</v>
      </c>
      <c r="CD77" s="234">
        <v>0</v>
      </c>
      <c r="CE77" s="234">
        <v>0</v>
      </c>
      <c r="CF77" s="234">
        <v>0</v>
      </c>
      <c r="CG77" s="234">
        <v>0</v>
      </c>
      <c r="CH77" s="234">
        <v>0</v>
      </c>
      <c r="CI77" s="234">
        <v>0</v>
      </c>
      <c r="CJ77" s="234">
        <v>0</v>
      </c>
      <c r="CK77" s="235">
        <v>0</v>
      </c>
    </row>
    <row r="78" spans="1:89">
      <c r="A78" s="240">
        <v>43627</v>
      </c>
      <c r="B78" s="234">
        <v>10</v>
      </c>
      <c r="C78" s="234">
        <v>0</v>
      </c>
      <c r="D78" s="234">
        <v>1740</v>
      </c>
      <c r="E78" s="234">
        <v>2681</v>
      </c>
      <c r="F78" s="234">
        <v>70</v>
      </c>
      <c r="G78" s="234">
        <v>50</v>
      </c>
      <c r="H78" s="234">
        <v>11</v>
      </c>
      <c r="I78" s="234">
        <v>0</v>
      </c>
      <c r="J78" s="234">
        <v>40</v>
      </c>
      <c r="K78" s="235">
        <v>4602</v>
      </c>
      <c r="L78" s="234">
        <v>0</v>
      </c>
      <c r="M78" s="234">
        <v>0</v>
      </c>
      <c r="N78" s="234">
        <v>0</v>
      </c>
      <c r="O78" s="234">
        <v>0</v>
      </c>
      <c r="P78" s="234">
        <v>2</v>
      </c>
      <c r="Q78" s="234">
        <v>0</v>
      </c>
      <c r="R78" s="234">
        <v>0</v>
      </c>
      <c r="S78" s="234">
        <v>0</v>
      </c>
      <c r="T78" s="234">
        <v>0</v>
      </c>
      <c r="U78" s="234">
        <v>0</v>
      </c>
      <c r="V78" s="235">
        <v>2</v>
      </c>
      <c r="W78" s="236">
        <v>45.74</v>
      </c>
      <c r="X78" s="236">
        <v>27.11</v>
      </c>
      <c r="Y78" s="236">
        <v>60</v>
      </c>
      <c r="Z78" s="237">
        <v>39244</v>
      </c>
      <c r="AA78" s="234">
        <v>0</v>
      </c>
      <c r="AB78" s="234">
        <v>0</v>
      </c>
      <c r="AC78" s="234">
        <v>0</v>
      </c>
      <c r="AD78" s="234">
        <v>0.38</v>
      </c>
      <c r="AE78" s="234">
        <v>0</v>
      </c>
      <c r="AF78" s="234">
        <v>20</v>
      </c>
      <c r="AG78" s="234">
        <v>0</v>
      </c>
      <c r="AH78" s="234">
        <v>0</v>
      </c>
      <c r="AI78" s="234">
        <v>0</v>
      </c>
      <c r="AJ78" s="235">
        <v>0.44</v>
      </c>
      <c r="AK78" s="234">
        <v>0</v>
      </c>
      <c r="AL78" s="234">
        <v>0</v>
      </c>
      <c r="AM78" s="234">
        <v>0</v>
      </c>
      <c r="AN78" s="234">
        <v>1</v>
      </c>
      <c r="AO78" s="234">
        <v>0</v>
      </c>
      <c r="AP78" s="234">
        <v>0</v>
      </c>
      <c r="AQ78" s="234">
        <v>1</v>
      </c>
      <c r="AR78" s="234">
        <v>0</v>
      </c>
      <c r="AS78" s="234">
        <v>0</v>
      </c>
      <c r="AT78" s="238">
        <v>2</v>
      </c>
      <c r="AU78" s="239">
        <v>4.3459365493263798E-2</v>
      </c>
      <c r="AV78" s="237">
        <v>39244</v>
      </c>
      <c r="AW78" s="234">
        <v>0</v>
      </c>
      <c r="AX78" s="234">
        <v>0</v>
      </c>
      <c r="AY78" s="234">
        <v>0</v>
      </c>
      <c r="AZ78" s="234">
        <v>0</v>
      </c>
      <c r="BA78" s="234">
        <v>0</v>
      </c>
      <c r="BB78" s="234">
        <v>0</v>
      </c>
      <c r="BC78" s="234">
        <v>0</v>
      </c>
      <c r="BD78" s="234">
        <v>0</v>
      </c>
      <c r="BE78" s="234">
        <v>0</v>
      </c>
      <c r="BF78" s="235">
        <v>0</v>
      </c>
      <c r="BG78" s="234">
        <v>0</v>
      </c>
      <c r="BH78" s="234">
        <v>0</v>
      </c>
      <c r="BI78" s="234">
        <v>0</v>
      </c>
      <c r="BJ78" s="234">
        <v>0</v>
      </c>
      <c r="BK78" s="234">
        <v>0</v>
      </c>
      <c r="BL78" s="234">
        <v>0</v>
      </c>
      <c r="BM78" s="234">
        <v>0</v>
      </c>
      <c r="BN78" s="234">
        <v>0</v>
      </c>
      <c r="BO78" s="234">
        <v>0</v>
      </c>
      <c r="BP78" s="235">
        <v>0</v>
      </c>
      <c r="BQ78" s="237">
        <v>43627</v>
      </c>
      <c r="BR78" s="234">
        <v>0</v>
      </c>
      <c r="BS78" s="234">
        <v>0</v>
      </c>
      <c r="BT78" s="234">
        <v>0</v>
      </c>
      <c r="BU78" s="234">
        <v>0</v>
      </c>
      <c r="BV78" s="234">
        <v>0</v>
      </c>
      <c r="BW78" s="234">
        <v>0</v>
      </c>
      <c r="BX78" s="234">
        <v>0</v>
      </c>
      <c r="BY78" s="234">
        <v>0</v>
      </c>
      <c r="BZ78" s="234">
        <v>0</v>
      </c>
      <c r="CA78" s="235">
        <v>0</v>
      </c>
      <c r="CB78" s="234">
        <v>0</v>
      </c>
      <c r="CC78" s="234">
        <v>0</v>
      </c>
      <c r="CD78" s="234">
        <v>0</v>
      </c>
      <c r="CE78" s="234">
        <v>0</v>
      </c>
      <c r="CF78" s="234">
        <v>0</v>
      </c>
      <c r="CG78" s="234">
        <v>0</v>
      </c>
      <c r="CH78" s="234">
        <v>0</v>
      </c>
      <c r="CI78" s="234">
        <v>0</v>
      </c>
      <c r="CJ78" s="234">
        <v>0</v>
      </c>
      <c r="CK78" s="235">
        <v>0</v>
      </c>
    </row>
    <row r="79" spans="1:89">
      <c r="A79" s="240">
        <v>43628</v>
      </c>
      <c r="B79" s="234">
        <v>0</v>
      </c>
      <c r="C79" s="234">
        <v>0</v>
      </c>
      <c r="D79" s="234">
        <v>480</v>
      </c>
      <c r="E79" s="234">
        <v>740</v>
      </c>
      <c r="F79" s="234">
        <v>20</v>
      </c>
      <c r="G79" s="234">
        <v>70</v>
      </c>
      <c r="H79" s="234">
        <v>0</v>
      </c>
      <c r="I79" s="234">
        <v>1</v>
      </c>
      <c r="J79" s="234">
        <v>10</v>
      </c>
      <c r="K79" s="235">
        <v>1321</v>
      </c>
      <c r="L79" s="234">
        <v>0</v>
      </c>
      <c r="M79" s="234">
        <v>0</v>
      </c>
      <c r="N79" s="234">
        <v>0</v>
      </c>
      <c r="O79" s="234">
        <v>0</v>
      </c>
      <c r="P79" s="234">
        <v>3</v>
      </c>
      <c r="Q79" s="234">
        <v>0</v>
      </c>
      <c r="R79" s="234">
        <v>0</v>
      </c>
      <c r="S79" s="234">
        <v>0</v>
      </c>
      <c r="T79" s="234">
        <v>0</v>
      </c>
      <c r="U79" s="234">
        <v>0</v>
      </c>
      <c r="V79" s="235">
        <v>3</v>
      </c>
      <c r="W79" s="236">
        <v>56.26</v>
      </c>
      <c r="X79" s="236">
        <v>34.479999999999997</v>
      </c>
      <c r="Y79" s="236">
        <v>60</v>
      </c>
      <c r="Z79" s="237">
        <v>39245</v>
      </c>
      <c r="AA79" s="234" t="s">
        <v>178</v>
      </c>
      <c r="AB79" s="234" t="s">
        <v>178</v>
      </c>
      <c r="AC79" s="234">
        <v>2.08</v>
      </c>
      <c r="AD79" s="234">
        <v>0</v>
      </c>
      <c r="AE79" s="234">
        <v>0</v>
      </c>
      <c r="AF79" s="234">
        <v>0</v>
      </c>
      <c r="AG79" s="234">
        <v>0</v>
      </c>
      <c r="AH79" s="234">
        <v>0</v>
      </c>
      <c r="AI79" s="234">
        <v>0</v>
      </c>
      <c r="AJ79" s="235">
        <v>0.78</v>
      </c>
      <c r="AK79" s="234">
        <v>0</v>
      </c>
      <c r="AL79" s="234">
        <v>0</v>
      </c>
      <c r="AM79" s="234">
        <v>0</v>
      </c>
      <c r="AN79" s="234">
        <v>0</v>
      </c>
      <c r="AO79" s="234">
        <v>0</v>
      </c>
      <c r="AP79" s="234">
        <v>0</v>
      </c>
      <c r="AQ79" s="234">
        <v>0</v>
      </c>
      <c r="AR79" s="234">
        <v>1</v>
      </c>
      <c r="AS79" s="234">
        <v>0</v>
      </c>
      <c r="AT79" s="238">
        <v>1</v>
      </c>
      <c r="AU79" s="239">
        <v>7.5700227100681305E-2</v>
      </c>
      <c r="AV79" s="237">
        <v>39245</v>
      </c>
      <c r="AW79" s="234">
        <v>0</v>
      </c>
      <c r="AX79" s="234">
        <v>0</v>
      </c>
      <c r="AY79" s="234">
        <v>0</v>
      </c>
      <c r="AZ79" s="234">
        <v>0</v>
      </c>
      <c r="BA79" s="234">
        <v>0</v>
      </c>
      <c r="BB79" s="234">
        <v>0</v>
      </c>
      <c r="BC79" s="234">
        <v>0</v>
      </c>
      <c r="BD79" s="234">
        <v>0</v>
      </c>
      <c r="BE79" s="234">
        <v>0</v>
      </c>
      <c r="BF79" s="235">
        <v>0</v>
      </c>
      <c r="BG79" s="234">
        <v>10</v>
      </c>
      <c r="BH79" s="234">
        <v>0</v>
      </c>
      <c r="BI79" s="234">
        <v>2220</v>
      </c>
      <c r="BJ79" s="234">
        <v>3415</v>
      </c>
      <c r="BK79" s="234">
        <v>90</v>
      </c>
      <c r="BL79" s="234">
        <v>120</v>
      </c>
      <c r="BM79" s="234">
        <v>10</v>
      </c>
      <c r="BN79" s="234">
        <v>0</v>
      </c>
      <c r="BO79" s="234">
        <v>50</v>
      </c>
      <c r="BP79" s="235">
        <v>5915</v>
      </c>
      <c r="BQ79" s="237">
        <v>43628</v>
      </c>
      <c r="BR79" s="234">
        <v>1</v>
      </c>
      <c r="BS79" s="234">
        <v>0</v>
      </c>
      <c r="BT79" s="234">
        <v>0</v>
      </c>
      <c r="BU79" s="234">
        <v>0</v>
      </c>
      <c r="BV79" s="234">
        <v>0</v>
      </c>
      <c r="BW79" s="234">
        <v>0</v>
      </c>
      <c r="BX79" s="234">
        <v>0</v>
      </c>
      <c r="BY79" s="234">
        <v>0</v>
      </c>
      <c r="BZ79" s="234">
        <v>0</v>
      </c>
      <c r="CA79" s="235">
        <v>1</v>
      </c>
      <c r="CB79" s="234">
        <v>0</v>
      </c>
      <c r="CC79" s="234">
        <v>0</v>
      </c>
      <c r="CD79" s="234">
        <v>0</v>
      </c>
      <c r="CE79" s="234">
        <v>0</v>
      </c>
      <c r="CF79" s="234">
        <v>0</v>
      </c>
      <c r="CG79" s="234">
        <v>0</v>
      </c>
      <c r="CH79" s="234">
        <v>0</v>
      </c>
      <c r="CI79" s="234">
        <v>0</v>
      </c>
      <c r="CJ79" s="234">
        <v>0</v>
      </c>
      <c r="CK79" s="235">
        <v>0</v>
      </c>
    </row>
    <row r="80" spans="1:89">
      <c r="A80" s="240">
        <v>43629</v>
      </c>
      <c r="B80" s="234">
        <v>4</v>
      </c>
      <c r="C80" s="234">
        <v>4</v>
      </c>
      <c r="D80" s="234">
        <v>736</v>
      </c>
      <c r="E80" s="234">
        <v>688</v>
      </c>
      <c r="F80" s="234">
        <v>36</v>
      </c>
      <c r="G80" s="234">
        <v>28</v>
      </c>
      <c r="H80" s="234">
        <v>0</v>
      </c>
      <c r="I80" s="234">
        <v>8</v>
      </c>
      <c r="J80" s="234">
        <v>4</v>
      </c>
      <c r="K80" s="235">
        <v>1508</v>
      </c>
      <c r="L80" s="234">
        <v>0</v>
      </c>
      <c r="M80" s="234">
        <v>0</v>
      </c>
      <c r="N80" s="234">
        <v>0</v>
      </c>
      <c r="O80" s="234">
        <v>0</v>
      </c>
      <c r="P80" s="234">
        <v>3</v>
      </c>
      <c r="Q80" s="234">
        <v>0</v>
      </c>
      <c r="R80" s="234">
        <v>0</v>
      </c>
      <c r="S80" s="234">
        <v>0</v>
      </c>
      <c r="T80" s="234">
        <v>0</v>
      </c>
      <c r="U80" s="234">
        <v>0</v>
      </c>
      <c r="V80" s="235">
        <v>3</v>
      </c>
      <c r="W80" s="236">
        <v>46.33</v>
      </c>
      <c r="X80" s="236">
        <v>26.79</v>
      </c>
      <c r="Y80" s="236">
        <v>61</v>
      </c>
      <c r="Z80" s="237">
        <v>39246</v>
      </c>
      <c r="AA80" s="234">
        <v>0</v>
      </c>
      <c r="AB80" s="234">
        <v>0</v>
      </c>
      <c r="AC80" s="234">
        <v>0</v>
      </c>
      <c r="AD80" s="234">
        <v>0</v>
      </c>
      <c r="AE80" s="234">
        <v>22.22</v>
      </c>
      <c r="AF80" s="234">
        <v>0</v>
      </c>
      <c r="AG80" s="234" t="s">
        <v>178</v>
      </c>
      <c r="AH80" s="234">
        <v>0</v>
      </c>
      <c r="AI80" s="234">
        <v>0</v>
      </c>
      <c r="AJ80" s="235">
        <v>0.53</v>
      </c>
      <c r="AK80" s="234">
        <v>0</v>
      </c>
      <c r="AL80" s="234">
        <v>0</v>
      </c>
      <c r="AM80" s="234">
        <v>0</v>
      </c>
      <c r="AN80" s="234">
        <v>0</v>
      </c>
      <c r="AO80" s="234">
        <v>0</v>
      </c>
      <c r="AP80" s="234">
        <v>0</v>
      </c>
      <c r="AQ80" s="234">
        <v>0</v>
      </c>
      <c r="AR80" s="234">
        <v>0</v>
      </c>
      <c r="AS80" s="234">
        <v>0</v>
      </c>
      <c r="AT80" s="238">
        <v>0</v>
      </c>
      <c r="AU80" s="239">
        <v>0</v>
      </c>
      <c r="AV80" s="237">
        <v>39246</v>
      </c>
      <c r="AW80" s="234">
        <v>0</v>
      </c>
      <c r="AX80" s="234">
        <v>0</v>
      </c>
      <c r="AY80" s="234">
        <v>0</v>
      </c>
      <c r="AZ80" s="234">
        <v>0</v>
      </c>
      <c r="BA80" s="234">
        <v>0</v>
      </c>
      <c r="BB80" s="234">
        <v>0</v>
      </c>
      <c r="BC80" s="234">
        <v>0</v>
      </c>
      <c r="BD80" s="234">
        <v>0</v>
      </c>
      <c r="BE80" s="234">
        <v>0</v>
      </c>
      <c r="BF80" s="235">
        <v>0</v>
      </c>
      <c r="BG80" s="234">
        <v>0</v>
      </c>
      <c r="BH80" s="234">
        <v>0</v>
      </c>
      <c r="BI80" s="234">
        <v>0</v>
      </c>
      <c r="BJ80" s="234">
        <v>0</v>
      </c>
      <c r="BK80" s="234">
        <v>0</v>
      </c>
      <c r="BL80" s="234">
        <v>0</v>
      </c>
      <c r="BM80" s="234">
        <v>0</v>
      </c>
      <c r="BN80" s="234">
        <v>0</v>
      </c>
      <c r="BO80" s="234">
        <v>0</v>
      </c>
      <c r="BP80" s="235">
        <v>0</v>
      </c>
      <c r="BQ80" s="237">
        <v>43629</v>
      </c>
      <c r="BR80" s="234">
        <v>0</v>
      </c>
      <c r="BS80" s="234">
        <v>0</v>
      </c>
      <c r="BT80" s="234">
        <v>0</v>
      </c>
      <c r="BU80" s="234">
        <v>0</v>
      </c>
      <c r="BV80" s="234">
        <v>0</v>
      </c>
      <c r="BW80" s="234">
        <v>0</v>
      </c>
      <c r="BX80" s="234">
        <v>0</v>
      </c>
      <c r="BY80" s="234">
        <v>0</v>
      </c>
      <c r="BZ80" s="234">
        <v>0</v>
      </c>
      <c r="CA80" s="235">
        <v>0</v>
      </c>
      <c r="CB80" s="234">
        <v>0</v>
      </c>
      <c r="CC80" s="234">
        <v>0</v>
      </c>
      <c r="CD80" s="234">
        <v>0</v>
      </c>
      <c r="CE80" s="234">
        <v>0</v>
      </c>
      <c r="CF80" s="234">
        <v>0</v>
      </c>
      <c r="CG80" s="234">
        <v>0</v>
      </c>
      <c r="CH80" s="234">
        <v>0</v>
      </c>
      <c r="CI80" s="234">
        <v>0</v>
      </c>
      <c r="CJ80" s="234">
        <v>0</v>
      </c>
      <c r="CK80" s="235">
        <v>0</v>
      </c>
    </row>
    <row r="81" spans="1:89">
      <c r="A81" s="240">
        <v>43630</v>
      </c>
      <c r="B81" s="234">
        <v>0</v>
      </c>
      <c r="C81" s="234">
        <v>12</v>
      </c>
      <c r="D81" s="234">
        <v>1373</v>
      </c>
      <c r="E81" s="234">
        <v>1752</v>
      </c>
      <c r="F81" s="234">
        <v>12</v>
      </c>
      <c r="G81" s="234">
        <v>13</v>
      </c>
      <c r="H81" s="234">
        <v>0</v>
      </c>
      <c r="I81" s="234">
        <v>0</v>
      </c>
      <c r="J81" s="234">
        <v>20</v>
      </c>
      <c r="K81" s="235">
        <v>3182</v>
      </c>
      <c r="L81" s="234">
        <v>0</v>
      </c>
      <c r="M81" s="234">
        <v>0</v>
      </c>
      <c r="N81" s="234">
        <v>0</v>
      </c>
      <c r="O81" s="234">
        <v>0</v>
      </c>
      <c r="P81" s="234">
        <v>3</v>
      </c>
      <c r="Q81" s="234">
        <v>0</v>
      </c>
      <c r="R81" s="234">
        <v>0</v>
      </c>
      <c r="S81" s="234">
        <v>0</v>
      </c>
      <c r="T81" s="234">
        <v>0</v>
      </c>
      <c r="U81" s="234">
        <v>0</v>
      </c>
      <c r="V81" s="235">
        <v>3</v>
      </c>
      <c r="W81" s="236">
        <v>39.19</v>
      </c>
      <c r="X81" s="236">
        <v>21.4</v>
      </c>
      <c r="Y81" s="236">
        <v>61</v>
      </c>
      <c r="Z81" s="237">
        <v>39247</v>
      </c>
      <c r="AA81" s="234" t="s">
        <v>178</v>
      </c>
      <c r="AB81" s="234">
        <v>0</v>
      </c>
      <c r="AC81" s="234">
        <v>0.3</v>
      </c>
      <c r="AD81" s="234">
        <v>2.14</v>
      </c>
      <c r="AE81" s="234">
        <v>66.67</v>
      </c>
      <c r="AF81" s="234">
        <v>0</v>
      </c>
      <c r="AG81" s="234" t="s">
        <v>178</v>
      </c>
      <c r="AH81" s="234" t="s">
        <v>178</v>
      </c>
      <c r="AI81" s="234">
        <v>20</v>
      </c>
      <c r="AJ81" s="235">
        <v>1.69</v>
      </c>
      <c r="AK81" s="234">
        <v>0</v>
      </c>
      <c r="AL81" s="234">
        <v>0</v>
      </c>
      <c r="AM81" s="234">
        <v>1</v>
      </c>
      <c r="AN81" s="234">
        <v>1</v>
      </c>
      <c r="AO81" s="234">
        <v>0</v>
      </c>
      <c r="AP81" s="234">
        <v>0</v>
      </c>
      <c r="AQ81" s="234">
        <v>0</v>
      </c>
      <c r="AR81" s="234">
        <v>0</v>
      </c>
      <c r="AS81" s="234">
        <v>0</v>
      </c>
      <c r="AT81" s="238">
        <v>2</v>
      </c>
      <c r="AU81" s="239">
        <v>6.2853551225644247E-2</v>
      </c>
      <c r="AV81" s="237">
        <v>39247</v>
      </c>
      <c r="AW81" s="234">
        <v>0</v>
      </c>
      <c r="AX81" s="234">
        <v>0</v>
      </c>
      <c r="AY81" s="234">
        <v>0</v>
      </c>
      <c r="AZ81" s="234">
        <v>0</v>
      </c>
      <c r="BA81" s="234">
        <v>0</v>
      </c>
      <c r="BB81" s="234">
        <v>0</v>
      </c>
      <c r="BC81" s="234">
        <v>0</v>
      </c>
      <c r="BD81" s="234">
        <v>0</v>
      </c>
      <c r="BE81" s="234">
        <v>0</v>
      </c>
      <c r="BF81" s="235">
        <v>0</v>
      </c>
      <c r="BG81" s="234">
        <v>4</v>
      </c>
      <c r="BH81" s="234">
        <v>16</v>
      </c>
      <c r="BI81" s="234">
        <v>2108</v>
      </c>
      <c r="BJ81" s="234">
        <v>2433</v>
      </c>
      <c r="BK81" s="234">
        <v>48</v>
      </c>
      <c r="BL81" s="234">
        <v>41</v>
      </c>
      <c r="BM81" s="234">
        <v>0</v>
      </c>
      <c r="BN81" s="234">
        <v>8</v>
      </c>
      <c r="BO81" s="234">
        <v>24</v>
      </c>
      <c r="BP81" s="235">
        <v>4682</v>
      </c>
      <c r="BQ81" s="237">
        <v>43630</v>
      </c>
      <c r="BR81" s="234">
        <v>0</v>
      </c>
      <c r="BS81" s="234">
        <v>0</v>
      </c>
      <c r="BT81" s="234">
        <v>0</v>
      </c>
      <c r="BU81" s="234">
        <v>0</v>
      </c>
      <c r="BV81" s="234">
        <v>0</v>
      </c>
      <c r="BW81" s="234">
        <v>0</v>
      </c>
      <c r="BX81" s="234">
        <v>0</v>
      </c>
      <c r="BY81" s="234">
        <v>0</v>
      </c>
      <c r="BZ81" s="234">
        <v>0</v>
      </c>
      <c r="CA81" s="235">
        <v>0</v>
      </c>
      <c r="CB81" s="234">
        <v>0</v>
      </c>
      <c r="CC81" s="234">
        <v>0</v>
      </c>
      <c r="CD81" s="234">
        <v>0</v>
      </c>
      <c r="CE81" s="234">
        <v>0</v>
      </c>
      <c r="CF81" s="234">
        <v>0</v>
      </c>
      <c r="CG81" s="234">
        <v>0</v>
      </c>
      <c r="CH81" s="234">
        <v>0</v>
      </c>
      <c r="CI81" s="234">
        <v>0</v>
      </c>
      <c r="CJ81" s="234">
        <v>0</v>
      </c>
      <c r="CK81" s="235">
        <v>0</v>
      </c>
    </row>
    <row r="82" spans="1:89">
      <c r="A82" s="240">
        <v>43631</v>
      </c>
      <c r="B82" s="234">
        <v>10</v>
      </c>
      <c r="C82" s="234">
        <v>0</v>
      </c>
      <c r="D82" s="234">
        <v>1220</v>
      </c>
      <c r="E82" s="234">
        <v>1260</v>
      </c>
      <c r="F82" s="234">
        <v>20</v>
      </c>
      <c r="G82" s="234">
        <v>10</v>
      </c>
      <c r="H82" s="234">
        <v>0</v>
      </c>
      <c r="I82" s="234">
        <v>10</v>
      </c>
      <c r="J82" s="234">
        <v>20</v>
      </c>
      <c r="K82" s="235">
        <v>2550</v>
      </c>
      <c r="L82" s="234">
        <v>0</v>
      </c>
      <c r="M82" s="234">
        <v>0</v>
      </c>
      <c r="N82" s="234">
        <v>0</v>
      </c>
      <c r="O82" s="234">
        <v>0</v>
      </c>
      <c r="P82" s="234">
        <v>3</v>
      </c>
      <c r="Q82" s="234">
        <v>0</v>
      </c>
      <c r="R82" s="234">
        <v>0</v>
      </c>
      <c r="S82" s="234">
        <v>0</v>
      </c>
      <c r="T82" s="234">
        <v>0</v>
      </c>
      <c r="U82" s="234">
        <v>0</v>
      </c>
      <c r="V82" s="235">
        <v>3</v>
      </c>
      <c r="W82" s="236">
        <v>44.46</v>
      </c>
      <c r="X82" s="236">
        <v>26.45</v>
      </c>
      <c r="Y82" s="236">
        <v>59</v>
      </c>
      <c r="Z82" s="237">
        <v>39248</v>
      </c>
      <c r="AA82" s="234">
        <v>0</v>
      </c>
      <c r="AB82" s="234" t="s">
        <v>178</v>
      </c>
      <c r="AC82" s="234">
        <v>0.82</v>
      </c>
      <c r="AD82" s="234">
        <v>0.81</v>
      </c>
      <c r="AE82" s="234">
        <v>0</v>
      </c>
      <c r="AF82" s="234">
        <v>0</v>
      </c>
      <c r="AG82" s="234" t="s">
        <v>178</v>
      </c>
      <c r="AH82" s="234">
        <v>0</v>
      </c>
      <c r="AI82" s="234">
        <v>0</v>
      </c>
      <c r="AJ82" s="235">
        <v>0.79</v>
      </c>
      <c r="AK82" s="234">
        <v>0</v>
      </c>
      <c r="AL82" s="234">
        <v>0</v>
      </c>
      <c r="AM82" s="234">
        <v>0</v>
      </c>
      <c r="AN82" s="234">
        <v>0</v>
      </c>
      <c r="AO82" s="234">
        <v>0</v>
      </c>
      <c r="AP82" s="234">
        <v>0</v>
      </c>
      <c r="AQ82" s="234">
        <v>0</v>
      </c>
      <c r="AR82" s="234">
        <v>0</v>
      </c>
      <c r="AS82" s="234">
        <v>0</v>
      </c>
      <c r="AT82" s="238">
        <v>0</v>
      </c>
      <c r="AU82" s="239">
        <v>0</v>
      </c>
      <c r="AV82" s="237">
        <v>39248</v>
      </c>
      <c r="AW82" s="234">
        <v>0</v>
      </c>
      <c r="AX82" s="234">
        <v>0</v>
      </c>
      <c r="AY82" s="234">
        <v>0</v>
      </c>
      <c r="AZ82" s="234">
        <v>0</v>
      </c>
      <c r="BA82" s="234">
        <v>0</v>
      </c>
      <c r="BB82" s="234">
        <v>0</v>
      </c>
      <c r="BC82" s="234">
        <v>0</v>
      </c>
      <c r="BD82" s="234">
        <v>0</v>
      </c>
      <c r="BE82" s="234">
        <v>0</v>
      </c>
      <c r="BF82" s="235">
        <v>0</v>
      </c>
      <c r="BG82" s="234">
        <v>0</v>
      </c>
      <c r="BH82" s="234">
        <v>0</v>
      </c>
      <c r="BI82" s="234">
        <v>0</v>
      </c>
      <c r="BJ82" s="234">
        <v>0</v>
      </c>
      <c r="BK82" s="234">
        <v>0</v>
      </c>
      <c r="BL82" s="234">
        <v>0</v>
      </c>
      <c r="BM82" s="234">
        <v>0</v>
      </c>
      <c r="BN82" s="234">
        <v>0</v>
      </c>
      <c r="BO82" s="234">
        <v>0</v>
      </c>
      <c r="BP82" s="235">
        <v>0</v>
      </c>
      <c r="BQ82" s="237">
        <v>43631</v>
      </c>
      <c r="BR82" s="234">
        <v>0</v>
      </c>
      <c r="BS82" s="234">
        <v>0</v>
      </c>
      <c r="BT82" s="234">
        <v>0</v>
      </c>
      <c r="BU82" s="234">
        <v>0</v>
      </c>
      <c r="BV82" s="234">
        <v>1</v>
      </c>
      <c r="BW82" s="234">
        <v>0</v>
      </c>
      <c r="BX82" s="234">
        <v>0</v>
      </c>
      <c r="BY82" s="234">
        <v>0</v>
      </c>
      <c r="BZ82" s="234">
        <v>0</v>
      </c>
      <c r="CA82" s="235">
        <v>1</v>
      </c>
      <c r="CB82" s="234">
        <v>0</v>
      </c>
      <c r="CC82" s="234">
        <v>0</v>
      </c>
      <c r="CD82" s="234">
        <v>0</v>
      </c>
      <c r="CE82" s="234">
        <v>0</v>
      </c>
      <c r="CF82" s="234">
        <v>0</v>
      </c>
      <c r="CG82" s="234">
        <v>0</v>
      </c>
      <c r="CH82" s="234">
        <v>0</v>
      </c>
      <c r="CI82" s="234">
        <v>0</v>
      </c>
      <c r="CJ82" s="234">
        <v>0</v>
      </c>
      <c r="CK82" s="235">
        <v>0</v>
      </c>
    </row>
    <row r="83" spans="1:89">
      <c r="A83" s="240">
        <v>43632</v>
      </c>
      <c r="B83" s="234">
        <v>0</v>
      </c>
      <c r="C83" s="234">
        <v>0</v>
      </c>
      <c r="D83" s="234">
        <v>1980</v>
      </c>
      <c r="E83" s="234">
        <v>1810</v>
      </c>
      <c r="F83" s="234">
        <v>20</v>
      </c>
      <c r="G83" s="234">
        <v>10</v>
      </c>
      <c r="H83" s="234">
        <v>0</v>
      </c>
      <c r="I83" s="234">
        <v>0</v>
      </c>
      <c r="J83" s="234">
        <v>0</v>
      </c>
      <c r="K83" s="235">
        <v>3820</v>
      </c>
      <c r="L83" s="234">
        <v>0</v>
      </c>
      <c r="M83" s="234">
        <v>0</v>
      </c>
      <c r="N83" s="234">
        <v>0</v>
      </c>
      <c r="O83" s="234">
        <v>0</v>
      </c>
      <c r="P83" s="234">
        <v>0</v>
      </c>
      <c r="Q83" s="234">
        <v>0</v>
      </c>
      <c r="R83" s="234">
        <v>0</v>
      </c>
      <c r="S83" s="234">
        <v>0</v>
      </c>
      <c r="T83" s="234">
        <v>0</v>
      </c>
      <c r="U83" s="234">
        <v>0</v>
      </c>
      <c r="V83" s="235">
        <v>0</v>
      </c>
      <c r="W83" s="236">
        <v>51.25</v>
      </c>
      <c r="X83" s="236">
        <v>31.73</v>
      </c>
      <c r="Y83" s="236">
        <v>60</v>
      </c>
      <c r="Z83" s="237">
        <v>39249</v>
      </c>
      <c r="AA83" s="234" t="s">
        <v>178</v>
      </c>
      <c r="AB83" s="234" t="s">
        <v>178</v>
      </c>
      <c r="AC83" s="234">
        <v>1.52</v>
      </c>
      <c r="AD83" s="234">
        <v>0.55000000000000004</v>
      </c>
      <c r="AE83" s="234">
        <v>0</v>
      </c>
      <c r="AF83" s="234">
        <v>0</v>
      </c>
      <c r="AG83" s="234" t="s">
        <v>178</v>
      </c>
      <c r="AH83" s="234" t="s">
        <v>178</v>
      </c>
      <c r="AI83" s="234" t="s">
        <v>178</v>
      </c>
      <c r="AJ83" s="235">
        <v>1.05</v>
      </c>
      <c r="AK83" s="234">
        <v>0</v>
      </c>
      <c r="AL83" s="234">
        <v>0</v>
      </c>
      <c r="AM83" s="234">
        <v>0</v>
      </c>
      <c r="AN83" s="234">
        <v>0</v>
      </c>
      <c r="AO83" s="234">
        <v>0</v>
      </c>
      <c r="AP83" s="234">
        <v>0</v>
      </c>
      <c r="AQ83" s="234">
        <v>0</v>
      </c>
      <c r="AR83" s="234">
        <v>0</v>
      </c>
      <c r="AS83" s="234">
        <v>0</v>
      </c>
      <c r="AT83" s="238">
        <v>0</v>
      </c>
      <c r="AU83" s="239">
        <v>0</v>
      </c>
      <c r="AV83" s="237">
        <v>39249</v>
      </c>
      <c r="AW83" s="234">
        <v>0</v>
      </c>
      <c r="AX83" s="234">
        <v>0</v>
      </c>
      <c r="AY83" s="234">
        <v>0</v>
      </c>
      <c r="AZ83" s="234">
        <v>0</v>
      </c>
      <c r="BA83" s="234">
        <v>0</v>
      </c>
      <c r="BB83" s="234">
        <v>0</v>
      </c>
      <c r="BC83" s="234">
        <v>0</v>
      </c>
      <c r="BD83" s="234">
        <v>0</v>
      </c>
      <c r="BE83" s="234">
        <v>0</v>
      </c>
      <c r="BF83" s="235">
        <v>0</v>
      </c>
      <c r="BG83" s="234">
        <v>10</v>
      </c>
      <c r="BH83" s="234">
        <v>0</v>
      </c>
      <c r="BI83" s="234">
        <v>3200</v>
      </c>
      <c r="BJ83" s="234">
        <v>3067</v>
      </c>
      <c r="BK83" s="234">
        <v>40</v>
      </c>
      <c r="BL83" s="234">
        <v>20</v>
      </c>
      <c r="BM83" s="234">
        <v>0</v>
      </c>
      <c r="BN83" s="234">
        <v>10</v>
      </c>
      <c r="BO83" s="234">
        <v>20</v>
      </c>
      <c r="BP83" s="235">
        <v>6367</v>
      </c>
      <c r="BQ83" s="237">
        <v>43632</v>
      </c>
      <c r="BR83" s="234">
        <v>0</v>
      </c>
      <c r="BS83" s="234">
        <v>0</v>
      </c>
      <c r="BT83" s="234">
        <v>0</v>
      </c>
      <c r="BU83" s="234">
        <v>0</v>
      </c>
      <c r="BV83" s="234">
        <v>0</v>
      </c>
      <c r="BW83" s="234">
        <v>0</v>
      </c>
      <c r="BX83" s="234">
        <v>0</v>
      </c>
      <c r="BY83" s="234">
        <v>0</v>
      </c>
      <c r="BZ83" s="234">
        <v>0</v>
      </c>
      <c r="CA83" s="235">
        <v>0</v>
      </c>
      <c r="CB83" s="234">
        <v>0</v>
      </c>
      <c r="CC83" s="234">
        <v>0</v>
      </c>
      <c r="CD83" s="234">
        <v>0</v>
      </c>
      <c r="CE83" s="234">
        <v>0</v>
      </c>
      <c r="CF83" s="234">
        <v>0</v>
      </c>
      <c r="CG83" s="234">
        <v>0</v>
      </c>
      <c r="CH83" s="234">
        <v>0</v>
      </c>
      <c r="CI83" s="234">
        <v>0</v>
      </c>
      <c r="CJ83" s="234">
        <v>0</v>
      </c>
      <c r="CK83" s="235">
        <v>0</v>
      </c>
    </row>
    <row r="84" spans="1:89">
      <c r="A84" s="240">
        <v>43633</v>
      </c>
      <c r="B84" s="234">
        <v>10</v>
      </c>
      <c r="C84" s="234">
        <v>10</v>
      </c>
      <c r="D84" s="234">
        <v>1120</v>
      </c>
      <c r="E84" s="234">
        <v>870</v>
      </c>
      <c r="F84" s="234">
        <v>20</v>
      </c>
      <c r="G84" s="234">
        <v>0</v>
      </c>
      <c r="H84" s="234">
        <v>0</v>
      </c>
      <c r="I84" s="234">
        <v>20</v>
      </c>
      <c r="J84" s="234">
        <v>10</v>
      </c>
      <c r="K84" s="235">
        <v>2060</v>
      </c>
      <c r="L84" s="234">
        <v>0</v>
      </c>
      <c r="M84" s="234">
        <v>0</v>
      </c>
      <c r="N84" s="234">
        <v>0</v>
      </c>
      <c r="O84" s="234">
        <v>0</v>
      </c>
      <c r="P84" s="234">
        <v>0</v>
      </c>
      <c r="Q84" s="234">
        <v>0</v>
      </c>
      <c r="R84" s="234">
        <v>0</v>
      </c>
      <c r="S84" s="234">
        <v>0</v>
      </c>
      <c r="T84" s="234">
        <v>0</v>
      </c>
      <c r="U84" s="234">
        <v>0</v>
      </c>
      <c r="V84" s="235">
        <v>0</v>
      </c>
      <c r="W84" s="236">
        <v>44.85</v>
      </c>
      <c r="X84" s="236">
        <v>26.24</v>
      </c>
      <c r="Y84" s="236">
        <v>61</v>
      </c>
      <c r="Z84" s="237">
        <v>39250</v>
      </c>
      <c r="AA84" s="234">
        <v>0</v>
      </c>
      <c r="AB84" s="234">
        <v>0</v>
      </c>
      <c r="AC84" s="234">
        <v>0</v>
      </c>
      <c r="AD84" s="234">
        <v>0</v>
      </c>
      <c r="AE84" s="234">
        <v>0</v>
      </c>
      <c r="AF84" s="234" t="s">
        <v>178</v>
      </c>
      <c r="AG84" s="234" t="s">
        <v>178</v>
      </c>
      <c r="AH84" s="234">
        <v>0</v>
      </c>
      <c r="AI84" s="234">
        <v>0</v>
      </c>
      <c r="AJ84" s="235">
        <v>0</v>
      </c>
      <c r="AK84" s="234">
        <v>0</v>
      </c>
      <c r="AL84" s="234">
        <v>0</v>
      </c>
      <c r="AM84" s="234">
        <v>0</v>
      </c>
      <c r="AN84" s="234">
        <v>1</v>
      </c>
      <c r="AO84" s="234">
        <v>0</v>
      </c>
      <c r="AP84" s="234">
        <v>0</v>
      </c>
      <c r="AQ84" s="234">
        <v>0</v>
      </c>
      <c r="AR84" s="234">
        <v>0</v>
      </c>
      <c r="AS84" s="234">
        <v>0</v>
      </c>
      <c r="AT84" s="238">
        <v>1</v>
      </c>
      <c r="AU84" s="239">
        <v>4.8543689320388349E-2</v>
      </c>
      <c r="AV84" s="237">
        <v>39250</v>
      </c>
      <c r="AW84" s="234">
        <v>0</v>
      </c>
      <c r="AX84" s="234">
        <v>0</v>
      </c>
      <c r="AY84" s="234">
        <v>0</v>
      </c>
      <c r="AZ84" s="234">
        <v>0</v>
      </c>
      <c r="BA84" s="234">
        <v>0</v>
      </c>
      <c r="BB84" s="234">
        <v>0</v>
      </c>
      <c r="BC84" s="234">
        <v>0</v>
      </c>
      <c r="BD84" s="234">
        <v>0</v>
      </c>
      <c r="BE84" s="234">
        <v>0</v>
      </c>
      <c r="BF84" s="235">
        <v>0</v>
      </c>
      <c r="BG84" s="234">
        <v>0</v>
      </c>
      <c r="BH84" s="234">
        <v>0</v>
      </c>
      <c r="BI84" s="234">
        <v>0</v>
      </c>
      <c r="BJ84" s="234">
        <v>0</v>
      </c>
      <c r="BK84" s="234">
        <v>0</v>
      </c>
      <c r="BL84" s="234">
        <v>0</v>
      </c>
      <c r="BM84" s="234">
        <v>0</v>
      </c>
      <c r="BN84" s="234">
        <v>0</v>
      </c>
      <c r="BO84" s="234">
        <v>0</v>
      </c>
      <c r="BP84" s="235">
        <v>0</v>
      </c>
      <c r="BQ84" s="237">
        <v>43633</v>
      </c>
      <c r="BR84" s="234">
        <v>0</v>
      </c>
      <c r="BS84" s="234">
        <v>0</v>
      </c>
      <c r="BT84" s="234">
        <v>0</v>
      </c>
      <c r="BU84" s="234">
        <v>0</v>
      </c>
      <c r="BV84" s="234">
        <v>0</v>
      </c>
      <c r="BW84" s="234">
        <v>0</v>
      </c>
      <c r="BX84" s="234">
        <v>0</v>
      </c>
      <c r="BY84" s="234">
        <v>0</v>
      </c>
      <c r="BZ84" s="234">
        <v>0</v>
      </c>
      <c r="CA84" s="235">
        <v>0</v>
      </c>
      <c r="CB84" s="234">
        <v>0</v>
      </c>
      <c r="CC84" s="234">
        <v>0</v>
      </c>
      <c r="CD84" s="234">
        <v>0</v>
      </c>
      <c r="CE84" s="234">
        <v>0</v>
      </c>
      <c r="CF84" s="234">
        <v>0</v>
      </c>
      <c r="CG84" s="234">
        <v>0</v>
      </c>
      <c r="CH84" s="234">
        <v>0</v>
      </c>
      <c r="CI84" s="234">
        <v>0</v>
      </c>
      <c r="CJ84" s="234">
        <v>0</v>
      </c>
      <c r="CK84" s="235">
        <v>0</v>
      </c>
    </row>
    <row r="85" spans="1:89">
      <c r="A85" s="240">
        <v>43634</v>
      </c>
      <c r="B85" s="234">
        <v>0</v>
      </c>
      <c r="C85" s="234">
        <v>0</v>
      </c>
      <c r="D85" s="234">
        <v>1080</v>
      </c>
      <c r="E85" s="234">
        <v>800</v>
      </c>
      <c r="F85" s="234">
        <v>10</v>
      </c>
      <c r="G85" s="234">
        <v>20</v>
      </c>
      <c r="H85" s="234">
        <v>0</v>
      </c>
      <c r="I85" s="234">
        <v>10</v>
      </c>
      <c r="J85" s="234">
        <v>20</v>
      </c>
      <c r="K85" s="235">
        <v>1940</v>
      </c>
      <c r="L85" s="234">
        <v>0</v>
      </c>
      <c r="M85" s="234">
        <v>0</v>
      </c>
      <c r="N85" s="234">
        <v>0</v>
      </c>
      <c r="O85" s="234">
        <v>0</v>
      </c>
      <c r="P85" s="234">
        <v>1</v>
      </c>
      <c r="Q85" s="234">
        <v>0</v>
      </c>
      <c r="R85" s="234">
        <v>0</v>
      </c>
      <c r="S85" s="234">
        <v>0</v>
      </c>
      <c r="T85" s="234">
        <v>0</v>
      </c>
      <c r="U85" s="234">
        <v>0</v>
      </c>
      <c r="V85" s="235">
        <v>1</v>
      </c>
      <c r="W85" s="236">
        <v>39.64</v>
      </c>
      <c r="X85" s="236">
        <v>22.29</v>
      </c>
      <c r="Y85" s="236">
        <v>62</v>
      </c>
      <c r="Z85" s="237">
        <v>39251</v>
      </c>
      <c r="AA85" s="234" t="s">
        <v>178</v>
      </c>
      <c r="AB85" s="234" t="s">
        <v>178</v>
      </c>
      <c r="AC85" s="234">
        <v>0.93</v>
      </c>
      <c r="AD85" s="234">
        <v>1.27</v>
      </c>
      <c r="AE85" s="234">
        <v>0</v>
      </c>
      <c r="AF85" s="234">
        <v>0</v>
      </c>
      <c r="AG85" s="234" t="s">
        <v>178</v>
      </c>
      <c r="AH85" s="234">
        <v>0</v>
      </c>
      <c r="AI85" s="234">
        <v>0</v>
      </c>
      <c r="AJ85" s="235">
        <v>1.04</v>
      </c>
      <c r="AK85" s="234">
        <v>0</v>
      </c>
      <c r="AL85" s="234">
        <v>0</v>
      </c>
      <c r="AM85" s="234">
        <v>0</v>
      </c>
      <c r="AN85" s="234">
        <v>0</v>
      </c>
      <c r="AO85" s="234">
        <v>0</v>
      </c>
      <c r="AP85" s="234">
        <v>0</v>
      </c>
      <c r="AQ85" s="234">
        <v>0</v>
      </c>
      <c r="AR85" s="234">
        <v>0</v>
      </c>
      <c r="AS85" s="234">
        <v>0</v>
      </c>
      <c r="AT85" s="238">
        <v>0</v>
      </c>
      <c r="AU85" s="239">
        <v>0</v>
      </c>
      <c r="AV85" s="237">
        <v>39251</v>
      </c>
      <c r="AW85" s="234">
        <v>0</v>
      </c>
      <c r="AX85" s="234">
        <v>0</v>
      </c>
      <c r="AY85" s="234">
        <v>0</v>
      </c>
      <c r="AZ85" s="234">
        <v>0</v>
      </c>
      <c r="BA85" s="234">
        <v>0</v>
      </c>
      <c r="BB85" s="234">
        <v>0</v>
      </c>
      <c r="BC85" s="234">
        <v>0</v>
      </c>
      <c r="BD85" s="234">
        <v>0</v>
      </c>
      <c r="BE85" s="234">
        <v>0</v>
      </c>
      <c r="BF85" s="235">
        <v>0</v>
      </c>
      <c r="BG85" s="234">
        <v>10</v>
      </c>
      <c r="BH85" s="234">
        <v>10</v>
      </c>
      <c r="BI85" s="234">
        <v>2200</v>
      </c>
      <c r="BJ85" s="234">
        <v>1668</v>
      </c>
      <c r="BK85" s="234">
        <v>30</v>
      </c>
      <c r="BL85" s="234">
        <v>20</v>
      </c>
      <c r="BM85" s="234">
        <v>0</v>
      </c>
      <c r="BN85" s="234">
        <v>30</v>
      </c>
      <c r="BO85" s="234">
        <v>30</v>
      </c>
      <c r="BP85" s="235">
        <v>3998</v>
      </c>
      <c r="BQ85" s="237">
        <v>43634</v>
      </c>
      <c r="BR85" s="234">
        <v>0</v>
      </c>
      <c r="BS85" s="234">
        <v>0</v>
      </c>
      <c r="BT85" s="234">
        <v>0</v>
      </c>
      <c r="BU85" s="234">
        <v>0</v>
      </c>
      <c r="BV85" s="234">
        <v>0</v>
      </c>
      <c r="BW85" s="234">
        <v>0</v>
      </c>
      <c r="BX85" s="234">
        <v>0</v>
      </c>
      <c r="BY85" s="234">
        <v>0</v>
      </c>
      <c r="BZ85" s="234">
        <v>0</v>
      </c>
      <c r="CA85" s="235">
        <v>0</v>
      </c>
      <c r="CB85" s="234">
        <v>0</v>
      </c>
      <c r="CC85" s="234">
        <v>0</v>
      </c>
      <c r="CD85" s="234">
        <v>0</v>
      </c>
      <c r="CE85" s="234">
        <v>0</v>
      </c>
      <c r="CF85" s="234">
        <v>0</v>
      </c>
      <c r="CG85" s="234">
        <v>0</v>
      </c>
      <c r="CH85" s="234">
        <v>0</v>
      </c>
      <c r="CI85" s="234">
        <v>0</v>
      </c>
      <c r="CJ85" s="234">
        <v>0</v>
      </c>
      <c r="CK85" s="235">
        <v>0</v>
      </c>
    </row>
    <row r="86" spans="1:89">
      <c r="A86" s="240">
        <v>43635</v>
      </c>
      <c r="B86" s="234">
        <v>0</v>
      </c>
      <c r="C86" s="234">
        <v>0</v>
      </c>
      <c r="D86" s="234">
        <v>830</v>
      </c>
      <c r="E86" s="234">
        <v>920</v>
      </c>
      <c r="F86" s="234">
        <v>40</v>
      </c>
      <c r="G86" s="234">
        <v>10</v>
      </c>
      <c r="H86" s="234">
        <v>0</v>
      </c>
      <c r="I86" s="234">
        <v>10</v>
      </c>
      <c r="J86" s="234">
        <v>40</v>
      </c>
      <c r="K86" s="235">
        <v>1850</v>
      </c>
      <c r="L86" s="234">
        <v>0</v>
      </c>
      <c r="M86" s="234">
        <v>0</v>
      </c>
      <c r="N86" s="234">
        <v>0</v>
      </c>
      <c r="O86" s="234">
        <v>0</v>
      </c>
      <c r="P86" s="234">
        <v>1</v>
      </c>
      <c r="Q86" s="234">
        <v>0</v>
      </c>
      <c r="R86" s="234">
        <v>0</v>
      </c>
      <c r="S86" s="234">
        <v>0</v>
      </c>
      <c r="T86" s="234">
        <v>0</v>
      </c>
      <c r="U86" s="234">
        <v>0</v>
      </c>
      <c r="V86" s="235">
        <v>1</v>
      </c>
      <c r="W86" s="236">
        <v>38.78</v>
      </c>
      <c r="X86" s="236">
        <v>22.04</v>
      </c>
      <c r="Y86" s="236">
        <v>62</v>
      </c>
      <c r="Z86" s="237">
        <v>39252</v>
      </c>
      <c r="AA86" s="234" t="s">
        <v>178</v>
      </c>
      <c r="AB86" s="234" t="s">
        <v>178</v>
      </c>
      <c r="AC86" s="234">
        <v>0</v>
      </c>
      <c r="AD86" s="234">
        <v>0</v>
      </c>
      <c r="AE86" s="234">
        <v>0</v>
      </c>
      <c r="AF86" s="234">
        <v>0</v>
      </c>
      <c r="AG86" s="234" t="s">
        <v>178</v>
      </c>
      <c r="AH86" s="234">
        <v>0</v>
      </c>
      <c r="AI86" s="234">
        <v>0</v>
      </c>
      <c r="AJ86" s="235">
        <v>0</v>
      </c>
      <c r="AK86" s="234">
        <v>0</v>
      </c>
      <c r="AL86" s="234">
        <v>0</v>
      </c>
      <c r="AM86" s="234">
        <v>0</v>
      </c>
      <c r="AN86" s="234">
        <v>0</v>
      </c>
      <c r="AO86" s="234">
        <v>0</v>
      </c>
      <c r="AP86" s="234">
        <v>0</v>
      </c>
      <c r="AQ86" s="234">
        <v>0</v>
      </c>
      <c r="AR86" s="234">
        <v>0</v>
      </c>
      <c r="AS86" s="234">
        <v>0</v>
      </c>
      <c r="AT86" s="238">
        <v>0</v>
      </c>
      <c r="AU86" s="239">
        <v>0</v>
      </c>
      <c r="AV86" s="237">
        <v>39252</v>
      </c>
      <c r="AW86" s="234">
        <v>0</v>
      </c>
      <c r="AX86" s="234">
        <v>0</v>
      </c>
      <c r="AY86" s="234">
        <v>0</v>
      </c>
      <c r="AZ86" s="234">
        <v>0</v>
      </c>
      <c r="BA86" s="234">
        <v>0</v>
      </c>
      <c r="BB86" s="234">
        <v>0</v>
      </c>
      <c r="BC86" s="234">
        <v>0</v>
      </c>
      <c r="BD86" s="234">
        <v>0</v>
      </c>
      <c r="BE86" s="234">
        <v>0</v>
      </c>
      <c r="BF86" s="235">
        <v>0</v>
      </c>
      <c r="BG86" s="234">
        <v>0</v>
      </c>
      <c r="BH86" s="234">
        <v>0</v>
      </c>
      <c r="BI86" s="234">
        <v>0</v>
      </c>
      <c r="BJ86" s="234">
        <v>0</v>
      </c>
      <c r="BK86" s="234">
        <v>0</v>
      </c>
      <c r="BL86" s="234">
        <v>0</v>
      </c>
      <c r="BM86" s="234">
        <v>0</v>
      </c>
      <c r="BN86" s="234">
        <v>0</v>
      </c>
      <c r="BO86" s="234">
        <v>0</v>
      </c>
      <c r="BP86" s="235">
        <v>0</v>
      </c>
      <c r="BQ86" s="237">
        <v>43635</v>
      </c>
      <c r="BR86" s="234">
        <v>0</v>
      </c>
      <c r="BS86" s="234">
        <v>0</v>
      </c>
      <c r="BT86" s="234">
        <v>0</v>
      </c>
      <c r="BU86" s="234">
        <v>0</v>
      </c>
      <c r="BV86" s="234">
        <v>0</v>
      </c>
      <c r="BW86" s="234">
        <v>0</v>
      </c>
      <c r="BX86" s="234">
        <v>0</v>
      </c>
      <c r="BY86" s="234">
        <v>0</v>
      </c>
      <c r="BZ86" s="234">
        <v>0</v>
      </c>
      <c r="CA86" s="235">
        <v>0</v>
      </c>
      <c r="CB86" s="234">
        <v>0</v>
      </c>
      <c r="CC86" s="234">
        <v>0</v>
      </c>
      <c r="CD86" s="234">
        <v>0</v>
      </c>
      <c r="CE86" s="234">
        <v>0</v>
      </c>
      <c r="CF86" s="234">
        <v>0</v>
      </c>
      <c r="CG86" s="234">
        <v>0</v>
      </c>
      <c r="CH86" s="234">
        <v>0</v>
      </c>
      <c r="CI86" s="234">
        <v>0</v>
      </c>
      <c r="CJ86" s="234">
        <v>0</v>
      </c>
      <c r="CK86" s="235">
        <v>0</v>
      </c>
    </row>
    <row r="87" spans="1:89">
      <c r="A87" s="240">
        <v>43636</v>
      </c>
      <c r="B87" s="234">
        <v>0</v>
      </c>
      <c r="C87" s="234">
        <v>0</v>
      </c>
      <c r="D87" s="234">
        <v>370</v>
      </c>
      <c r="E87" s="234">
        <v>440</v>
      </c>
      <c r="F87" s="234">
        <v>40</v>
      </c>
      <c r="G87" s="234">
        <v>0</v>
      </c>
      <c r="H87" s="234">
        <v>0</v>
      </c>
      <c r="I87" s="234">
        <v>10</v>
      </c>
      <c r="J87" s="234">
        <v>30</v>
      </c>
      <c r="K87" s="235">
        <v>890</v>
      </c>
      <c r="L87" s="234">
        <v>0</v>
      </c>
      <c r="M87" s="234">
        <v>0</v>
      </c>
      <c r="N87" s="234">
        <v>0</v>
      </c>
      <c r="O87" s="234">
        <v>0</v>
      </c>
      <c r="P87" s="234">
        <v>0</v>
      </c>
      <c r="Q87" s="234">
        <v>0</v>
      </c>
      <c r="R87" s="234">
        <v>0</v>
      </c>
      <c r="S87" s="234">
        <v>0</v>
      </c>
      <c r="T87" s="234">
        <v>0</v>
      </c>
      <c r="U87" s="234">
        <v>0</v>
      </c>
      <c r="V87" s="235">
        <v>0</v>
      </c>
      <c r="W87" s="236">
        <v>30.41</v>
      </c>
      <c r="X87" s="236">
        <v>14.68</v>
      </c>
      <c r="Y87" s="236">
        <v>63</v>
      </c>
      <c r="Z87" s="237">
        <v>39253</v>
      </c>
      <c r="AA87" s="234" t="s">
        <v>178</v>
      </c>
      <c r="AB87" s="234" t="s">
        <v>178</v>
      </c>
      <c r="AC87" s="234">
        <v>0</v>
      </c>
      <c r="AD87" s="234">
        <v>2.27</v>
      </c>
      <c r="AE87" s="234">
        <v>0</v>
      </c>
      <c r="AF87" s="234">
        <v>0</v>
      </c>
      <c r="AG87" s="234" t="s">
        <v>178</v>
      </c>
      <c r="AH87" s="234">
        <v>0</v>
      </c>
      <c r="AI87" s="234">
        <v>0</v>
      </c>
      <c r="AJ87" s="235">
        <v>1.1200000000000001</v>
      </c>
      <c r="AK87" s="234">
        <v>0</v>
      </c>
      <c r="AL87" s="234">
        <v>0</v>
      </c>
      <c r="AM87" s="234">
        <v>0</v>
      </c>
      <c r="AN87" s="234">
        <v>1</v>
      </c>
      <c r="AO87" s="234">
        <v>0</v>
      </c>
      <c r="AP87" s="234">
        <v>0</v>
      </c>
      <c r="AQ87" s="234">
        <v>0</v>
      </c>
      <c r="AR87" s="234">
        <v>0</v>
      </c>
      <c r="AS87" s="234">
        <v>0</v>
      </c>
      <c r="AT87" s="238">
        <v>1</v>
      </c>
      <c r="AU87" s="239">
        <v>0.11235955056179776</v>
      </c>
      <c r="AV87" s="237">
        <v>39253</v>
      </c>
      <c r="AW87" s="234">
        <v>0</v>
      </c>
      <c r="AX87" s="234">
        <v>0</v>
      </c>
      <c r="AY87" s="234">
        <v>0</v>
      </c>
      <c r="AZ87" s="234">
        <v>0</v>
      </c>
      <c r="BA87" s="234">
        <v>0</v>
      </c>
      <c r="BB87" s="234">
        <v>0</v>
      </c>
      <c r="BC87" s="234">
        <v>0</v>
      </c>
      <c r="BD87" s="234">
        <v>0</v>
      </c>
      <c r="BE87" s="234">
        <v>0</v>
      </c>
      <c r="BF87" s="235">
        <v>0</v>
      </c>
      <c r="BG87" s="234">
        <v>0</v>
      </c>
      <c r="BH87" s="234">
        <v>0</v>
      </c>
      <c r="BI87" s="234">
        <v>1200</v>
      </c>
      <c r="BJ87" s="234">
        <v>1358</v>
      </c>
      <c r="BK87" s="234">
        <v>80</v>
      </c>
      <c r="BL87" s="234">
        <v>10</v>
      </c>
      <c r="BM87" s="234">
        <v>0</v>
      </c>
      <c r="BN87" s="234">
        <v>20</v>
      </c>
      <c r="BO87" s="234">
        <v>70</v>
      </c>
      <c r="BP87" s="235">
        <v>2738</v>
      </c>
      <c r="BQ87" s="237">
        <v>43636</v>
      </c>
      <c r="BR87" s="234">
        <v>0</v>
      </c>
      <c r="BS87" s="234">
        <v>0</v>
      </c>
      <c r="BT87" s="234">
        <v>0</v>
      </c>
      <c r="BU87" s="234">
        <v>0</v>
      </c>
      <c r="BV87" s="234">
        <v>0</v>
      </c>
      <c r="BW87" s="234">
        <v>1</v>
      </c>
      <c r="BX87" s="234">
        <v>0</v>
      </c>
      <c r="BY87" s="234">
        <v>0</v>
      </c>
      <c r="BZ87" s="234">
        <v>0</v>
      </c>
      <c r="CA87" s="235">
        <v>1</v>
      </c>
      <c r="CB87" s="234">
        <v>0</v>
      </c>
      <c r="CC87" s="234">
        <v>0</v>
      </c>
      <c r="CD87" s="234">
        <v>0</v>
      </c>
      <c r="CE87" s="234">
        <v>0</v>
      </c>
      <c r="CF87" s="234">
        <v>0</v>
      </c>
      <c r="CG87" s="234">
        <v>0</v>
      </c>
      <c r="CH87" s="234">
        <v>0</v>
      </c>
      <c r="CI87" s="234">
        <v>0</v>
      </c>
      <c r="CJ87" s="234">
        <v>0</v>
      </c>
      <c r="CK87" s="235">
        <v>0</v>
      </c>
    </row>
    <row r="88" spans="1:89">
      <c r="A88" s="240">
        <v>43637</v>
      </c>
      <c r="B88" s="234">
        <v>0</v>
      </c>
      <c r="C88" s="234">
        <v>10</v>
      </c>
      <c r="D88" s="234">
        <v>1172</v>
      </c>
      <c r="E88" s="234">
        <v>1443</v>
      </c>
      <c r="F88" s="234">
        <v>29</v>
      </c>
      <c r="G88" s="234">
        <v>26</v>
      </c>
      <c r="H88" s="234">
        <v>0</v>
      </c>
      <c r="I88" s="234">
        <v>15</v>
      </c>
      <c r="J88" s="234">
        <v>55</v>
      </c>
      <c r="K88" s="235">
        <v>2750</v>
      </c>
      <c r="L88" s="234">
        <v>0</v>
      </c>
      <c r="M88" s="234">
        <v>0</v>
      </c>
      <c r="N88" s="234">
        <v>10</v>
      </c>
      <c r="O88" s="234">
        <v>1111</v>
      </c>
      <c r="P88" s="234">
        <v>1365</v>
      </c>
      <c r="Q88" s="234">
        <v>24</v>
      </c>
      <c r="R88" s="234">
        <v>25</v>
      </c>
      <c r="S88" s="234">
        <v>0</v>
      </c>
      <c r="T88" s="234">
        <v>13</v>
      </c>
      <c r="U88" s="234">
        <v>53</v>
      </c>
      <c r="V88" s="235">
        <v>2601</v>
      </c>
      <c r="W88" s="236">
        <v>31.72</v>
      </c>
      <c r="X88" s="236">
        <v>15.4</v>
      </c>
      <c r="Y88" s="236">
        <v>63</v>
      </c>
      <c r="Z88" s="237">
        <v>39254</v>
      </c>
      <c r="AA88" s="234" t="s">
        <v>178</v>
      </c>
      <c r="AB88" s="234">
        <v>0</v>
      </c>
      <c r="AC88" s="234">
        <v>0</v>
      </c>
      <c r="AD88" s="234">
        <v>1.07</v>
      </c>
      <c r="AE88" s="234">
        <v>0</v>
      </c>
      <c r="AF88" s="234">
        <v>0</v>
      </c>
      <c r="AG88" s="234" t="s">
        <v>178</v>
      </c>
      <c r="AH88" s="234">
        <v>0</v>
      </c>
      <c r="AI88" s="234">
        <v>0</v>
      </c>
      <c r="AJ88" s="235">
        <v>0.56000000000000005</v>
      </c>
      <c r="AK88" s="234">
        <v>0</v>
      </c>
      <c r="AL88" s="234">
        <v>0</v>
      </c>
      <c r="AM88" s="234">
        <v>2</v>
      </c>
      <c r="AN88" s="234">
        <v>1</v>
      </c>
      <c r="AO88" s="234">
        <v>0</v>
      </c>
      <c r="AP88" s="234">
        <v>0</v>
      </c>
      <c r="AQ88" s="234">
        <v>0</v>
      </c>
      <c r="AR88" s="234">
        <v>2</v>
      </c>
      <c r="AS88" s="234">
        <v>0</v>
      </c>
      <c r="AT88" s="238">
        <v>5</v>
      </c>
      <c r="AU88" s="239">
        <v>0.18181818181818182</v>
      </c>
      <c r="AV88" s="237">
        <v>39254</v>
      </c>
      <c r="AW88" s="234">
        <v>0</v>
      </c>
      <c r="AX88" s="234">
        <v>0</v>
      </c>
      <c r="AY88" s="234">
        <v>0</v>
      </c>
      <c r="AZ88" s="234">
        <v>0</v>
      </c>
      <c r="BA88" s="234">
        <v>0</v>
      </c>
      <c r="BB88" s="234">
        <v>0</v>
      </c>
      <c r="BC88" s="234">
        <v>0</v>
      </c>
      <c r="BD88" s="234">
        <v>0</v>
      </c>
      <c r="BE88" s="234">
        <v>0</v>
      </c>
      <c r="BF88" s="235">
        <v>0</v>
      </c>
      <c r="BG88" s="234">
        <v>0</v>
      </c>
      <c r="BH88" s="234">
        <v>0</v>
      </c>
      <c r="BI88" s="234">
        <v>59</v>
      </c>
      <c r="BJ88" s="234">
        <v>77</v>
      </c>
      <c r="BK88" s="234">
        <v>5</v>
      </c>
      <c r="BL88" s="234">
        <v>1</v>
      </c>
      <c r="BM88" s="234">
        <v>0</v>
      </c>
      <c r="BN88" s="234">
        <v>0</v>
      </c>
      <c r="BO88" s="234">
        <v>2</v>
      </c>
      <c r="BP88" s="235">
        <v>144</v>
      </c>
      <c r="BQ88" s="237">
        <v>43637</v>
      </c>
      <c r="BR88" s="234">
        <v>0</v>
      </c>
      <c r="BS88" s="234">
        <v>0</v>
      </c>
      <c r="BT88" s="234">
        <v>0</v>
      </c>
      <c r="BU88" s="234">
        <v>0</v>
      </c>
      <c r="BV88" s="234">
        <v>0</v>
      </c>
      <c r="BW88" s="234">
        <v>0</v>
      </c>
      <c r="BX88" s="234">
        <v>0</v>
      </c>
      <c r="BY88" s="234">
        <v>0</v>
      </c>
      <c r="BZ88" s="234">
        <v>0</v>
      </c>
      <c r="CA88" s="235">
        <v>0</v>
      </c>
      <c r="CB88" s="234">
        <v>0</v>
      </c>
      <c r="CC88" s="234">
        <v>0</v>
      </c>
      <c r="CD88" s="234">
        <v>0</v>
      </c>
      <c r="CE88" s="234">
        <v>0</v>
      </c>
      <c r="CF88" s="234">
        <v>0</v>
      </c>
      <c r="CG88" s="234">
        <v>0</v>
      </c>
      <c r="CH88" s="234">
        <v>0</v>
      </c>
      <c r="CI88" s="234">
        <v>0</v>
      </c>
      <c r="CJ88" s="234">
        <v>0</v>
      </c>
      <c r="CK88" s="235">
        <v>0</v>
      </c>
    </row>
    <row r="89" spans="1:89">
      <c r="A89" s="240">
        <v>43638</v>
      </c>
      <c r="B89" s="234">
        <v>0</v>
      </c>
      <c r="C89" s="234">
        <v>10</v>
      </c>
      <c r="D89" s="234">
        <v>730</v>
      </c>
      <c r="E89" s="234">
        <v>1240</v>
      </c>
      <c r="F89" s="234">
        <v>50</v>
      </c>
      <c r="G89" s="234">
        <v>30</v>
      </c>
      <c r="H89" s="234">
        <v>0</v>
      </c>
      <c r="I89" s="234">
        <v>10</v>
      </c>
      <c r="J89" s="234">
        <v>40</v>
      </c>
      <c r="K89" s="235">
        <v>2110</v>
      </c>
      <c r="L89" s="234">
        <v>0</v>
      </c>
      <c r="M89" s="234">
        <v>0</v>
      </c>
      <c r="N89" s="234">
        <v>10</v>
      </c>
      <c r="O89" s="234">
        <v>730</v>
      </c>
      <c r="P89" s="234">
        <v>1240</v>
      </c>
      <c r="Q89" s="234">
        <v>50</v>
      </c>
      <c r="R89" s="234">
        <v>30</v>
      </c>
      <c r="S89" s="234">
        <v>0</v>
      </c>
      <c r="T89" s="234">
        <v>10</v>
      </c>
      <c r="U89" s="234">
        <v>40</v>
      </c>
      <c r="V89" s="235">
        <v>2110</v>
      </c>
      <c r="W89" s="236">
        <v>30.15</v>
      </c>
      <c r="X89" s="236">
        <v>9.5500000000000007</v>
      </c>
      <c r="Y89" s="236">
        <v>64</v>
      </c>
      <c r="Z89" s="237">
        <v>39255</v>
      </c>
      <c r="AA89" s="234" t="s">
        <v>178</v>
      </c>
      <c r="AB89" s="234">
        <v>0</v>
      </c>
      <c r="AC89" s="234">
        <v>1.37</v>
      </c>
      <c r="AD89" s="234">
        <v>2.42</v>
      </c>
      <c r="AE89" s="234">
        <v>0</v>
      </c>
      <c r="AF89" s="234">
        <v>0</v>
      </c>
      <c r="AG89" s="234" t="s">
        <v>178</v>
      </c>
      <c r="AH89" s="234">
        <v>0</v>
      </c>
      <c r="AI89" s="234">
        <v>25</v>
      </c>
      <c r="AJ89" s="235">
        <v>2.37</v>
      </c>
      <c r="AK89" s="234">
        <v>0</v>
      </c>
      <c r="AL89" s="234">
        <v>0</v>
      </c>
      <c r="AM89" s="234">
        <v>0</v>
      </c>
      <c r="AN89" s="234">
        <v>0</v>
      </c>
      <c r="AO89" s="234">
        <v>0</v>
      </c>
      <c r="AP89" s="234">
        <v>0</v>
      </c>
      <c r="AQ89" s="234">
        <v>0</v>
      </c>
      <c r="AR89" s="234">
        <v>0</v>
      </c>
      <c r="AS89" s="234">
        <v>0</v>
      </c>
      <c r="AT89" s="238">
        <v>0</v>
      </c>
      <c r="AU89" s="239">
        <v>0</v>
      </c>
      <c r="AV89" s="237">
        <v>39255</v>
      </c>
      <c r="AW89" s="234">
        <v>0</v>
      </c>
      <c r="AX89" s="234">
        <v>0</v>
      </c>
      <c r="AY89" s="234">
        <v>0</v>
      </c>
      <c r="AZ89" s="234">
        <v>0</v>
      </c>
      <c r="BA89" s="234">
        <v>0</v>
      </c>
      <c r="BB89" s="234">
        <v>0</v>
      </c>
      <c r="BC89" s="234">
        <v>0</v>
      </c>
      <c r="BD89" s="234">
        <v>0</v>
      </c>
      <c r="BE89" s="234">
        <v>0</v>
      </c>
      <c r="BF89" s="235">
        <v>0</v>
      </c>
      <c r="BG89" s="234">
        <v>0</v>
      </c>
      <c r="BH89" s="234">
        <v>0</v>
      </c>
      <c r="BI89" s="234">
        <v>0</v>
      </c>
      <c r="BJ89" s="234">
        <v>0</v>
      </c>
      <c r="BK89" s="234">
        <v>0</v>
      </c>
      <c r="BL89" s="234">
        <v>0</v>
      </c>
      <c r="BM89" s="234">
        <v>0</v>
      </c>
      <c r="BN89" s="234">
        <v>0</v>
      </c>
      <c r="BO89" s="234">
        <v>0</v>
      </c>
      <c r="BP89" s="235">
        <v>0</v>
      </c>
      <c r="BQ89" s="237">
        <v>43638</v>
      </c>
      <c r="BR89" s="234">
        <v>0</v>
      </c>
      <c r="BS89" s="234">
        <v>0</v>
      </c>
      <c r="BT89" s="234">
        <v>0</v>
      </c>
      <c r="BU89" s="234">
        <v>0</v>
      </c>
      <c r="BV89" s="234">
        <v>0</v>
      </c>
      <c r="BW89" s="234">
        <v>1</v>
      </c>
      <c r="BX89" s="234">
        <v>0</v>
      </c>
      <c r="BY89" s="234">
        <v>0</v>
      </c>
      <c r="BZ89" s="234">
        <v>0</v>
      </c>
      <c r="CA89" s="235">
        <v>1</v>
      </c>
      <c r="CB89" s="234">
        <v>0</v>
      </c>
      <c r="CC89" s="234">
        <v>0</v>
      </c>
      <c r="CD89" s="234">
        <v>0</v>
      </c>
      <c r="CE89" s="234">
        <v>0</v>
      </c>
      <c r="CF89" s="234">
        <v>0</v>
      </c>
      <c r="CG89" s="234">
        <v>0</v>
      </c>
      <c r="CH89" s="234">
        <v>0</v>
      </c>
      <c r="CI89" s="234">
        <v>0</v>
      </c>
      <c r="CJ89" s="234">
        <v>0</v>
      </c>
      <c r="CK89" s="235">
        <v>0</v>
      </c>
    </row>
    <row r="90" spans="1:89">
      <c r="A90" s="240">
        <v>43639</v>
      </c>
      <c r="B90" s="234">
        <v>0</v>
      </c>
      <c r="C90" s="234">
        <v>0</v>
      </c>
      <c r="D90" s="234">
        <v>830</v>
      </c>
      <c r="E90" s="234">
        <v>810</v>
      </c>
      <c r="F90" s="234">
        <v>10</v>
      </c>
      <c r="G90" s="234">
        <v>10</v>
      </c>
      <c r="H90" s="234">
        <v>0</v>
      </c>
      <c r="I90" s="234">
        <v>0</v>
      </c>
      <c r="J90" s="234">
        <v>0</v>
      </c>
      <c r="K90" s="235">
        <v>1660</v>
      </c>
      <c r="L90" s="234">
        <v>0</v>
      </c>
      <c r="M90" s="234">
        <v>0</v>
      </c>
      <c r="N90" s="234">
        <v>0</v>
      </c>
      <c r="O90" s="234">
        <v>830</v>
      </c>
      <c r="P90" s="234">
        <v>810</v>
      </c>
      <c r="Q90" s="234">
        <v>10</v>
      </c>
      <c r="R90" s="234">
        <v>10</v>
      </c>
      <c r="S90" s="234">
        <v>0</v>
      </c>
      <c r="T90" s="234">
        <v>0</v>
      </c>
      <c r="U90" s="234">
        <v>0</v>
      </c>
      <c r="V90" s="235">
        <v>1660</v>
      </c>
      <c r="W90" s="236">
        <v>31.03</v>
      </c>
      <c r="X90" s="236">
        <v>10.55</v>
      </c>
      <c r="Y90" s="236">
        <v>64</v>
      </c>
      <c r="Z90" s="237">
        <v>39256</v>
      </c>
      <c r="AA90" s="234" t="s">
        <v>178</v>
      </c>
      <c r="AB90" s="234" t="s">
        <v>178</v>
      </c>
      <c r="AC90" s="234">
        <v>0</v>
      </c>
      <c r="AD90" s="234">
        <v>0</v>
      </c>
      <c r="AE90" s="234">
        <v>0</v>
      </c>
      <c r="AF90" s="234">
        <v>100</v>
      </c>
      <c r="AG90" s="234" t="s">
        <v>178</v>
      </c>
      <c r="AH90" s="234" t="s">
        <v>178</v>
      </c>
      <c r="AI90" s="234" t="s">
        <v>178</v>
      </c>
      <c r="AJ90" s="235">
        <v>0.6</v>
      </c>
      <c r="AK90" s="234">
        <v>0</v>
      </c>
      <c r="AL90" s="234">
        <v>0</v>
      </c>
      <c r="AM90" s="234">
        <v>0</v>
      </c>
      <c r="AN90" s="234">
        <v>0</v>
      </c>
      <c r="AO90" s="234">
        <v>0</v>
      </c>
      <c r="AP90" s="234">
        <v>0</v>
      </c>
      <c r="AQ90" s="234">
        <v>0</v>
      </c>
      <c r="AR90" s="234">
        <v>0</v>
      </c>
      <c r="AS90" s="234">
        <v>0</v>
      </c>
      <c r="AT90" s="238">
        <v>0</v>
      </c>
      <c r="AU90" s="239">
        <v>0</v>
      </c>
      <c r="AV90" s="237">
        <v>39256</v>
      </c>
      <c r="AW90" s="234">
        <v>0</v>
      </c>
      <c r="AX90" s="234">
        <v>0</v>
      </c>
      <c r="AY90" s="234">
        <v>0</v>
      </c>
      <c r="AZ90" s="234">
        <v>0</v>
      </c>
      <c r="BA90" s="234">
        <v>0</v>
      </c>
      <c r="BB90" s="234">
        <v>0</v>
      </c>
      <c r="BC90" s="234">
        <v>0</v>
      </c>
      <c r="BD90" s="234">
        <v>0</v>
      </c>
      <c r="BE90" s="234">
        <v>0</v>
      </c>
      <c r="BF90" s="235">
        <v>0</v>
      </c>
      <c r="BG90" s="234">
        <v>0</v>
      </c>
      <c r="BH90" s="234">
        <v>0</v>
      </c>
      <c r="BI90" s="234">
        <v>0</v>
      </c>
      <c r="BJ90" s="234">
        <v>0</v>
      </c>
      <c r="BK90" s="234">
        <v>0</v>
      </c>
      <c r="BL90" s="234">
        <v>0</v>
      </c>
      <c r="BM90" s="234">
        <v>0</v>
      </c>
      <c r="BN90" s="234">
        <v>0</v>
      </c>
      <c r="BO90" s="234">
        <v>0</v>
      </c>
      <c r="BP90" s="235">
        <v>0</v>
      </c>
      <c r="BQ90" s="237">
        <v>43639</v>
      </c>
      <c r="BR90" s="234">
        <v>0</v>
      </c>
      <c r="BS90" s="234">
        <v>0</v>
      </c>
      <c r="BT90" s="234">
        <v>0</v>
      </c>
      <c r="BU90" s="234">
        <v>0</v>
      </c>
      <c r="BV90" s="234">
        <v>0</v>
      </c>
      <c r="BW90" s="234">
        <v>0</v>
      </c>
      <c r="BX90" s="234">
        <v>0</v>
      </c>
      <c r="BY90" s="234">
        <v>0</v>
      </c>
      <c r="BZ90" s="234">
        <v>0</v>
      </c>
      <c r="CA90" s="235">
        <v>0</v>
      </c>
      <c r="CB90" s="234">
        <v>0</v>
      </c>
      <c r="CC90" s="234">
        <v>0</v>
      </c>
      <c r="CD90" s="234">
        <v>0</v>
      </c>
      <c r="CE90" s="234">
        <v>0</v>
      </c>
      <c r="CF90" s="234">
        <v>0</v>
      </c>
      <c r="CG90" s="234">
        <v>0</v>
      </c>
      <c r="CH90" s="234">
        <v>0</v>
      </c>
      <c r="CI90" s="234">
        <v>0</v>
      </c>
      <c r="CJ90" s="234">
        <v>0</v>
      </c>
      <c r="CK90" s="235">
        <v>0</v>
      </c>
    </row>
    <row r="91" spans="1:89">
      <c r="A91" s="240">
        <v>43640</v>
      </c>
      <c r="B91" s="234">
        <v>8</v>
      </c>
      <c r="C91" s="234">
        <v>8</v>
      </c>
      <c r="D91" s="234">
        <v>2712</v>
      </c>
      <c r="E91" s="234">
        <v>3456</v>
      </c>
      <c r="F91" s="234">
        <v>24</v>
      </c>
      <c r="G91" s="234">
        <v>32</v>
      </c>
      <c r="H91" s="234">
        <v>0</v>
      </c>
      <c r="I91" s="234">
        <v>16</v>
      </c>
      <c r="J91" s="234">
        <v>24</v>
      </c>
      <c r="K91" s="235">
        <v>6280</v>
      </c>
      <c r="L91" s="234">
        <v>0</v>
      </c>
      <c r="M91" s="234">
        <v>8</v>
      </c>
      <c r="N91" s="234">
        <v>8</v>
      </c>
      <c r="O91" s="234">
        <v>2712</v>
      </c>
      <c r="P91" s="234">
        <v>3455</v>
      </c>
      <c r="Q91" s="234">
        <v>24</v>
      </c>
      <c r="R91" s="234">
        <v>32</v>
      </c>
      <c r="S91" s="234">
        <v>0</v>
      </c>
      <c r="T91" s="234">
        <v>16</v>
      </c>
      <c r="U91" s="234">
        <v>24</v>
      </c>
      <c r="V91" s="235">
        <v>6279</v>
      </c>
      <c r="W91" s="236">
        <v>39.39</v>
      </c>
      <c r="X91" s="236">
        <v>10</v>
      </c>
      <c r="Y91" s="236">
        <v>65</v>
      </c>
      <c r="Z91" s="237">
        <v>39257</v>
      </c>
      <c r="AA91" s="234">
        <v>0</v>
      </c>
      <c r="AB91" s="234">
        <v>0</v>
      </c>
      <c r="AC91" s="234">
        <v>0.88</v>
      </c>
      <c r="AD91" s="234">
        <v>2.3199999999999998</v>
      </c>
      <c r="AE91" s="234">
        <v>0</v>
      </c>
      <c r="AF91" s="234">
        <v>0</v>
      </c>
      <c r="AG91" s="234" t="s">
        <v>178</v>
      </c>
      <c r="AH91" s="234">
        <v>0</v>
      </c>
      <c r="AI91" s="234">
        <v>0</v>
      </c>
      <c r="AJ91" s="235">
        <v>1.66</v>
      </c>
      <c r="AK91" s="234">
        <v>0</v>
      </c>
      <c r="AL91" s="234">
        <v>0</v>
      </c>
      <c r="AM91" s="234">
        <v>0</v>
      </c>
      <c r="AN91" s="234">
        <v>1</v>
      </c>
      <c r="AO91" s="234">
        <v>0</v>
      </c>
      <c r="AP91" s="234">
        <v>0</v>
      </c>
      <c r="AQ91" s="234">
        <v>0</v>
      </c>
      <c r="AR91" s="234">
        <v>0</v>
      </c>
      <c r="AS91" s="234">
        <v>0</v>
      </c>
      <c r="AT91" s="238">
        <v>1</v>
      </c>
      <c r="AU91" s="239">
        <v>1.5923566878980892E-2</v>
      </c>
      <c r="AV91" s="237">
        <v>39257</v>
      </c>
      <c r="AW91" s="234">
        <v>0</v>
      </c>
      <c r="AX91" s="234">
        <v>0</v>
      </c>
      <c r="AY91" s="234">
        <v>0</v>
      </c>
      <c r="AZ91" s="234">
        <v>0</v>
      </c>
      <c r="BA91" s="234">
        <v>0</v>
      </c>
      <c r="BB91" s="234">
        <v>0</v>
      </c>
      <c r="BC91" s="234">
        <v>0</v>
      </c>
      <c r="BD91" s="234">
        <v>0</v>
      </c>
      <c r="BE91" s="234">
        <v>0</v>
      </c>
      <c r="BF91" s="235">
        <v>0</v>
      </c>
      <c r="BG91" s="234">
        <v>0</v>
      </c>
      <c r="BH91" s="234">
        <v>0</v>
      </c>
      <c r="BI91" s="234">
        <v>0</v>
      </c>
      <c r="BJ91" s="234">
        <v>0</v>
      </c>
      <c r="BK91" s="234">
        <v>0</v>
      </c>
      <c r="BL91" s="234">
        <v>0</v>
      </c>
      <c r="BM91" s="234">
        <v>0</v>
      </c>
      <c r="BN91" s="234">
        <v>0</v>
      </c>
      <c r="BO91" s="234">
        <v>0</v>
      </c>
      <c r="BP91" s="235">
        <v>0</v>
      </c>
      <c r="BQ91" s="237">
        <v>43640</v>
      </c>
      <c r="BR91" s="234">
        <v>0</v>
      </c>
      <c r="BS91" s="234">
        <v>0</v>
      </c>
      <c r="BT91" s="234">
        <v>0</v>
      </c>
      <c r="BU91" s="234">
        <v>0</v>
      </c>
      <c r="BV91" s="234">
        <v>0</v>
      </c>
      <c r="BW91" s="234">
        <v>0</v>
      </c>
      <c r="BX91" s="234">
        <v>0</v>
      </c>
      <c r="BY91" s="234">
        <v>0</v>
      </c>
      <c r="BZ91" s="234">
        <v>0</v>
      </c>
      <c r="CA91" s="235">
        <v>0</v>
      </c>
      <c r="CB91" s="234">
        <v>0</v>
      </c>
      <c r="CC91" s="234">
        <v>0</v>
      </c>
      <c r="CD91" s="234">
        <v>0</v>
      </c>
      <c r="CE91" s="234">
        <v>0</v>
      </c>
      <c r="CF91" s="234">
        <v>0</v>
      </c>
      <c r="CG91" s="234">
        <v>0</v>
      </c>
      <c r="CH91" s="234">
        <v>0</v>
      </c>
      <c r="CI91" s="234">
        <v>0</v>
      </c>
      <c r="CJ91" s="234">
        <v>0</v>
      </c>
      <c r="CK91" s="235">
        <v>0</v>
      </c>
    </row>
    <row r="92" spans="1:89">
      <c r="A92" s="240">
        <v>43641</v>
      </c>
      <c r="B92" s="234">
        <v>0</v>
      </c>
      <c r="C92" s="234">
        <v>0</v>
      </c>
      <c r="D92" s="234">
        <v>2380</v>
      </c>
      <c r="E92" s="234">
        <v>2790</v>
      </c>
      <c r="F92" s="234">
        <v>30</v>
      </c>
      <c r="G92" s="234">
        <v>30</v>
      </c>
      <c r="H92" s="234">
        <v>0</v>
      </c>
      <c r="I92" s="234">
        <v>10</v>
      </c>
      <c r="J92" s="234">
        <v>30</v>
      </c>
      <c r="K92" s="235">
        <v>5270</v>
      </c>
      <c r="L92" s="234">
        <v>0</v>
      </c>
      <c r="M92" s="234">
        <v>0</v>
      </c>
      <c r="N92" s="234">
        <v>0</v>
      </c>
      <c r="O92" s="234">
        <v>2378</v>
      </c>
      <c r="P92" s="234">
        <v>2789</v>
      </c>
      <c r="Q92" s="234">
        <v>30</v>
      </c>
      <c r="R92" s="234">
        <v>30</v>
      </c>
      <c r="S92" s="234">
        <v>0</v>
      </c>
      <c r="T92" s="234">
        <v>10</v>
      </c>
      <c r="U92" s="234">
        <v>30</v>
      </c>
      <c r="V92" s="235">
        <v>5267</v>
      </c>
      <c r="W92" s="236">
        <v>38.729999999999997</v>
      </c>
      <c r="X92" s="236">
        <v>11.62</v>
      </c>
      <c r="Y92" s="236">
        <v>66</v>
      </c>
      <c r="Z92" s="237">
        <v>39258</v>
      </c>
      <c r="AA92" s="234" t="s">
        <v>178</v>
      </c>
      <c r="AB92" s="234" t="s">
        <v>178</v>
      </c>
      <c r="AC92" s="234">
        <v>0</v>
      </c>
      <c r="AD92" s="234">
        <v>0</v>
      </c>
      <c r="AE92" s="234">
        <v>0</v>
      </c>
      <c r="AF92" s="234">
        <v>0</v>
      </c>
      <c r="AG92" s="234" t="s">
        <v>178</v>
      </c>
      <c r="AH92" s="234">
        <v>0</v>
      </c>
      <c r="AI92" s="234">
        <v>0</v>
      </c>
      <c r="AJ92" s="235">
        <v>0</v>
      </c>
      <c r="AK92" s="234">
        <v>0</v>
      </c>
      <c r="AL92" s="234">
        <v>0</v>
      </c>
      <c r="AM92" s="234">
        <v>2</v>
      </c>
      <c r="AN92" s="234">
        <v>1</v>
      </c>
      <c r="AO92" s="234">
        <v>0</v>
      </c>
      <c r="AP92" s="234">
        <v>0</v>
      </c>
      <c r="AQ92" s="234">
        <v>0</v>
      </c>
      <c r="AR92" s="234">
        <v>0</v>
      </c>
      <c r="AS92" s="234">
        <v>0</v>
      </c>
      <c r="AT92" s="238">
        <v>3</v>
      </c>
      <c r="AU92" s="239">
        <v>5.6925996204933584E-2</v>
      </c>
      <c r="AV92" s="237">
        <v>39258</v>
      </c>
      <c r="AW92" s="234">
        <v>0</v>
      </c>
      <c r="AX92" s="234">
        <v>0</v>
      </c>
      <c r="AY92" s="234">
        <v>0</v>
      </c>
      <c r="AZ92" s="234">
        <v>0</v>
      </c>
      <c r="BA92" s="234">
        <v>0</v>
      </c>
      <c r="BB92" s="234">
        <v>0</v>
      </c>
      <c r="BC92" s="234">
        <v>0</v>
      </c>
      <c r="BD92" s="234">
        <v>0</v>
      </c>
      <c r="BE92" s="234">
        <v>0</v>
      </c>
      <c r="BF92" s="235">
        <v>0</v>
      </c>
      <c r="BG92" s="234">
        <v>0</v>
      </c>
      <c r="BH92" s="234">
        <v>0</v>
      </c>
      <c r="BI92" s="234">
        <v>0</v>
      </c>
      <c r="BJ92" s="234">
        <v>0</v>
      </c>
      <c r="BK92" s="234">
        <v>0</v>
      </c>
      <c r="BL92" s="234">
        <v>0</v>
      </c>
      <c r="BM92" s="234">
        <v>0</v>
      </c>
      <c r="BN92" s="234">
        <v>0</v>
      </c>
      <c r="BO92" s="234">
        <v>0</v>
      </c>
      <c r="BP92" s="235">
        <v>0</v>
      </c>
      <c r="BQ92" s="237">
        <v>43641</v>
      </c>
      <c r="BR92" s="234">
        <v>0</v>
      </c>
      <c r="BS92" s="234">
        <v>0</v>
      </c>
      <c r="BT92" s="234">
        <v>0</v>
      </c>
      <c r="BU92" s="234">
        <v>0</v>
      </c>
      <c r="BV92" s="234">
        <v>0</v>
      </c>
      <c r="BW92" s="234">
        <v>1</v>
      </c>
      <c r="BX92" s="234">
        <v>0</v>
      </c>
      <c r="BY92" s="234">
        <v>0</v>
      </c>
      <c r="BZ92" s="234">
        <v>0</v>
      </c>
      <c r="CA92" s="235">
        <v>1</v>
      </c>
      <c r="CB92" s="234">
        <v>0</v>
      </c>
      <c r="CC92" s="234">
        <v>0</v>
      </c>
      <c r="CD92" s="234">
        <v>0</v>
      </c>
      <c r="CE92" s="234">
        <v>0</v>
      </c>
      <c r="CF92" s="234">
        <v>0</v>
      </c>
      <c r="CG92" s="234">
        <v>0</v>
      </c>
      <c r="CH92" s="234">
        <v>0</v>
      </c>
      <c r="CI92" s="234">
        <v>0</v>
      </c>
      <c r="CJ92" s="234">
        <v>0</v>
      </c>
      <c r="CK92" s="235">
        <v>0</v>
      </c>
    </row>
    <row r="93" spans="1:89">
      <c r="A93" s="240">
        <v>43642</v>
      </c>
      <c r="B93" s="234">
        <v>0</v>
      </c>
      <c r="C93" s="234">
        <v>0</v>
      </c>
      <c r="D93" s="234">
        <v>6460</v>
      </c>
      <c r="E93" s="234">
        <v>6183</v>
      </c>
      <c r="F93" s="234">
        <v>80</v>
      </c>
      <c r="G93" s="234">
        <v>60</v>
      </c>
      <c r="H93" s="234">
        <v>0</v>
      </c>
      <c r="I93" s="234">
        <v>0</v>
      </c>
      <c r="J93" s="234">
        <v>10</v>
      </c>
      <c r="K93" s="235">
        <v>12793</v>
      </c>
      <c r="L93" s="234">
        <v>470</v>
      </c>
      <c r="M93" s="234">
        <v>0</v>
      </c>
      <c r="N93" s="234">
        <v>0</v>
      </c>
      <c r="O93" s="234">
        <v>6460</v>
      </c>
      <c r="P93" s="234">
        <v>6179</v>
      </c>
      <c r="Q93" s="234">
        <v>79</v>
      </c>
      <c r="R93" s="234">
        <v>60</v>
      </c>
      <c r="S93" s="234">
        <v>0</v>
      </c>
      <c r="T93" s="234">
        <v>0</v>
      </c>
      <c r="U93" s="234">
        <v>10</v>
      </c>
      <c r="V93" s="235">
        <v>12788</v>
      </c>
      <c r="W93" s="236">
        <v>38.11</v>
      </c>
      <c r="X93" s="236">
        <v>11.49</v>
      </c>
      <c r="Y93" s="236">
        <v>67</v>
      </c>
      <c r="Z93" s="237">
        <v>39259</v>
      </c>
      <c r="AA93" s="234" t="s">
        <v>178</v>
      </c>
      <c r="AB93" s="234" t="s">
        <v>178</v>
      </c>
      <c r="AC93" s="234">
        <v>0</v>
      </c>
      <c r="AD93" s="234">
        <v>0</v>
      </c>
      <c r="AE93" s="234">
        <v>0</v>
      </c>
      <c r="AF93" s="234">
        <v>0</v>
      </c>
      <c r="AG93" s="234" t="s">
        <v>178</v>
      </c>
      <c r="AH93" s="234" t="s">
        <v>178</v>
      </c>
      <c r="AI93" s="234">
        <v>0</v>
      </c>
      <c r="AJ93" s="235">
        <v>0</v>
      </c>
      <c r="AK93" s="234">
        <v>0</v>
      </c>
      <c r="AL93" s="234">
        <v>0</v>
      </c>
      <c r="AM93" s="234">
        <v>0</v>
      </c>
      <c r="AN93" s="234">
        <v>4</v>
      </c>
      <c r="AO93" s="234">
        <v>1</v>
      </c>
      <c r="AP93" s="234">
        <v>0</v>
      </c>
      <c r="AQ93" s="234">
        <v>0</v>
      </c>
      <c r="AR93" s="234">
        <v>0</v>
      </c>
      <c r="AS93" s="234">
        <v>0</v>
      </c>
      <c r="AT93" s="238">
        <v>5</v>
      </c>
      <c r="AU93" s="239">
        <v>3.9083873993590243E-2</v>
      </c>
      <c r="AV93" s="237">
        <v>39259</v>
      </c>
      <c r="AW93" s="234">
        <v>0</v>
      </c>
      <c r="AX93" s="234">
        <v>0</v>
      </c>
      <c r="AY93" s="234">
        <v>0</v>
      </c>
      <c r="AZ93" s="234">
        <v>0</v>
      </c>
      <c r="BA93" s="234">
        <v>0</v>
      </c>
      <c r="BB93" s="234">
        <v>0</v>
      </c>
      <c r="BC93" s="234">
        <v>0</v>
      </c>
      <c r="BD93" s="234">
        <v>0</v>
      </c>
      <c r="BE93" s="234">
        <v>0</v>
      </c>
      <c r="BF93" s="235">
        <v>0</v>
      </c>
      <c r="BG93" s="234">
        <v>0</v>
      </c>
      <c r="BH93" s="234">
        <v>0</v>
      </c>
      <c r="BI93" s="234">
        <v>0</v>
      </c>
      <c r="BJ93" s="234">
        <v>0</v>
      </c>
      <c r="BK93" s="234">
        <v>0</v>
      </c>
      <c r="BL93" s="234">
        <v>0</v>
      </c>
      <c r="BM93" s="234">
        <v>0</v>
      </c>
      <c r="BN93" s="234">
        <v>0</v>
      </c>
      <c r="BO93" s="234">
        <v>0</v>
      </c>
      <c r="BP93" s="235">
        <v>0</v>
      </c>
      <c r="BQ93" s="237">
        <v>43642</v>
      </c>
      <c r="BR93" s="234">
        <v>0</v>
      </c>
      <c r="BS93" s="234">
        <v>1</v>
      </c>
      <c r="BT93" s="234">
        <v>0</v>
      </c>
      <c r="BU93" s="234">
        <v>0</v>
      </c>
      <c r="BV93" s="234">
        <v>0</v>
      </c>
      <c r="BW93" s="234">
        <v>1</v>
      </c>
      <c r="BX93" s="234">
        <v>0</v>
      </c>
      <c r="BY93" s="234">
        <v>0</v>
      </c>
      <c r="BZ93" s="234">
        <v>0</v>
      </c>
      <c r="CA93" s="235">
        <v>2</v>
      </c>
      <c r="CB93" s="234">
        <v>0</v>
      </c>
      <c r="CC93" s="234">
        <v>0</v>
      </c>
      <c r="CD93" s="234">
        <v>0</v>
      </c>
      <c r="CE93" s="234">
        <v>0</v>
      </c>
      <c r="CF93" s="234">
        <v>0</v>
      </c>
      <c r="CG93" s="234">
        <v>0</v>
      </c>
      <c r="CH93" s="234">
        <v>0</v>
      </c>
      <c r="CI93" s="234">
        <v>0</v>
      </c>
      <c r="CJ93" s="234">
        <v>0</v>
      </c>
      <c r="CK93" s="235">
        <v>0</v>
      </c>
    </row>
    <row r="94" spans="1:89">
      <c r="A94" s="240">
        <v>43643</v>
      </c>
      <c r="B94" s="234">
        <v>0</v>
      </c>
      <c r="C94" s="234">
        <v>0</v>
      </c>
      <c r="D94" s="234">
        <v>3452</v>
      </c>
      <c r="E94" s="234">
        <v>8003</v>
      </c>
      <c r="F94" s="234">
        <v>100</v>
      </c>
      <c r="G94" s="234">
        <v>25</v>
      </c>
      <c r="H94" s="234">
        <v>0</v>
      </c>
      <c r="I94" s="234">
        <v>25</v>
      </c>
      <c r="J94" s="234">
        <v>25</v>
      </c>
      <c r="K94" s="235">
        <v>11630</v>
      </c>
      <c r="L94" s="234">
        <v>416</v>
      </c>
      <c r="M94" s="234">
        <v>0</v>
      </c>
      <c r="N94" s="234">
        <v>0</v>
      </c>
      <c r="O94" s="234">
        <v>3449</v>
      </c>
      <c r="P94" s="234">
        <v>7999</v>
      </c>
      <c r="Q94" s="234">
        <v>100</v>
      </c>
      <c r="R94" s="234">
        <v>25</v>
      </c>
      <c r="S94" s="234">
        <v>0</v>
      </c>
      <c r="T94" s="234">
        <v>25</v>
      </c>
      <c r="U94" s="234">
        <v>25</v>
      </c>
      <c r="V94" s="235">
        <v>11623</v>
      </c>
      <c r="W94" s="236">
        <v>34.090000000000003</v>
      </c>
      <c r="X94" s="236">
        <v>10.1</v>
      </c>
      <c r="Y94" s="236">
        <v>68</v>
      </c>
      <c r="Z94" s="237">
        <v>39260</v>
      </c>
      <c r="AA94" s="234" t="s">
        <v>178</v>
      </c>
      <c r="AB94" s="234" t="s">
        <v>178</v>
      </c>
      <c r="AC94" s="234">
        <v>0</v>
      </c>
      <c r="AD94" s="234">
        <v>0</v>
      </c>
      <c r="AE94" s="234">
        <v>0</v>
      </c>
      <c r="AF94" s="234">
        <v>0</v>
      </c>
      <c r="AG94" s="234" t="s">
        <v>178</v>
      </c>
      <c r="AH94" s="234">
        <v>0</v>
      </c>
      <c r="AI94" s="234">
        <v>0</v>
      </c>
      <c r="AJ94" s="235">
        <v>0</v>
      </c>
      <c r="AK94" s="234">
        <v>0</v>
      </c>
      <c r="AL94" s="234">
        <v>0</v>
      </c>
      <c r="AM94" s="234">
        <v>3</v>
      </c>
      <c r="AN94" s="234">
        <v>4</v>
      </c>
      <c r="AO94" s="234">
        <v>0</v>
      </c>
      <c r="AP94" s="234">
        <v>0</v>
      </c>
      <c r="AQ94" s="234">
        <v>0</v>
      </c>
      <c r="AR94" s="234">
        <v>0</v>
      </c>
      <c r="AS94" s="234">
        <v>0</v>
      </c>
      <c r="AT94" s="238">
        <v>7</v>
      </c>
      <c r="AU94" s="239">
        <v>6.0189165950128978E-2</v>
      </c>
      <c r="AV94" s="237">
        <v>39260</v>
      </c>
      <c r="AW94" s="234">
        <v>0</v>
      </c>
      <c r="AX94" s="234">
        <v>0</v>
      </c>
      <c r="AY94" s="234">
        <v>0</v>
      </c>
      <c r="AZ94" s="234">
        <v>0</v>
      </c>
      <c r="BA94" s="234">
        <v>0</v>
      </c>
      <c r="BB94" s="234">
        <v>0</v>
      </c>
      <c r="BC94" s="234">
        <v>0</v>
      </c>
      <c r="BD94" s="234">
        <v>0</v>
      </c>
      <c r="BE94" s="234">
        <v>0</v>
      </c>
      <c r="BF94" s="235">
        <v>0</v>
      </c>
      <c r="BG94" s="234">
        <v>0</v>
      </c>
      <c r="BH94" s="234">
        <v>0</v>
      </c>
      <c r="BI94" s="234">
        <v>0</v>
      </c>
      <c r="BJ94" s="234">
        <v>0</v>
      </c>
      <c r="BK94" s="234">
        <v>0</v>
      </c>
      <c r="BL94" s="234">
        <v>0</v>
      </c>
      <c r="BM94" s="234">
        <v>0</v>
      </c>
      <c r="BN94" s="234">
        <v>0</v>
      </c>
      <c r="BO94" s="234">
        <v>0</v>
      </c>
      <c r="BP94" s="235">
        <v>0</v>
      </c>
      <c r="BQ94" s="237">
        <v>43643</v>
      </c>
      <c r="BR94" s="234">
        <v>0</v>
      </c>
      <c r="BS94" s="234">
        <v>0</v>
      </c>
      <c r="BT94" s="234">
        <v>0</v>
      </c>
      <c r="BU94" s="234">
        <v>0</v>
      </c>
      <c r="BV94" s="234">
        <v>0</v>
      </c>
      <c r="BW94" s="234">
        <v>0</v>
      </c>
      <c r="BX94" s="234">
        <v>0</v>
      </c>
      <c r="BY94" s="234">
        <v>0</v>
      </c>
      <c r="BZ94" s="234">
        <v>0</v>
      </c>
      <c r="CA94" s="235">
        <v>0</v>
      </c>
      <c r="CB94" s="234">
        <v>0</v>
      </c>
      <c r="CC94" s="234">
        <v>0</v>
      </c>
      <c r="CD94" s="234">
        <v>0</v>
      </c>
      <c r="CE94" s="234">
        <v>0</v>
      </c>
      <c r="CF94" s="234">
        <v>0</v>
      </c>
      <c r="CG94" s="234">
        <v>0</v>
      </c>
      <c r="CH94" s="234">
        <v>0</v>
      </c>
      <c r="CI94" s="234">
        <v>0</v>
      </c>
      <c r="CJ94" s="234">
        <v>0</v>
      </c>
      <c r="CK94" s="235">
        <v>0</v>
      </c>
    </row>
    <row r="95" spans="1:89">
      <c r="A95" s="240">
        <v>43644</v>
      </c>
      <c r="B95" s="234">
        <v>0</v>
      </c>
      <c r="C95" s="234">
        <v>0</v>
      </c>
      <c r="D95" s="234">
        <v>2322</v>
      </c>
      <c r="E95" s="234">
        <v>7778</v>
      </c>
      <c r="F95" s="234">
        <v>4</v>
      </c>
      <c r="G95" s="234">
        <v>25</v>
      </c>
      <c r="H95" s="234">
        <v>0</v>
      </c>
      <c r="I95" s="234">
        <v>0</v>
      </c>
      <c r="J95" s="234">
        <v>50</v>
      </c>
      <c r="K95" s="235">
        <v>10179</v>
      </c>
      <c r="L95" s="234">
        <v>348</v>
      </c>
      <c r="M95" s="234">
        <v>0</v>
      </c>
      <c r="N95" s="234">
        <v>0</v>
      </c>
      <c r="O95" s="234">
        <v>2318</v>
      </c>
      <c r="P95" s="234">
        <v>7771</v>
      </c>
      <c r="Q95" s="234">
        <v>4</v>
      </c>
      <c r="R95" s="234">
        <v>25</v>
      </c>
      <c r="S95" s="234">
        <v>0</v>
      </c>
      <c r="T95" s="234">
        <v>0</v>
      </c>
      <c r="U95" s="234">
        <v>50</v>
      </c>
      <c r="V95" s="235">
        <v>10168</v>
      </c>
      <c r="W95" s="236">
        <v>33.35</v>
      </c>
      <c r="X95" s="236">
        <v>10.08</v>
      </c>
      <c r="Y95" s="236">
        <v>69</v>
      </c>
      <c r="Z95" s="237">
        <v>39261</v>
      </c>
      <c r="AA95" s="234" t="s">
        <v>178</v>
      </c>
      <c r="AB95" s="234" t="s">
        <v>178</v>
      </c>
      <c r="AC95" s="234">
        <v>1.49</v>
      </c>
      <c r="AD95" s="234">
        <v>0.86</v>
      </c>
      <c r="AE95" s="234" t="s">
        <v>178</v>
      </c>
      <c r="AF95" s="234" t="s">
        <v>178</v>
      </c>
      <c r="AG95" s="234" t="s">
        <v>178</v>
      </c>
      <c r="AH95" s="234" t="s">
        <v>178</v>
      </c>
      <c r="AI95" s="234">
        <v>0</v>
      </c>
      <c r="AJ95" s="235">
        <v>0.99</v>
      </c>
      <c r="AK95" s="234">
        <v>0</v>
      </c>
      <c r="AL95" s="234">
        <v>0</v>
      </c>
      <c r="AM95" s="234">
        <v>4</v>
      </c>
      <c r="AN95" s="234">
        <v>7</v>
      </c>
      <c r="AO95" s="234">
        <v>0</v>
      </c>
      <c r="AP95" s="234">
        <v>0</v>
      </c>
      <c r="AQ95" s="234">
        <v>0</v>
      </c>
      <c r="AR95" s="234">
        <v>0</v>
      </c>
      <c r="AS95" s="234">
        <v>0</v>
      </c>
      <c r="AT95" s="238">
        <v>11</v>
      </c>
      <c r="AU95" s="239">
        <v>0.10806562530700461</v>
      </c>
      <c r="AV95" s="237">
        <v>39261</v>
      </c>
      <c r="AW95" s="234">
        <v>0</v>
      </c>
      <c r="AX95" s="234">
        <v>0</v>
      </c>
      <c r="AY95" s="234">
        <v>0</v>
      </c>
      <c r="AZ95" s="234">
        <v>0</v>
      </c>
      <c r="BA95" s="234">
        <v>0</v>
      </c>
      <c r="BB95" s="234">
        <v>0</v>
      </c>
      <c r="BC95" s="234">
        <v>0</v>
      </c>
      <c r="BD95" s="234">
        <v>0</v>
      </c>
      <c r="BE95" s="234">
        <v>0</v>
      </c>
      <c r="BF95" s="235">
        <v>0</v>
      </c>
      <c r="BG95" s="234">
        <v>0</v>
      </c>
      <c r="BH95" s="234">
        <v>0</v>
      </c>
      <c r="BI95" s="234">
        <v>0</v>
      </c>
      <c r="BJ95" s="234">
        <v>0</v>
      </c>
      <c r="BK95" s="234">
        <v>0</v>
      </c>
      <c r="BL95" s="234">
        <v>0</v>
      </c>
      <c r="BM95" s="234">
        <v>0</v>
      </c>
      <c r="BN95" s="234">
        <v>0</v>
      </c>
      <c r="BO95" s="234">
        <v>0</v>
      </c>
      <c r="BP95" s="235">
        <v>0</v>
      </c>
      <c r="BQ95" s="237">
        <v>43644</v>
      </c>
      <c r="BR95" s="234">
        <v>0</v>
      </c>
      <c r="BS95" s="234">
        <v>0</v>
      </c>
      <c r="BT95" s="234">
        <v>0</v>
      </c>
      <c r="BU95" s="234">
        <v>0</v>
      </c>
      <c r="BV95" s="234">
        <v>0</v>
      </c>
      <c r="BW95" s="234">
        <v>0</v>
      </c>
      <c r="BX95" s="234">
        <v>0</v>
      </c>
      <c r="BY95" s="234">
        <v>0</v>
      </c>
      <c r="BZ95" s="234">
        <v>0</v>
      </c>
      <c r="CA95" s="235">
        <v>0</v>
      </c>
      <c r="CB95" s="234">
        <v>0</v>
      </c>
      <c r="CC95" s="234">
        <v>0</v>
      </c>
      <c r="CD95" s="234">
        <v>0</v>
      </c>
      <c r="CE95" s="234">
        <v>0</v>
      </c>
      <c r="CF95" s="234">
        <v>0</v>
      </c>
      <c r="CG95" s="234">
        <v>0</v>
      </c>
      <c r="CH95" s="234">
        <v>0</v>
      </c>
      <c r="CI95" s="234">
        <v>0</v>
      </c>
      <c r="CJ95" s="234">
        <v>0</v>
      </c>
      <c r="CK95" s="235">
        <v>0</v>
      </c>
    </row>
    <row r="96" spans="1:89">
      <c r="A96" s="240">
        <v>43645</v>
      </c>
      <c r="B96" s="234">
        <v>0</v>
      </c>
      <c r="C96" s="234">
        <v>0</v>
      </c>
      <c r="D96" s="234">
        <v>1200</v>
      </c>
      <c r="E96" s="234">
        <v>3875</v>
      </c>
      <c r="F96" s="234">
        <v>100</v>
      </c>
      <c r="G96" s="234">
        <v>25</v>
      </c>
      <c r="H96" s="234">
        <v>0</v>
      </c>
      <c r="I96" s="234">
        <v>0</v>
      </c>
      <c r="J96" s="234">
        <v>100</v>
      </c>
      <c r="K96" s="235">
        <v>5300</v>
      </c>
      <c r="L96" s="234">
        <v>212</v>
      </c>
      <c r="M96" s="234">
        <v>0</v>
      </c>
      <c r="N96" s="234">
        <v>0</v>
      </c>
      <c r="O96" s="234">
        <v>1200</v>
      </c>
      <c r="P96" s="234">
        <v>3875</v>
      </c>
      <c r="Q96" s="234">
        <v>100</v>
      </c>
      <c r="R96" s="234">
        <v>25</v>
      </c>
      <c r="S96" s="234">
        <v>0</v>
      </c>
      <c r="T96" s="234">
        <v>0</v>
      </c>
      <c r="U96" s="234">
        <v>100</v>
      </c>
      <c r="V96" s="235">
        <v>5300</v>
      </c>
      <c r="W96" s="236">
        <v>37.090000000000003</v>
      </c>
      <c r="X96" s="236">
        <v>10.95</v>
      </c>
      <c r="Y96" s="236">
        <v>70.3</v>
      </c>
      <c r="Z96" s="237">
        <v>39262</v>
      </c>
      <c r="AA96" s="234" t="s">
        <v>178</v>
      </c>
      <c r="AB96" s="234" t="s">
        <v>178</v>
      </c>
      <c r="AC96" s="234">
        <v>2.86</v>
      </c>
      <c r="AD96" s="234">
        <v>0.81</v>
      </c>
      <c r="AE96" s="234">
        <v>25</v>
      </c>
      <c r="AF96" s="234">
        <v>0</v>
      </c>
      <c r="AG96" s="234" t="s">
        <v>178</v>
      </c>
      <c r="AH96" s="234" t="s">
        <v>178</v>
      </c>
      <c r="AI96" s="234">
        <v>0</v>
      </c>
      <c r="AJ96" s="235">
        <v>1.8</v>
      </c>
      <c r="AK96" s="234">
        <v>0</v>
      </c>
      <c r="AL96" s="234">
        <v>0</v>
      </c>
      <c r="AM96" s="234">
        <v>0</v>
      </c>
      <c r="AN96" s="234">
        <v>0</v>
      </c>
      <c r="AO96" s="234">
        <v>0</v>
      </c>
      <c r="AP96" s="234">
        <v>0</v>
      </c>
      <c r="AQ96" s="234">
        <v>0</v>
      </c>
      <c r="AR96" s="234">
        <v>0</v>
      </c>
      <c r="AS96" s="234">
        <v>0</v>
      </c>
      <c r="AT96" s="238">
        <v>0</v>
      </c>
      <c r="AU96" s="239">
        <v>0</v>
      </c>
      <c r="AV96" s="237">
        <v>39262</v>
      </c>
      <c r="AW96" s="234">
        <v>0</v>
      </c>
      <c r="AX96" s="234">
        <v>0</v>
      </c>
      <c r="AY96" s="234">
        <v>0</v>
      </c>
      <c r="AZ96" s="234">
        <v>0</v>
      </c>
      <c r="BA96" s="234">
        <v>0</v>
      </c>
      <c r="BB96" s="234">
        <v>0</v>
      </c>
      <c r="BC96" s="234">
        <v>0</v>
      </c>
      <c r="BD96" s="234">
        <v>0</v>
      </c>
      <c r="BE96" s="234">
        <v>0</v>
      </c>
      <c r="BF96" s="235">
        <v>0</v>
      </c>
      <c r="BG96" s="234">
        <v>0</v>
      </c>
      <c r="BH96" s="234">
        <v>0</v>
      </c>
      <c r="BI96" s="234">
        <v>0</v>
      </c>
      <c r="BJ96" s="234">
        <v>0</v>
      </c>
      <c r="BK96" s="234">
        <v>0</v>
      </c>
      <c r="BL96" s="234">
        <v>0</v>
      </c>
      <c r="BM96" s="234">
        <v>0</v>
      </c>
      <c r="BN96" s="234">
        <v>0</v>
      </c>
      <c r="BO96" s="234">
        <v>0</v>
      </c>
      <c r="BP96" s="235">
        <v>0</v>
      </c>
      <c r="BQ96" s="237">
        <v>43645</v>
      </c>
      <c r="BR96" s="234">
        <v>1</v>
      </c>
      <c r="BS96" s="234">
        <v>0</v>
      </c>
      <c r="BT96" s="234">
        <v>0</v>
      </c>
      <c r="BU96" s="234">
        <v>0</v>
      </c>
      <c r="BV96" s="234">
        <v>1</v>
      </c>
      <c r="BW96" s="234">
        <v>0</v>
      </c>
      <c r="BX96" s="234">
        <v>0</v>
      </c>
      <c r="BY96" s="234">
        <v>0</v>
      </c>
      <c r="BZ96" s="234">
        <v>0</v>
      </c>
      <c r="CA96" s="235">
        <v>2</v>
      </c>
      <c r="CB96" s="234">
        <v>0</v>
      </c>
      <c r="CC96" s="234">
        <v>0</v>
      </c>
      <c r="CD96" s="234">
        <v>0</v>
      </c>
      <c r="CE96" s="234">
        <v>0</v>
      </c>
      <c r="CF96" s="234">
        <v>0</v>
      </c>
      <c r="CG96" s="234">
        <v>0</v>
      </c>
      <c r="CH96" s="234">
        <v>0</v>
      </c>
      <c r="CI96" s="234">
        <v>0</v>
      </c>
      <c r="CJ96" s="234">
        <v>0</v>
      </c>
      <c r="CK96" s="235">
        <v>0</v>
      </c>
    </row>
    <row r="97" spans="1:89">
      <c r="A97" s="240">
        <v>43646</v>
      </c>
      <c r="B97" s="234">
        <v>0</v>
      </c>
      <c r="C97" s="234">
        <v>0</v>
      </c>
      <c r="D97" s="234">
        <v>1500</v>
      </c>
      <c r="E97" s="234">
        <v>3475</v>
      </c>
      <c r="F97" s="234">
        <v>100</v>
      </c>
      <c r="G97" s="234">
        <v>25</v>
      </c>
      <c r="H97" s="234">
        <v>0</v>
      </c>
      <c r="I97" s="234">
        <v>0</v>
      </c>
      <c r="J97" s="234">
        <v>75</v>
      </c>
      <c r="K97" s="235">
        <v>5175</v>
      </c>
      <c r="L97" s="234">
        <v>226</v>
      </c>
      <c r="M97" s="234">
        <v>0</v>
      </c>
      <c r="N97" s="234">
        <v>0</v>
      </c>
      <c r="O97" s="234">
        <v>1500</v>
      </c>
      <c r="P97" s="234">
        <v>3474</v>
      </c>
      <c r="Q97" s="234">
        <v>100</v>
      </c>
      <c r="R97" s="234">
        <v>25</v>
      </c>
      <c r="S97" s="234">
        <v>0</v>
      </c>
      <c r="T97" s="234">
        <v>0</v>
      </c>
      <c r="U97" s="234">
        <v>75</v>
      </c>
      <c r="V97" s="235">
        <v>5174</v>
      </c>
      <c r="W97" s="236">
        <v>33.369999999999997</v>
      </c>
      <c r="X97" s="236">
        <v>10</v>
      </c>
      <c r="Y97" s="236">
        <v>69.400000000000006</v>
      </c>
      <c r="Z97" s="237">
        <v>39263</v>
      </c>
      <c r="AA97" s="234" t="s">
        <v>178</v>
      </c>
      <c r="AB97" s="234" t="s">
        <v>178</v>
      </c>
      <c r="AC97" s="234">
        <v>0</v>
      </c>
      <c r="AD97" s="234">
        <v>0</v>
      </c>
      <c r="AE97" s="234">
        <v>0</v>
      </c>
      <c r="AF97" s="234">
        <v>0</v>
      </c>
      <c r="AG97" s="234" t="s">
        <v>178</v>
      </c>
      <c r="AH97" s="234" t="s">
        <v>178</v>
      </c>
      <c r="AI97" s="234">
        <v>0</v>
      </c>
      <c r="AJ97" s="235">
        <v>0</v>
      </c>
      <c r="AK97" s="234">
        <v>0</v>
      </c>
      <c r="AL97" s="234">
        <v>0</v>
      </c>
      <c r="AM97" s="234">
        <v>0</v>
      </c>
      <c r="AN97" s="234">
        <v>1</v>
      </c>
      <c r="AO97" s="234">
        <v>0</v>
      </c>
      <c r="AP97" s="234">
        <v>0</v>
      </c>
      <c r="AQ97" s="234">
        <v>0</v>
      </c>
      <c r="AR97" s="234">
        <v>0</v>
      </c>
      <c r="AS97" s="234">
        <v>0</v>
      </c>
      <c r="AT97" s="238">
        <v>1</v>
      </c>
      <c r="AU97" s="239">
        <v>1.932367149758454E-2</v>
      </c>
      <c r="AV97" s="237">
        <v>39263</v>
      </c>
      <c r="AW97" s="234">
        <v>0</v>
      </c>
      <c r="AX97" s="234">
        <v>0</v>
      </c>
      <c r="AY97" s="234">
        <v>0</v>
      </c>
      <c r="AZ97" s="234">
        <v>0</v>
      </c>
      <c r="BA97" s="234">
        <v>0</v>
      </c>
      <c r="BB97" s="234">
        <v>0</v>
      </c>
      <c r="BC97" s="234">
        <v>0</v>
      </c>
      <c r="BD97" s="234">
        <v>0</v>
      </c>
      <c r="BE97" s="234">
        <v>0</v>
      </c>
      <c r="BF97" s="235">
        <v>0</v>
      </c>
      <c r="BG97" s="234">
        <v>0</v>
      </c>
      <c r="BH97" s="234">
        <v>0</v>
      </c>
      <c r="BI97" s="234">
        <v>0</v>
      </c>
      <c r="BJ97" s="234">
        <v>0</v>
      </c>
      <c r="BK97" s="234">
        <v>0</v>
      </c>
      <c r="BL97" s="234">
        <v>0</v>
      </c>
      <c r="BM97" s="234">
        <v>0</v>
      </c>
      <c r="BN97" s="234">
        <v>0</v>
      </c>
      <c r="BO97" s="234">
        <v>0</v>
      </c>
      <c r="BP97" s="235">
        <v>0</v>
      </c>
      <c r="BQ97" s="237">
        <v>43646</v>
      </c>
      <c r="BR97" s="234">
        <v>2</v>
      </c>
      <c r="BS97" s="234">
        <v>1</v>
      </c>
      <c r="BT97" s="234">
        <v>0</v>
      </c>
      <c r="BU97" s="234">
        <v>0</v>
      </c>
      <c r="BV97" s="234">
        <v>0</v>
      </c>
      <c r="BW97" s="234">
        <v>0</v>
      </c>
      <c r="BX97" s="234">
        <v>0</v>
      </c>
      <c r="BY97" s="234">
        <v>0</v>
      </c>
      <c r="BZ97" s="234">
        <v>0</v>
      </c>
      <c r="CA97" s="235">
        <v>3</v>
      </c>
      <c r="CB97" s="234">
        <v>0</v>
      </c>
      <c r="CC97" s="234">
        <v>0</v>
      </c>
      <c r="CD97" s="234">
        <v>0</v>
      </c>
      <c r="CE97" s="234">
        <v>0</v>
      </c>
      <c r="CF97" s="234">
        <v>0</v>
      </c>
      <c r="CG97" s="234">
        <v>0</v>
      </c>
      <c r="CH97" s="234">
        <v>0</v>
      </c>
      <c r="CI97" s="234">
        <v>0</v>
      </c>
      <c r="CJ97" s="234">
        <v>0</v>
      </c>
      <c r="CK97" s="235">
        <v>0</v>
      </c>
    </row>
    <row r="98" spans="1:89">
      <c r="A98" s="240">
        <v>43647</v>
      </c>
      <c r="B98" s="234">
        <v>0</v>
      </c>
      <c r="C98" s="234">
        <v>0</v>
      </c>
      <c r="D98" s="234">
        <v>800</v>
      </c>
      <c r="E98" s="234">
        <v>3626</v>
      </c>
      <c r="F98" s="234">
        <v>25</v>
      </c>
      <c r="G98" s="234">
        <v>0</v>
      </c>
      <c r="H98" s="234">
        <v>0</v>
      </c>
      <c r="I98" s="234">
        <v>50</v>
      </c>
      <c r="J98" s="234">
        <v>50</v>
      </c>
      <c r="K98" s="235">
        <v>4551</v>
      </c>
      <c r="L98" s="234">
        <v>161</v>
      </c>
      <c r="M98" s="234">
        <v>0</v>
      </c>
      <c r="N98" s="234">
        <v>0</v>
      </c>
      <c r="O98" s="234">
        <v>800</v>
      </c>
      <c r="P98" s="234">
        <v>3624</v>
      </c>
      <c r="Q98" s="234">
        <v>25</v>
      </c>
      <c r="R98" s="234">
        <v>0</v>
      </c>
      <c r="S98" s="234">
        <v>0</v>
      </c>
      <c r="T98" s="234">
        <v>50</v>
      </c>
      <c r="U98" s="234">
        <v>50</v>
      </c>
      <c r="V98" s="235">
        <v>4549</v>
      </c>
      <c r="W98" s="236">
        <v>30.1</v>
      </c>
      <c r="X98" s="236">
        <v>9.82</v>
      </c>
      <c r="Y98" s="236">
        <v>68.900000000000006</v>
      </c>
      <c r="Z98" s="237">
        <v>39264</v>
      </c>
      <c r="AA98" s="234" t="s">
        <v>178</v>
      </c>
      <c r="AB98" s="234" t="s">
        <v>178</v>
      </c>
      <c r="AC98" s="234">
        <v>0</v>
      </c>
      <c r="AD98" s="234">
        <v>0</v>
      </c>
      <c r="AE98" s="234">
        <v>0</v>
      </c>
      <c r="AF98" s="234" t="s">
        <v>178</v>
      </c>
      <c r="AG98" s="234" t="s">
        <v>178</v>
      </c>
      <c r="AH98" s="234">
        <v>0</v>
      </c>
      <c r="AI98" s="234">
        <v>0</v>
      </c>
      <c r="AJ98" s="235">
        <v>0</v>
      </c>
      <c r="AK98" s="234">
        <v>0</v>
      </c>
      <c r="AL98" s="234">
        <v>0</v>
      </c>
      <c r="AM98" s="234">
        <v>0</v>
      </c>
      <c r="AN98" s="234">
        <v>2</v>
      </c>
      <c r="AO98" s="234">
        <v>0</v>
      </c>
      <c r="AP98" s="234">
        <v>0</v>
      </c>
      <c r="AQ98" s="234">
        <v>0</v>
      </c>
      <c r="AR98" s="234">
        <v>0</v>
      </c>
      <c r="AS98" s="234">
        <v>0</v>
      </c>
      <c r="AT98" s="238">
        <v>2</v>
      </c>
      <c r="AU98" s="239">
        <v>4.3946385409800046E-2</v>
      </c>
      <c r="AV98" s="237">
        <v>39264</v>
      </c>
      <c r="AW98" s="234">
        <v>0</v>
      </c>
      <c r="AX98" s="234">
        <v>0</v>
      </c>
      <c r="AY98" s="234">
        <v>0</v>
      </c>
      <c r="AZ98" s="234">
        <v>0</v>
      </c>
      <c r="BA98" s="234">
        <v>0</v>
      </c>
      <c r="BB98" s="234">
        <v>0</v>
      </c>
      <c r="BC98" s="234">
        <v>0</v>
      </c>
      <c r="BD98" s="234">
        <v>0</v>
      </c>
      <c r="BE98" s="234">
        <v>0</v>
      </c>
      <c r="BF98" s="235">
        <v>0</v>
      </c>
      <c r="BG98" s="234">
        <v>0</v>
      </c>
      <c r="BH98" s="234">
        <v>0</v>
      </c>
      <c r="BI98" s="234">
        <v>0</v>
      </c>
      <c r="BJ98" s="234">
        <v>0</v>
      </c>
      <c r="BK98" s="234">
        <v>0</v>
      </c>
      <c r="BL98" s="234">
        <v>0</v>
      </c>
      <c r="BM98" s="234">
        <v>0</v>
      </c>
      <c r="BN98" s="234">
        <v>0</v>
      </c>
      <c r="BO98" s="234">
        <v>0</v>
      </c>
      <c r="BP98" s="235">
        <v>0</v>
      </c>
      <c r="BQ98" s="237">
        <v>43647</v>
      </c>
      <c r="BR98" s="234">
        <v>0</v>
      </c>
      <c r="BS98" s="234">
        <v>0</v>
      </c>
      <c r="BT98" s="234">
        <v>0</v>
      </c>
      <c r="BU98" s="234">
        <v>0</v>
      </c>
      <c r="BV98" s="234">
        <v>0</v>
      </c>
      <c r="BW98" s="234">
        <v>0</v>
      </c>
      <c r="BX98" s="234">
        <v>0</v>
      </c>
      <c r="BY98" s="234">
        <v>0</v>
      </c>
      <c r="BZ98" s="234">
        <v>0</v>
      </c>
      <c r="CA98" s="235">
        <v>0</v>
      </c>
      <c r="CB98" s="234">
        <v>0</v>
      </c>
      <c r="CC98" s="234">
        <v>0</v>
      </c>
      <c r="CD98" s="234">
        <v>0</v>
      </c>
      <c r="CE98" s="234">
        <v>0</v>
      </c>
      <c r="CF98" s="234">
        <v>0</v>
      </c>
      <c r="CG98" s="234">
        <v>0</v>
      </c>
      <c r="CH98" s="234">
        <v>0</v>
      </c>
      <c r="CI98" s="234">
        <v>0</v>
      </c>
      <c r="CJ98" s="234">
        <v>0</v>
      </c>
      <c r="CK98" s="235">
        <v>0</v>
      </c>
    </row>
    <row r="99" spans="1:89">
      <c r="A99" s="240">
        <v>43648</v>
      </c>
      <c r="B99" s="234">
        <v>0</v>
      </c>
      <c r="C99" s="234">
        <v>25</v>
      </c>
      <c r="D99" s="234">
        <v>475</v>
      </c>
      <c r="E99" s="234">
        <v>2501</v>
      </c>
      <c r="F99" s="234">
        <v>0</v>
      </c>
      <c r="G99" s="234">
        <v>25</v>
      </c>
      <c r="H99" s="234">
        <v>0</v>
      </c>
      <c r="I99" s="234">
        <v>0</v>
      </c>
      <c r="J99" s="234">
        <v>75</v>
      </c>
      <c r="K99" s="235">
        <v>3101</v>
      </c>
      <c r="L99" s="234">
        <v>138</v>
      </c>
      <c r="M99" s="234">
        <v>0</v>
      </c>
      <c r="N99" s="234">
        <v>25</v>
      </c>
      <c r="O99" s="234">
        <v>475</v>
      </c>
      <c r="P99" s="234">
        <v>2500</v>
      </c>
      <c r="Q99" s="234">
        <v>0</v>
      </c>
      <c r="R99" s="234">
        <v>25</v>
      </c>
      <c r="S99" s="234">
        <v>0</v>
      </c>
      <c r="T99" s="234">
        <v>0</v>
      </c>
      <c r="U99" s="234">
        <v>75</v>
      </c>
      <c r="V99" s="235">
        <v>3100</v>
      </c>
      <c r="W99" s="236">
        <v>32.26</v>
      </c>
      <c r="X99" s="236">
        <v>10.6</v>
      </c>
      <c r="Y99" s="236">
        <v>69.3</v>
      </c>
      <c r="Z99" s="237">
        <v>39265</v>
      </c>
      <c r="AA99" s="234" t="s">
        <v>178</v>
      </c>
      <c r="AB99" s="234">
        <v>0</v>
      </c>
      <c r="AC99" s="234">
        <v>0</v>
      </c>
      <c r="AD99" s="234">
        <v>2.56</v>
      </c>
      <c r="AE99" s="234" t="s">
        <v>178</v>
      </c>
      <c r="AF99" s="234">
        <v>0</v>
      </c>
      <c r="AG99" s="234" t="s">
        <v>178</v>
      </c>
      <c r="AH99" s="234" t="s">
        <v>178</v>
      </c>
      <c r="AI99" s="234">
        <v>0</v>
      </c>
      <c r="AJ99" s="235">
        <v>2.02</v>
      </c>
      <c r="AK99" s="234">
        <v>0</v>
      </c>
      <c r="AL99" s="234">
        <v>0</v>
      </c>
      <c r="AM99" s="234">
        <v>0</v>
      </c>
      <c r="AN99" s="234">
        <v>1</v>
      </c>
      <c r="AO99" s="234">
        <v>0</v>
      </c>
      <c r="AP99" s="234">
        <v>0</v>
      </c>
      <c r="AQ99" s="234">
        <v>0</v>
      </c>
      <c r="AR99" s="234">
        <v>0</v>
      </c>
      <c r="AS99" s="234">
        <v>0</v>
      </c>
      <c r="AT99" s="238">
        <v>1</v>
      </c>
      <c r="AU99" s="239">
        <v>3.2247662044501774E-2</v>
      </c>
      <c r="AV99" s="237">
        <v>39265</v>
      </c>
      <c r="AW99" s="234">
        <v>0</v>
      </c>
      <c r="AX99" s="234">
        <v>0</v>
      </c>
      <c r="AY99" s="234">
        <v>0</v>
      </c>
      <c r="AZ99" s="234">
        <v>0</v>
      </c>
      <c r="BA99" s="234">
        <v>0</v>
      </c>
      <c r="BB99" s="234">
        <v>0</v>
      </c>
      <c r="BC99" s="234">
        <v>0</v>
      </c>
      <c r="BD99" s="234">
        <v>0</v>
      </c>
      <c r="BE99" s="234">
        <v>0</v>
      </c>
      <c r="BF99" s="235">
        <v>0</v>
      </c>
      <c r="BG99" s="234">
        <v>0</v>
      </c>
      <c r="BH99" s="234">
        <v>0</v>
      </c>
      <c r="BI99" s="234">
        <v>0</v>
      </c>
      <c r="BJ99" s="234">
        <v>0</v>
      </c>
      <c r="BK99" s="234">
        <v>0</v>
      </c>
      <c r="BL99" s="234">
        <v>0</v>
      </c>
      <c r="BM99" s="234">
        <v>0</v>
      </c>
      <c r="BN99" s="234">
        <v>0</v>
      </c>
      <c r="BO99" s="234">
        <v>0</v>
      </c>
      <c r="BP99" s="235">
        <v>0</v>
      </c>
      <c r="BQ99" s="237">
        <v>43648</v>
      </c>
      <c r="BR99" s="234">
        <v>1</v>
      </c>
      <c r="BS99" s="234">
        <v>2</v>
      </c>
      <c r="BT99" s="234">
        <v>1</v>
      </c>
      <c r="BU99" s="234">
        <v>0</v>
      </c>
      <c r="BV99" s="234">
        <v>0</v>
      </c>
      <c r="BW99" s="234">
        <v>0</v>
      </c>
      <c r="BX99" s="234">
        <v>0</v>
      </c>
      <c r="BY99" s="234">
        <v>0</v>
      </c>
      <c r="BZ99" s="234">
        <v>0</v>
      </c>
      <c r="CA99" s="235">
        <v>4</v>
      </c>
      <c r="CB99" s="234">
        <v>0</v>
      </c>
      <c r="CC99" s="234">
        <v>0</v>
      </c>
      <c r="CD99" s="234">
        <v>0</v>
      </c>
      <c r="CE99" s="234">
        <v>0</v>
      </c>
      <c r="CF99" s="234">
        <v>0</v>
      </c>
      <c r="CG99" s="234">
        <v>0</v>
      </c>
      <c r="CH99" s="234">
        <v>0</v>
      </c>
      <c r="CI99" s="234">
        <v>0</v>
      </c>
      <c r="CJ99" s="234">
        <v>0</v>
      </c>
      <c r="CK99" s="235">
        <v>0</v>
      </c>
    </row>
    <row r="100" spans="1:89">
      <c r="A100" s="240">
        <v>43649</v>
      </c>
      <c r="B100" s="234">
        <v>0</v>
      </c>
      <c r="C100" s="234">
        <v>0</v>
      </c>
      <c r="D100" s="234">
        <v>500</v>
      </c>
      <c r="E100" s="234">
        <v>1580</v>
      </c>
      <c r="F100" s="234">
        <v>0</v>
      </c>
      <c r="G100" s="234">
        <v>0</v>
      </c>
      <c r="H100" s="234">
        <v>0</v>
      </c>
      <c r="I100" s="234">
        <v>0</v>
      </c>
      <c r="J100" s="234">
        <v>40</v>
      </c>
      <c r="K100" s="235">
        <v>2120</v>
      </c>
      <c r="L100" s="234">
        <v>79</v>
      </c>
      <c r="M100" s="234">
        <v>0</v>
      </c>
      <c r="N100" s="234">
        <v>0</v>
      </c>
      <c r="O100" s="234">
        <v>499</v>
      </c>
      <c r="P100" s="234">
        <v>1580</v>
      </c>
      <c r="Q100" s="234">
        <v>0</v>
      </c>
      <c r="R100" s="234">
        <v>0</v>
      </c>
      <c r="S100" s="234">
        <v>0</v>
      </c>
      <c r="T100" s="234">
        <v>0</v>
      </c>
      <c r="U100" s="234">
        <v>40</v>
      </c>
      <c r="V100" s="235">
        <v>2119</v>
      </c>
      <c r="W100" s="236">
        <v>31.36</v>
      </c>
      <c r="X100" s="236">
        <v>10.6</v>
      </c>
      <c r="Y100" s="236">
        <v>69.3</v>
      </c>
      <c r="Z100" s="237">
        <v>39266</v>
      </c>
      <c r="AA100" s="234" t="s">
        <v>178</v>
      </c>
      <c r="AB100" s="234" t="s">
        <v>178</v>
      </c>
      <c r="AC100" s="234">
        <v>0</v>
      </c>
      <c r="AD100" s="234">
        <v>0</v>
      </c>
      <c r="AE100" s="234" t="s">
        <v>178</v>
      </c>
      <c r="AF100" s="234" t="s">
        <v>178</v>
      </c>
      <c r="AG100" s="234" t="s">
        <v>178</v>
      </c>
      <c r="AH100" s="234" t="s">
        <v>178</v>
      </c>
      <c r="AI100" s="234">
        <v>0</v>
      </c>
      <c r="AJ100" s="235">
        <v>0</v>
      </c>
      <c r="AK100" s="234">
        <v>0</v>
      </c>
      <c r="AL100" s="234">
        <v>0</v>
      </c>
      <c r="AM100" s="234">
        <v>1</v>
      </c>
      <c r="AN100" s="234">
        <v>0</v>
      </c>
      <c r="AO100" s="234">
        <v>0</v>
      </c>
      <c r="AP100" s="234">
        <v>0</v>
      </c>
      <c r="AQ100" s="234">
        <v>0</v>
      </c>
      <c r="AR100" s="234">
        <v>0</v>
      </c>
      <c r="AS100" s="234">
        <v>0</v>
      </c>
      <c r="AT100" s="238">
        <v>1</v>
      </c>
      <c r="AU100" s="239">
        <v>4.716981132075472E-2</v>
      </c>
      <c r="AV100" s="237">
        <v>39266</v>
      </c>
      <c r="AW100" s="234">
        <v>0</v>
      </c>
      <c r="AX100" s="234">
        <v>0</v>
      </c>
      <c r="AY100" s="234">
        <v>0</v>
      </c>
      <c r="AZ100" s="234">
        <v>0</v>
      </c>
      <c r="BA100" s="234">
        <v>0</v>
      </c>
      <c r="BB100" s="234">
        <v>0</v>
      </c>
      <c r="BC100" s="234">
        <v>0</v>
      </c>
      <c r="BD100" s="234">
        <v>0</v>
      </c>
      <c r="BE100" s="234">
        <v>0</v>
      </c>
      <c r="BF100" s="235">
        <v>0</v>
      </c>
      <c r="BG100" s="234">
        <v>0</v>
      </c>
      <c r="BH100" s="234">
        <v>0</v>
      </c>
      <c r="BI100" s="234">
        <v>0</v>
      </c>
      <c r="BJ100" s="234">
        <v>0</v>
      </c>
      <c r="BK100" s="234">
        <v>0</v>
      </c>
      <c r="BL100" s="234">
        <v>0</v>
      </c>
      <c r="BM100" s="234">
        <v>0</v>
      </c>
      <c r="BN100" s="234">
        <v>0</v>
      </c>
      <c r="BO100" s="234">
        <v>0</v>
      </c>
      <c r="BP100" s="235">
        <v>0</v>
      </c>
      <c r="BQ100" s="237">
        <v>43649</v>
      </c>
      <c r="BR100" s="234">
        <v>3</v>
      </c>
      <c r="BS100" s="234">
        <v>3</v>
      </c>
      <c r="BT100" s="234">
        <v>0</v>
      </c>
      <c r="BU100" s="234">
        <v>0</v>
      </c>
      <c r="BV100" s="234">
        <v>0</v>
      </c>
      <c r="BW100" s="234">
        <v>2</v>
      </c>
      <c r="BX100" s="234">
        <v>1</v>
      </c>
      <c r="BY100" s="234">
        <v>0</v>
      </c>
      <c r="BZ100" s="234">
        <v>0</v>
      </c>
      <c r="CA100" s="235">
        <v>9</v>
      </c>
      <c r="CB100" s="234">
        <v>0</v>
      </c>
      <c r="CC100" s="234">
        <v>0</v>
      </c>
      <c r="CD100" s="234">
        <v>0</v>
      </c>
      <c r="CE100" s="234">
        <v>0</v>
      </c>
      <c r="CF100" s="234">
        <v>0</v>
      </c>
      <c r="CG100" s="234">
        <v>0</v>
      </c>
      <c r="CH100" s="234">
        <v>0</v>
      </c>
      <c r="CI100" s="234">
        <v>0</v>
      </c>
      <c r="CJ100" s="234">
        <v>0</v>
      </c>
      <c r="CK100" s="235">
        <v>0</v>
      </c>
    </row>
    <row r="101" spans="1:89">
      <c r="A101" s="240">
        <v>43650</v>
      </c>
      <c r="B101" s="234">
        <v>0</v>
      </c>
      <c r="C101" s="234">
        <v>0</v>
      </c>
      <c r="D101" s="234">
        <v>260</v>
      </c>
      <c r="E101" s="234">
        <v>1340</v>
      </c>
      <c r="F101" s="234">
        <v>0</v>
      </c>
      <c r="G101" s="234">
        <v>0</v>
      </c>
      <c r="H101" s="234">
        <v>0</v>
      </c>
      <c r="I101" s="234">
        <v>0</v>
      </c>
      <c r="J101" s="234">
        <v>0</v>
      </c>
      <c r="K101" s="235">
        <v>1600</v>
      </c>
      <c r="L101" s="234">
        <v>55</v>
      </c>
      <c r="M101" s="234">
        <v>0</v>
      </c>
      <c r="N101" s="234">
        <v>0</v>
      </c>
      <c r="O101" s="234">
        <v>260</v>
      </c>
      <c r="P101" s="234">
        <v>1340</v>
      </c>
      <c r="Q101" s="234">
        <v>0</v>
      </c>
      <c r="R101" s="234">
        <v>0</v>
      </c>
      <c r="S101" s="234">
        <v>0</v>
      </c>
      <c r="T101" s="234">
        <v>0</v>
      </c>
      <c r="U101" s="234">
        <v>0</v>
      </c>
      <c r="V101" s="235">
        <v>1600</v>
      </c>
      <c r="W101" s="236">
        <v>27.08</v>
      </c>
      <c r="X101" s="236">
        <v>8.19</v>
      </c>
      <c r="Y101" s="236">
        <v>69.099999999999994</v>
      </c>
      <c r="Z101" s="237">
        <v>39267</v>
      </c>
      <c r="AA101" s="234" t="s">
        <v>178</v>
      </c>
      <c r="AB101" s="234" t="s">
        <v>178</v>
      </c>
      <c r="AC101" s="234">
        <v>0</v>
      </c>
      <c r="AD101" s="234">
        <v>0</v>
      </c>
      <c r="AE101" s="234" t="s">
        <v>178</v>
      </c>
      <c r="AF101" s="234" t="s">
        <v>178</v>
      </c>
      <c r="AG101" s="234" t="s">
        <v>178</v>
      </c>
      <c r="AH101" s="234" t="s">
        <v>178</v>
      </c>
      <c r="AI101" s="234" t="s">
        <v>178</v>
      </c>
      <c r="AJ101" s="235">
        <v>0</v>
      </c>
      <c r="AK101" s="234">
        <v>0</v>
      </c>
      <c r="AL101" s="234">
        <v>0</v>
      </c>
      <c r="AM101" s="234">
        <v>0</v>
      </c>
      <c r="AN101" s="234">
        <v>0</v>
      </c>
      <c r="AO101" s="234">
        <v>0</v>
      </c>
      <c r="AP101" s="234">
        <v>0</v>
      </c>
      <c r="AQ101" s="234">
        <v>0</v>
      </c>
      <c r="AR101" s="234">
        <v>0</v>
      </c>
      <c r="AS101" s="234">
        <v>0</v>
      </c>
      <c r="AT101" s="238">
        <v>0</v>
      </c>
      <c r="AU101" s="239">
        <v>0</v>
      </c>
      <c r="AV101" s="237">
        <v>39267</v>
      </c>
      <c r="AW101" s="234">
        <v>0</v>
      </c>
      <c r="AX101" s="234">
        <v>0</v>
      </c>
      <c r="AY101" s="234">
        <v>0</v>
      </c>
      <c r="AZ101" s="234">
        <v>0</v>
      </c>
      <c r="BA101" s="234">
        <v>0</v>
      </c>
      <c r="BB101" s="234">
        <v>0</v>
      </c>
      <c r="BC101" s="234">
        <v>0</v>
      </c>
      <c r="BD101" s="234">
        <v>0</v>
      </c>
      <c r="BE101" s="234">
        <v>0</v>
      </c>
      <c r="BF101" s="235">
        <v>0</v>
      </c>
      <c r="BG101" s="234">
        <v>0</v>
      </c>
      <c r="BH101" s="234">
        <v>0</v>
      </c>
      <c r="BI101" s="234">
        <v>0</v>
      </c>
      <c r="BJ101" s="234">
        <v>0</v>
      </c>
      <c r="BK101" s="234">
        <v>0</v>
      </c>
      <c r="BL101" s="234">
        <v>0</v>
      </c>
      <c r="BM101" s="234">
        <v>0</v>
      </c>
      <c r="BN101" s="234">
        <v>0</v>
      </c>
      <c r="BO101" s="234">
        <v>0</v>
      </c>
      <c r="BP101" s="235">
        <v>0</v>
      </c>
      <c r="BQ101" s="237">
        <v>43650</v>
      </c>
      <c r="BR101" s="234">
        <v>1</v>
      </c>
      <c r="BS101" s="234">
        <v>0</v>
      </c>
      <c r="BT101" s="234">
        <v>0</v>
      </c>
      <c r="BU101" s="234">
        <v>1</v>
      </c>
      <c r="BV101" s="234">
        <v>0</v>
      </c>
      <c r="BW101" s="234">
        <v>0</v>
      </c>
      <c r="BX101" s="234">
        <v>0</v>
      </c>
      <c r="BY101" s="234">
        <v>1</v>
      </c>
      <c r="BZ101" s="234">
        <v>0</v>
      </c>
      <c r="CA101" s="235">
        <v>3</v>
      </c>
      <c r="CB101" s="234">
        <v>0</v>
      </c>
      <c r="CC101" s="234">
        <v>0</v>
      </c>
      <c r="CD101" s="234">
        <v>0</v>
      </c>
      <c r="CE101" s="234">
        <v>0</v>
      </c>
      <c r="CF101" s="234">
        <v>0</v>
      </c>
      <c r="CG101" s="234">
        <v>0</v>
      </c>
      <c r="CH101" s="234">
        <v>0</v>
      </c>
      <c r="CI101" s="234">
        <v>0</v>
      </c>
      <c r="CJ101" s="234">
        <v>0</v>
      </c>
      <c r="CK101" s="235">
        <v>0</v>
      </c>
    </row>
    <row r="102" spans="1:89">
      <c r="A102" s="240">
        <v>43651</v>
      </c>
      <c r="B102" s="234">
        <v>0</v>
      </c>
      <c r="C102" s="234">
        <v>0</v>
      </c>
      <c r="D102" s="234">
        <v>207</v>
      </c>
      <c r="E102" s="234">
        <v>830</v>
      </c>
      <c r="F102" s="234">
        <v>1</v>
      </c>
      <c r="G102" s="234">
        <v>10</v>
      </c>
      <c r="H102" s="234">
        <v>0</v>
      </c>
      <c r="I102" s="234">
        <v>0</v>
      </c>
      <c r="J102" s="234">
        <v>30</v>
      </c>
      <c r="K102" s="235">
        <v>1078</v>
      </c>
      <c r="L102" s="234">
        <v>0</v>
      </c>
      <c r="M102" s="234">
        <v>0</v>
      </c>
      <c r="N102" s="234">
        <v>0</v>
      </c>
      <c r="O102" s="234">
        <v>3</v>
      </c>
      <c r="P102" s="234">
        <v>23</v>
      </c>
      <c r="Q102" s="234">
        <v>0</v>
      </c>
      <c r="R102" s="234">
        <v>0</v>
      </c>
      <c r="S102" s="234">
        <v>0</v>
      </c>
      <c r="T102" s="234">
        <v>0</v>
      </c>
      <c r="U102" s="234">
        <v>0</v>
      </c>
      <c r="V102" s="235">
        <v>26</v>
      </c>
      <c r="W102" s="236">
        <v>26.77</v>
      </c>
      <c r="X102" s="236">
        <v>7.95</v>
      </c>
      <c r="Y102" s="236">
        <v>68.7</v>
      </c>
      <c r="Z102" s="237">
        <v>39268</v>
      </c>
      <c r="AA102" s="234" t="s">
        <v>178</v>
      </c>
      <c r="AB102" s="234" t="s">
        <v>178</v>
      </c>
      <c r="AC102" s="234">
        <v>7.69</v>
      </c>
      <c r="AD102" s="234">
        <v>0</v>
      </c>
      <c r="AE102" s="234">
        <v>0</v>
      </c>
      <c r="AF102" s="234">
        <v>0</v>
      </c>
      <c r="AG102" s="234" t="s">
        <v>178</v>
      </c>
      <c r="AH102" s="234" t="s">
        <v>178</v>
      </c>
      <c r="AI102" s="234">
        <v>0</v>
      </c>
      <c r="AJ102" s="235">
        <v>1.39</v>
      </c>
      <c r="AK102" s="234">
        <v>0</v>
      </c>
      <c r="AL102" s="234">
        <v>0</v>
      </c>
      <c r="AM102" s="234">
        <v>0</v>
      </c>
      <c r="AN102" s="234">
        <v>2</v>
      </c>
      <c r="AO102" s="234">
        <v>0</v>
      </c>
      <c r="AP102" s="234">
        <v>0</v>
      </c>
      <c r="AQ102" s="234">
        <v>0</v>
      </c>
      <c r="AR102" s="234">
        <v>0</v>
      </c>
      <c r="AS102" s="234">
        <v>2</v>
      </c>
      <c r="AT102" s="238">
        <v>4</v>
      </c>
      <c r="AU102" s="239">
        <v>0.3710575139146568</v>
      </c>
      <c r="AV102" s="237">
        <v>39268</v>
      </c>
      <c r="AW102" s="234">
        <v>0</v>
      </c>
      <c r="AX102" s="234">
        <v>0</v>
      </c>
      <c r="AY102" s="234">
        <v>0</v>
      </c>
      <c r="AZ102" s="234">
        <v>0</v>
      </c>
      <c r="BA102" s="234">
        <v>0</v>
      </c>
      <c r="BB102" s="234">
        <v>0</v>
      </c>
      <c r="BC102" s="234">
        <v>0</v>
      </c>
      <c r="BD102" s="234">
        <v>0</v>
      </c>
      <c r="BE102" s="234">
        <v>0</v>
      </c>
      <c r="BF102" s="235">
        <v>0</v>
      </c>
      <c r="BG102" s="234">
        <v>0</v>
      </c>
      <c r="BH102" s="234">
        <v>0</v>
      </c>
      <c r="BI102" s="234">
        <v>0</v>
      </c>
      <c r="BJ102" s="234">
        <v>0</v>
      </c>
      <c r="BK102" s="234">
        <v>0</v>
      </c>
      <c r="BL102" s="234">
        <v>0</v>
      </c>
      <c r="BM102" s="234">
        <v>0</v>
      </c>
      <c r="BN102" s="234">
        <v>0</v>
      </c>
      <c r="BO102" s="234">
        <v>0</v>
      </c>
      <c r="BP102" s="235">
        <v>0</v>
      </c>
      <c r="BQ102" s="237">
        <v>43651</v>
      </c>
      <c r="BR102" s="234">
        <v>2</v>
      </c>
      <c r="BS102" s="234">
        <v>4</v>
      </c>
      <c r="BT102" s="234">
        <v>1</v>
      </c>
      <c r="BU102" s="234">
        <v>1</v>
      </c>
      <c r="BV102" s="234">
        <v>0</v>
      </c>
      <c r="BW102" s="234">
        <v>0</v>
      </c>
      <c r="BX102" s="234">
        <v>0</v>
      </c>
      <c r="BY102" s="234">
        <v>0</v>
      </c>
      <c r="BZ102" s="234">
        <v>0</v>
      </c>
      <c r="CA102" s="235">
        <v>8</v>
      </c>
      <c r="CB102" s="234">
        <v>0</v>
      </c>
      <c r="CC102" s="234">
        <v>0</v>
      </c>
      <c r="CD102" s="234">
        <v>0</v>
      </c>
      <c r="CE102" s="234">
        <v>0</v>
      </c>
      <c r="CF102" s="234">
        <v>0</v>
      </c>
      <c r="CG102" s="234">
        <v>0</v>
      </c>
      <c r="CH102" s="234">
        <v>0</v>
      </c>
      <c r="CI102" s="234">
        <v>0</v>
      </c>
      <c r="CJ102" s="234">
        <v>0</v>
      </c>
      <c r="CK102" s="235">
        <v>0</v>
      </c>
    </row>
    <row r="103" spans="1:89">
      <c r="A103" s="240">
        <v>43652</v>
      </c>
      <c r="B103" s="234">
        <v>0</v>
      </c>
      <c r="C103" s="234">
        <v>0</v>
      </c>
      <c r="D103" s="234">
        <v>230</v>
      </c>
      <c r="E103" s="234">
        <v>610</v>
      </c>
      <c r="F103" s="234">
        <v>0</v>
      </c>
      <c r="G103" s="234">
        <v>0</v>
      </c>
      <c r="H103" s="234">
        <v>0</v>
      </c>
      <c r="I103" s="234">
        <v>0</v>
      </c>
      <c r="J103" s="234">
        <v>10</v>
      </c>
      <c r="K103" s="235">
        <v>850</v>
      </c>
      <c r="L103" s="234">
        <v>105</v>
      </c>
      <c r="M103" s="234">
        <v>0</v>
      </c>
      <c r="N103" s="234">
        <v>0</v>
      </c>
      <c r="O103" s="234">
        <v>0</v>
      </c>
      <c r="P103" s="234">
        <v>0</v>
      </c>
      <c r="Q103" s="234">
        <v>0</v>
      </c>
      <c r="R103" s="234">
        <v>0</v>
      </c>
      <c r="S103" s="234">
        <v>0</v>
      </c>
      <c r="T103" s="234">
        <v>0</v>
      </c>
      <c r="U103" s="234">
        <v>0</v>
      </c>
      <c r="V103" s="235">
        <v>0</v>
      </c>
      <c r="W103" s="236">
        <v>24.29</v>
      </c>
      <c r="X103" s="236">
        <v>7.59</v>
      </c>
      <c r="Y103" s="236">
        <v>68.7</v>
      </c>
      <c r="Z103" s="237">
        <v>39269</v>
      </c>
      <c r="AA103" s="234" t="s">
        <v>178</v>
      </c>
      <c r="AB103" s="234" t="s">
        <v>178</v>
      </c>
      <c r="AC103" s="234">
        <v>0</v>
      </c>
      <c r="AD103" s="234">
        <v>2.04</v>
      </c>
      <c r="AE103" s="234" t="s">
        <v>178</v>
      </c>
      <c r="AF103" s="234" t="s">
        <v>178</v>
      </c>
      <c r="AG103" s="234" t="s">
        <v>178</v>
      </c>
      <c r="AH103" s="234" t="s">
        <v>178</v>
      </c>
      <c r="AI103" s="234">
        <v>0</v>
      </c>
      <c r="AJ103" s="235">
        <v>1.47</v>
      </c>
      <c r="AK103" s="234">
        <v>0</v>
      </c>
      <c r="AL103" s="234">
        <v>0</v>
      </c>
      <c r="AM103" s="234">
        <v>2</v>
      </c>
      <c r="AN103" s="234">
        <v>2</v>
      </c>
      <c r="AO103" s="234">
        <v>0</v>
      </c>
      <c r="AP103" s="234">
        <v>0</v>
      </c>
      <c r="AQ103" s="234">
        <v>0</v>
      </c>
      <c r="AR103" s="234">
        <v>0</v>
      </c>
      <c r="AS103" s="234">
        <v>1</v>
      </c>
      <c r="AT103" s="238">
        <v>5</v>
      </c>
      <c r="AU103" s="239">
        <v>0.58823529411764708</v>
      </c>
      <c r="AV103" s="237">
        <v>39269</v>
      </c>
      <c r="AW103" s="234">
        <v>0</v>
      </c>
      <c r="AX103" s="234">
        <v>0</v>
      </c>
      <c r="AY103" s="234">
        <v>432</v>
      </c>
      <c r="AZ103" s="234">
        <v>1413</v>
      </c>
      <c r="BA103" s="234">
        <v>1</v>
      </c>
      <c r="BB103" s="234">
        <v>10</v>
      </c>
      <c r="BC103" s="234">
        <v>0</v>
      </c>
      <c r="BD103" s="234">
        <v>0</v>
      </c>
      <c r="BE103" s="234">
        <v>37</v>
      </c>
      <c r="BF103" s="235">
        <v>1893</v>
      </c>
      <c r="BG103" s="234">
        <v>0</v>
      </c>
      <c r="BH103" s="234">
        <v>0</v>
      </c>
      <c r="BI103" s="234">
        <v>0</v>
      </c>
      <c r="BJ103" s="234">
        <v>0</v>
      </c>
      <c r="BK103" s="234">
        <v>0</v>
      </c>
      <c r="BL103" s="234">
        <v>0</v>
      </c>
      <c r="BM103" s="234">
        <v>0</v>
      </c>
      <c r="BN103" s="234">
        <v>0</v>
      </c>
      <c r="BO103" s="234">
        <v>0</v>
      </c>
      <c r="BP103" s="235">
        <v>0</v>
      </c>
      <c r="BQ103" s="237">
        <v>43652</v>
      </c>
      <c r="BR103" s="234">
        <v>1</v>
      </c>
      <c r="BS103" s="234">
        <v>1</v>
      </c>
      <c r="BT103" s="234">
        <v>0</v>
      </c>
      <c r="BU103" s="234">
        <v>0</v>
      </c>
      <c r="BV103" s="234">
        <v>0</v>
      </c>
      <c r="BW103" s="234">
        <v>0</v>
      </c>
      <c r="BX103" s="234">
        <v>0</v>
      </c>
      <c r="BY103" s="234">
        <v>0</v>
      </c>
      <c r="BZ103" s="234">
        <v>0</v>
      </c>
      <c r="CA103" s="235">
        <v>2</v>
      </c>
      <c r="CB103" s="234">
        <v>0</v>
      </c>
      <c r="CC103" s="234">
        <v>0</v>
      </c>
      <c r="CD103" s="234">
        <v>0</v>
      </c>
      <c r="CE103" s="234">
        <v>0</v>
      </c>
      <c r="CF103" s="234">
        <v>0</v>
      </c>
      <c r="CG103" s="234">
        <v>0</v>
      </c>
      <c r="CH103" s="234">
        <v>0</v>
      </c>
      <c r="CI103" s="234">
        <v>0</v>
      </c>
      <c r="CJ103" s="234">
        <v>0</v>
      </c>
      <c r="CK103" s="235">
        <v>0</v>
      </c>
    </row>
    <row r="104" spans="1:89">
      <c r="A104" s="240">
        <v>43653</v>
      </c>
      <c r="B104" s="234">
        <v>0</v>
      </c>
      <c r="C104" s="234">
        <v>0</v>
      </c>
      <c r="D104" s="234">
        <v>320</v>
      </c>
      <c r="E104" s="234">
        <v>950</v>
      </c>
      <c r="F104" s="234">
        <v>20</v>
      </c>
      <c r="G104" s="234">
        <v>0</v>
      </c>
      <c r="H104" s="234">
        <v>0</v>
      </c>
      <c r="I104" s="234">
        <v>0</v>
      </c>
      <c r="J104" s="234">
        <v>0</v>
      </c>
      <c r="K104" s="235">
        <v>1290</v>
      </c>
      <c r="L104" s="234">
        <v>0</v>
      </c>
      <c r="M104" s="234">
        <v>0</v>
      </c>
      <c r="N104" s="234">
        <v>0</v>
      </c>
      <c r="O104" s="234">
        <v>0</v>
      </c>
      <c r="P104" s="234">
        <v>0</v>
      </c>
      <c r="Q104" s="234">
        <v>0</v>
      </c>
      <c r="R104" s="234">
        <v>0</v>
      </c>
      <c r="S104" s="234">
        <v>0</v>
      </c>
      <c r="T104" s="234">
        <v>0</v>
      </c>
      <c r="U104" s="234">
        <v>0</v>
      </c>
      <c r="V104" s="235">
        <v>0</v>
      </c>
      <c r="W104" s="236">
        <v>25.55</v>
      </c>
      <c r="X104" s="236">
        <v>7.77</v>
      </c>
      <c r="Y104" s="236">
        <v>68.5</v>
      </c>
      <c r="Z104" s="237">
        <v>39270</v>
      </c>
      <c r="AA104" s="234" t="s">
        <v>178</v>
      </c>
      <c r="AB104" s="234" t="s">
        <v>178</v>
      </c>
      <c r="AC104" s="234">
        <v>0</v>
      </c>
      <c r="AD104" s="234">
        <v>2.11</v>
      </c>
      <c r="AE104" s="234">
        <v>0</v>
      </c>
      <c r="AF104" s="234" t="s">
        <v>178</v>
      </c>
      <c r="AG104" s="234" t="s">
        <v>178</v>
      </c>
      <c r="AH104" s="234" t="s">
        <v>178</v>
      </c>
      <c r="AI104" s="234">
        <v>0</v>
      </c>
      <c r="AJ104" s="235">
        <v>1.56</v>
      </c>
      <c r="AK104" s="234">
        <v>0</v>
      </c>
      <c r="AL104" s="234">
        <v>0</v>
      </c>
      <c r="AM104" s="234">
        <v>5</v>
      </c>
      <c r="AN104" s="234">
        <v>2</v>
      </c>
      <c r="AO104" s="234">
        <v>1</v>
      </c>
      <c r="AP104" s="234">
        <v>0</v>
      </c>
      <c r="AQ104" s="234">
        <v>0</v>
      </c>
      <c r="AR104" s="234">
        <v>0</v>
      </c>
      <c r="AS104" s="234">
        <v>0</v>
      </c>
      <c r="AT104" s="238">
        <v>8</v>
      </c>
      <c r="AU104" s="239">
        <v>0.62015503875968991</v>
      </c>
      <c r="AV104" s="237">
        <v>39270</v>
      </c>
      <c r="AW104" s="234">
        <v>0</v>
      </c>
      <c r="AX104" s="234">
        <v>0</v>
      </c>
      <c r="AY104" s="234">
        <v>0</v>
      </c>
      <c r="AZ104" s="234">
        <v>0</v>
      </c>
      <c r="BA104" s="234">
        <v>0</v>
      </c>
      <c r="BB104" s="234">
        <v>0</v>
      </c>
      <c r="BC104" s="234">
        <v>0</v>
      </c>
      <c r="BD104" s="234">
        <v>0</v>
      </c>
      <c r="BE104" s="234">
        <v>0</v>
      </c>
      <c r="BF104" s="235">
        <v>0</v>
      </c>
      <c r="BG104" s="234">
        <v>0</v>
      </c>
      <c r="BH104" s="234">
        <v>0</v>
      </c>
      <c r="BI104" s="234">
        <v>0</v>
      </c>
      <c r="BJ104" s="234">
        <v>0</v>
      </c>
      <c r="BK104" s="234">
        <v>0</v>
      </c>
      <c r="BL104" s="234">
        <v>0</v>
      </c>
      <c r="BM104" s="234">
        <v>0</v>
      </c>
      <c r="BN104" s="234">
        <v>0</v>
      </c>
      <c r="BO104" s="234">
        <v>0</v>
      </c>
      <c r="BP104" s="235">
        <v>0</v>
      </c>
      <c r="BQ104" s="237">
        <v>43653</v>
      </c>
      <c r="BR104" s="234">
        <v>1</v>
      </c>
      <c r="BS104" s="234">
        <v>2</v>
      </c>
      <c r="BT104" s="234">
        <v>1</v>
      </c>
      <c r="BU104" s="234">
        <v>1</v>
      </c>
      <c r="BV104" s="234">
        <v>0</v>
      </c>
      <c r="BW104" s="234">
        <v>0</v>
      </c>
      <c r="BX104" s="234">
        <v>2</v>
      </c>
      <c r="BY104" s="234">
        <v>0</v>
      </c>
      <c r="BZ104" s="234">
        <v>0</v>
      </c>
      <c r="CA104" s="235">
        <v>7</v>
      </c>
      <c r="CB104" s="234">
        <v>0</v>
      </c>
      <c r="CC104" s="234">
        <v>0</v>
      </c>
      <c r="CD104" s="234">
        <v>0</v>
      </c>
      <c r="CE104" s="234">
        <v>0</v>
      </c>
      <c r="CF104" s="234">
        <v>0</v>
      </c>
      <c r="CG104" s="234">
        <v>0</v>
      </c>
      <c r="CH104" s="234">
        <v>0</v>
      </c>
      <c r="CI104" s="234">
        <v>0</v>
      </c>
      <c r="CJ104" s="234">
        <v>0</v>
      </c>
      <c r="CK104" s="235">
        <v>0</v>
      </c>
    </row>
    <row r="105" spans="1:89">
      <c r="A105" s="240">
        <v>43654</v>
      </c>
      <c r="B105" s="234">
        <v>10</v>
      </c>
      <c r="C105" s="234">
        <v>0</v>
      </c>
      <c r="D105" s="234">
        <v>310</v>
      </c>
      <c r="E105" s="234">
        <v>1050</v>
      </c>
      <c r="F105" s="234">
        <v>10</v>
      </c>
      <c r="G105" s="234">
        <v>0</v>
      </c>
      <c r="H105" s="234">
        <v>0</v>
      </c>
      <c r="I105" s="234">
        <v>0</v>
      </c>
      <c r="J105" s="234">
        <v>20</v>
      </c>
      <c r="K105" s="235">
        <v>1400</v>
      </c>
      <c r="L105" s="234">
        <v>186</v>
      </c>
      <c r="M105" s="234">
        <v>0</v>
      </c>
      <c r="N105" s="234">
        <v>0</v>
      </c>
      <c r="O105" s="234">
        <v>0</v>
      </c>
      <c r="P105" s="234">
        <v>0</v>
      </c>
      <c r="Q105" s="234">
        <v>0</v>
      </c>
      <c r="R105" s="234">
        <v>0</v>
      </c>
      <c r="S105" s="234">
        <v>0</v>
      </c>
      <c r="T105" s="234">
        <v>0</v>
      </c>
      <c r="U105" s="234">
        <v>0</v>
      </c>
      <c r="V105" s="235">
        <v>0</v>
      </c>
      <c r="W105" s="236">
        <v>24.16</v>
      </c>
      <c r="X105" s="236">
        <v>7.55</v>
      </c>
      <c r="Y105" s="236">
        <v>68</v>
      </c>
      <c r="Z105" s="237">
        <v>39271</v>
      </c>
      <c r="AA105" s="234">
        <v>0</v>
      </c>
      <c r="AB105" s="234" t="s">
        <v>178</v>
      </c>
      <c r="AC105" s="234">
        <v>0</v>
      </c>
      <c r="AD105" s="234">
        <v>0.96</v>
      </c>
      <c r="AE105" s="234">
        <v>0</v>
      </c>
      <c r="AF105" s="234" t="s">
        <v>178</v>
      </c>
      <c r="AG105" s="234" t="s">
        <v>178</v>
      </c>
      <c r="AH105" s="234" t="s">
        <v>178</v>
      </c>
      <c r="AI105" s="234">
        <v>0</v>
      </c>
      <c r="AJ105" s="235">
        <v>0.72</v>
      </c>
      <c r="AK105" s="234">
        <v>1</v>
      </c>
      <c r="AL105" s="234">
        <v>0</v>
      </c>
      <c r="AM105" s="234">
        <v>2</v>
      </c>
      <c r="AN105" s="234">
        <v>11</v>
      </c>
      <c r="AO105" s="234">
        <v>0</v>
      </c>
      <c r="AP105" s="234">
        <v>0</v>
      </c>
      <c r="AQ105" s="234">
        <v>0</v>
      </c>
      <c r="AR105" s="234">
        <v>0</v>
      </c>
      <c r="AS105" s="234">
        <v>1</v>
      </c>
      <c r="AT105" s="238">
        <v>15</v>
      </c>
      <c r="AU105" s="239">
        <v>1.0714285714285714</v>
      </c>
      <c r="AV105" s="237">
        <v>39271</v>
      </c>
      <c r="AW105" s="234">
        <v>9</v>
      </c>
      <c r="AX105" s="234">
        <v>0</v>
      </c>
      <c r="AY105" s="234">
        <v>623</v>
      </c>
      <c r="AZ105" s="234">
        <v>1987</v>
      </c>
      <c r="BA105" s="234">
        <v>29</v>
      </c>
      <c r="BB105" s="234">
        <v>0</v>
      </c>
      <c r="BC105" s="234">
        <v>0</v>
      </c>
      <c r="BD105" s="234">
        <v>0</v>
      </c>
      <c r="BE105" s="234">
        <v>19</v>
      </c>
      <c r="BF105" s="235">
        <v>2667</v>
      </c>
      <c r="BG105" s="234">
        <v>0</v>
      </c>
      <c r="BH105" s="234">
        <v>0</v>
      </c>
      <c r="BI105" s="234">
        <v>0</v>
      </c>
      <c r="BJ105" s="234">
        <v>0</v>
      </c>
      <c r="BK105" s="234">
        <v>0</v>
      </c>
      <c r="BL105" s="234">
        <v>0</v>
      </c>
      <c r="BM105" s="234">
        <v>0</v>
      </c>
      <c r="BN105" s="234">
        <v>0</v>
      </c>
      <c r="BO105" s="234">
        <v>0</v>
      </c>
      <c r="BP105" s="235">
        <v>0</v>
      </c>
      <c r="BQ105" s="237">
        <v>43654</v>
      </c>
      <c r="BR105" s="234">
        <v>1</v>
      </c>
      <c r="BS105" s="234">
        <v>1</v>
      </c>
      <c r="BT105" s="234">
        <v>0</v>
      </c>
      <c r="BU105" s="234">
        <v>0</v>
      </c>
      <c r="BV105" s="234">
        <v>0</v>
      </c>
      <c r="BW105" s="234">
        <v>0</v>
      </c>
      <c r="BX105" s="234">
        <v>0</v>
      </c>
      <c r="BY105" s="234">
        <v>0</v>
      </c>
      <c r="BZ105" s="234">
        <v>0</v>
      </c>
      <c r="CA105" s="235">
        <v>2</v>
      </c>
      <c r="CB105" s="234">
        <v>0</v>
      </c>
      <c r="CC105" s="234">
        <v>0</v>
      </c>
      <c r="CD105" s="234">
        <v>0</v>
      </c>
      <c r="CE105" s="234">
        <v>0</v>
      </c>
      <c r="CF105" s="234">
        <v>0</v>
      </c>
      <c r="CG105" s="234">
        <v>0</v>
      </c>
      <c r="CH105" s="234">
        <v>0</v>
      </c>
      <c r="CI105" s="234">
        <v>0</v>
      </c>
      <c r="CJ105" s="234">
        <v>0</v>
      </c>
      <c r="CK105" s="235">
        <v>0</v>
      </c>
    </row>
    <row r="106" spans="1:89">
      <c r="A106" s="240">
        <v>43655</v>
      </c>
      <c r="B106" s="234">
        <v>0</v>
      </c>
      <c r="C106" s="234">
        <v>0</v>
      </c>
      <c r="D106" s="234">
        <v>250</v>
      </c>
      <c r="E106" s="234">
        <v>1510</v>
      </c>
      <c r="F106" s="234">
        <v>20</v>
      </c>
      <c r="G106" s="234">
        <v>10</v>
      </c>
      <c r="H106" s="234">
        <v>0</v>
      </c>
      <c r="I106" s="234">
        <v>0</v>
      </c>
      <c r="J106" s="234">
        <v>30</v>
      </c>
      <c r="K106" s="235">
        <v>1820</v>
      </c>
      <c r="L106" s="234">
        <v>0</v>
      </c>
      <c r="M106" s="234">
        <v>0</v>
      </c>
      <c r="N106" s="234">
        <v>0</v>
      </c>
      <c r="O106" s="234">
        <v>0</v>
      </c>
      <c r="P106" s="234">
        <v>0</v>
      </c>
      <c r="Q106" s="234">
        <v>0</v>
      </c>
      <c r="R106" s="234">
        <v>0</v>
      </c>
      <c r="S106" s="234">
        <v>0</v>
      </c>
      <c r="T106" s="234">
        <v>0</v>
      </c>
      <c r="U106" s="234">
        <v>0</v>
      </c>
      <c r="V106" s="235">
        <v>0</v>
      </c>
      <c r="W106" s="236">
        <v>22.85</v>
      </c>
      <c r="X106" s="236">
        <v>7.3</v>
      </c>
      <c r="Y106" s="236">
        <v>68.900000000000006</v>
      </c>
      <c r="Z106" s="237">
        <v>39272</v>
      </c>
      <c r="AA106" s="234" t="s">
        <v>178</v>
      </c>
      <c r="AB106" s="234" t="s">
        <v>178</v>
      </c>
      <c r="AC106" s="234">
        <v>0</v>
      </c>
      <c r="AD106" s="234">
        <v>0</v>
      </c>
      <c r="AE106" s="234">
        <v>0</v>
      </c>
      <c r="AF106" s="234">
        <v>0</v>
      </c>
      <c r="AG106" s="234" t="s">
        <v>178</v>
      </c>
      <c r="AH106" s="234" t="s">
        <v>178</v>
      </c>
      <c r="AI106" s="234">
        <v>0</v>
      </c>
      <c r="AJ106" s="235">
        <v>0</v>
      </c>
      <c r="AK106" s="234">
        <v>0</v>
      </c>
      <c r="AL106" s="234">
        <v>0</v>
      </c>
      <c r="AM106" s="234">
        <v>4</v>
      </c>
      <c r="AN106" s="234">
        <v>11</v>
      </c>
      <c r="AO106" s="234">
        <v>0</v>
      </c>
      <c r="AP106" s="234">
        <v>0</v>
      </c>
      <c r="AQ106" s="234">
        <v>0</v>
      </c>
      <c r="AR106" s="234">
        <v>0</v>
      </c>
      <c r="AS106" s="234">
        <v>3</v>
      </c>
      <c r="AT106" s="238">
        <v>18</v>
      </c>
      <c r="AU106" s="239">
        <v>0.98901098901098894</v>
      </c>
      <c r="AV106" s="237">
        <v>39272</v>
      </c>
      <c r="AW106" s="234">
        <v>0</v>
      </c>
      <c r="AX106" s="234">
        <v>0</v>
      </c>
      <c r="AY106" s="234">
        <v>0</v>
      </c>
      <c r="AZ106" s="234">
        <v>0</v>
      </c>
      <c r="BA106" s="234">
        <v>0</v>
      </c>
      <c r="BB106" s="234">
        <v>0</v>
      </c>
      <c r="BC106" s="234">
        <v>0</v>
      </c>
      <c r="BD106" s="234">
        <v>0</v>
      </c>
      <c r="BE106" s="234">
        <v>0</v>
      </c>
      <c r="BF106" s="235">
        <v>0</v>
      </c>
      <c r="BG106" s="234">
        <v>0</v>
      </c>
      <c r="BH106" s="234">
        <v>0</v>
      </c>
      <c r="BI106" s="234">
        <v>0</v>
      </c>
      <c r="BJ106" s="234">
        <v>0</v>
      </c>
      <c r="BK106" s="234">
        <v>0</v>
      </c>
      <c r="BL106" s="234">
        <v>0</v>
      </c>
      <c r="BM106" s="234">
        <v>0</v>
      </c>
      <c r="BN106" s="234">
        <v>0</v>
      </c>
      <c r="BO106" s="234">
        <v>0</v>
      </c>
      <c r="BP106" s="235">
        <v>0</v>
      </c>
      <c r="BQ106" s="237">
        <v>43655</v>
      </c>
      <c r="BR106" s="234">
        <v>4</v>
      </c>
      <c r="BS106" s="234">
        <v>2</v>
      </c>
      <c r="BT106" s="234">
        <v>0</v>
      </c>
      <c r="BU106" s="234">
        <v>1</v>
      </c>
      <c r="BV106" s="234">
        <v>0</v>
      </c>
      <c r="BW106" s="234">
        <v>0</v>
      </c>
      <c r="BX106" s="234">
        <v>0</v>
      </c>
      <c r="BY106" s="234">
        <v>0</v>
      </c>
      <c r="BZ106" s="234">
        <v>0</v>
      </c>
      <c r="CA106" s="235">
        <v>7</v>
      </c>
      <c r="CB106" s="234">
        <v>0</v>
      </c>
      <c r="CC106" s="234">
        <v>0</v>
      </c>
      <c r="CD106" s="234">
        <v>0</v>
      </c>
      <c r="CE106" s="234">
        <v>0</v>
      </c>
      <c r="CF106" s="234">
        <v>0</v>
      </c>
      <c r="CG106" s="234">
        <v>0</v>
      </c>
      <c r="CH106" s="234">
        <v>0</v>
      </c>
      <c r="CI106" s="234">
        <v>0</v>
      </c>
      <c r="CJ106" s="234">
        <v>0</v>
      </c>
      <c r="CK106" s="235">
        <v>0</v>
      </c>
    </row>
    <row r="107" spans="1:89">
      <c r="A107" s="240">
        <v>43656</v>
      </c>
      <c r="B107" s="234">
        <v>0</v>
      </c>
      <c r="C107" s="234">
        <v>0</v>
      </c>
      <c r="D107" s="234">
        <v>471</v>
      </c>
      <c r="E107" s="234">
        <v>2152</v>
      </c>
      <c r="F107" s="234">
        <v>10</v>
      </c>
      <c r="G107" s="234">
        <v>10</v>
      </c>
      <c r="H107" s="234">
        <v>0</v>
      </c>
      <c r="I107" s="234">
        <v>0</v>
      </c>
      <c r="J107" s="234">
        <v>0</v>
      </c>
      <c r="K107" s="235">
        <v>2643</v>
      </c>
      <c r="L107" s="234">
        <v>196</v>
      </c>
      <c r="M107" s="234">
        <v>0</v>
      </c>
      <c r="N107" s="234">
        <v>0</v>
      </c>
      <c r="O107" s="234">
        <v>0</v>
      </c>
      <c r="P107" s="234">
        <v>0</v>
      </c>
      <c r="Q107" s="234">
        <v>0</v>
      </c>
      <c r="R107" s="234">
        <v>0</v>
      </c>
      <c r="S107" s="234">
        <v>0</v>
      </c>
      <c r="T107" s="234">
        <v>0</v>
      </c>
      <c r="U107" s="234">
        <v>0</v>
      </c>
      <c r="V107" s="235">
        <v>0</v>
      </c>
      <c r="W107" s="236">
        <v>25.81</v>
      </c>
      <c r="X107" s="236">
        <v>7.51</v>
      </c>
      <c r="Y107" s="236">
        <v>68.3</v>
      </c>
      <c r="Z107" s="237">
        <v>39273</v>
      </c>
      <c r="AA107" s="234" t="s">
        <v>178</v>
      </c>
      <c r="AB107" s="234" t="s">
        <v>178</v>
      </c>
      <c r="AC107" s="234">
        <v>0</v>
      </c>
      <c r="AD107" s="234">
        <v>0.47</v>
      </c>
      <c r="AE107" s="234">
        <v>0</v>
      </c>
      <c r="AF107" s="234">
        <v>0</v>
      </c>
      <c r="AG107" s="234" t="s">
        <v>178</v>
      </c>
      <c r="AH107" s="234" t="s">
        <v>178</v>
      </c>
      <c r="AI107" s="234">
        <v>0</v>
      </c>
      <c r="AJ107" s="235">
        <v>0.38</v>
      </c>
      <c r="AK107" s="234">
        <v>0</v>
      </c>
      <c r="AL107" s="234">
        <v>0</v>
      </c>
      <c r="AM107" s="234">
        <v>2</v>
      </c>
      <c r="AN107" s="234">
        <v>10</v>
      </c>
      <c r="AO107" s="234">
        <v>0</v>
      </c>
      <c r="AP107" s="234">
        <v>0</v>
      </c>
      <c r="AQ107" s="234">
        <v>0</v>
      </c>
      <c r="AR107" s="234">
        <v>0</v>
      </c>
      <c r="AS107" s="234">
        <v>0</v>
      </c>
      <c r="AT107" s="238">
        <v>12</v>
      </c>
      <c r="AU107" s="239">
        <v>0.45402951191827468</v>
      </c>
      <c r="AV107" s="237">
        <v>39273</v>
      </c>
      <c r="AW107" s="234">
        <v>0</v>
      </c>
      <c r="AX107" s="234">
        <v>0</v>
      </c>
      <c r="AY107" s="234">
        <v>715</v>
      </c>
      <c r="AZ107" s="234">
        <v>3641</v>
      </c>
      <c r="BA107" s="234">
        <v>30</v>
      </c>
      <c r="BB107" s="234">
        <v>20</v>
      </c>
      <c r="BC107" s="234">
        <v>0</v>
      </c>
      <c r="BD107" s="234">
        <v>0</v>
      </c>
      <c r="BE107" s="234">
        <v>27</v>
      </c>
      <c r="BF107" s="235">
        <v>4433</v>
      </c>
      <c r="BG107" s="234">
        <v>0</v>
      </c>
      <c r="BH107" s="234">
        <v>0</v>
      </c>
      <c r="BI107" s="234">
        <v>0</v>
      </c>
      <c r="BJ107" s="234">
        <v>0</v>
      </c>
      <c r="BK107" s="234">
        <v>0</v>
      </c>
      <c r="BL107" s="234">
        <v>0</v>
      </c>
      <c r="BM107" s="234">
        <v>0</v>
      </c>
      <c r="BN107" s="234">
        <v>0</v>
      </c>
      <c r="BO107" s="234">
        <v>0</v>
      </c>
      <c r="BP107" s="235">
        <v>0</v>
      </c>
      <c r="BQ107" s="237">
        <v>43656</v>
      </c>
      <c r="BR107" s="234">
        <v>1</v>
      </c>
      <c r="BS107" s="234">
        <v>4</v>
      </c>
      <c r="BT107" s="234">
        <v>0</v>
      </c>
      <c r="BU107" s="234">
        <v>0</v>
      </c>
      <c r="BV107" s="234">
        <v>0</v>
      </c>
      <c r="BW107" s="234">
        <v>0</v>
      </c>
      <c r="BX107" s="234">
        <v>1</v>
      </c>
      <c r="BY107" s="234">
        <v>0</v>
      </c>
      <c r="BZ107" s="234">
        <v>0</v>
      </c>
      <c r="CA107" s="235">
        <v>6</v>
      </c>
      <c r="CB107" s="234">
        <v>0</v>
      </c>
      <c r="CC107" s="234">
        <v>0</v>
      </c>
      <c r="CD107" s="234">
        <v>0</v>
      </c>
      <c r="CE107" s="234">
        <v>0</v>
      </c>
      <c r="CF107" s="234">
        <v>0</v>
      </c>
      <c r="CG107" s="234">
        <v>0</v>
      </c>
      <c r="CH107" s="234">
        <v>0</v>
      </c>
      <c r="CI107" s="234">
        <v>0</v>
      </c>
      <c r="CJ107" s="234">
        <v>0</v>
      </c>
      <c r="CK107" s="235">
        <v>0</v>
      </c>
    </row>
    <row r="108" spans="1:89">
      <c r="A108" s="240">
        <v>43657</v>
      </c>
      <c r="B108" s="234">
        <v>0</v>
      </c>
      <c r="C108" s="234">
        <v>0</v>
      </c>
      <c r="D108" s="234">
        <v>460</v>
      </c>
      <c r="E108" s="234">
        <v>2262</v>
      </c>
      <c r="F108" s="234">
        <v>0</v>
      </c>
      <c r="G108" s="234">
        <v>40</v>
      </c>
      <c r="H108" s="234">
        <v>0</v>
      </c>
      <c r="I108" s="234">
        <v>0</v>
      </c>
      <c r="J108" s="234">
        <v>40</v>
      </c>
      <c r="K108" s="235">
        <v>2802</v>
      </c>
      <c r="L108" s="234">
        <v>0</v>
      </c>
      <c r="M108" s="234">
        <v>0</v>
      </c>
      <c r="N108" s="234">
        <v>0</v>
      </c>
      <c r="O108" s="234">
        <v>0</v>
      </c>
      <c r="P108" s="234">
        <v>0</v>
      </c>
      <c r="Q108" s="234">
        <v>0</v>
      </c>
      <c r="R108" s="234">
        <v>0</v>
      </c>
      <c r="S108" s="234">
        <v>0</v>
      </c>
      <c r="T108" s="234">
        <v>0</v>
      </c>
      <c r="U108" s="234">
        <v>0</v>
      </c>
      <c r="V108" s="235">
        <v>0</v>
      </c>
      <c r="W108" s="236">
        <v>29.68</v>
      </c>
      <c r="X108" s="236">
        <v>8.15</v>
      </c>
      <c r="Y108" s="236">
        <v>69.3</v>
      </c>
      <c r="Z108" s="237">
        <v>39274</v>
      </c>
      <c r="AA108" s="234" t="s">
        <v>178</v>
      </c>
      <c r="AB108" s="234" t="s">
        <v>178</v>
      </c>
      <c r="AC108" s="234">
        <v>0</v>
      </c>
      <c r="AD108" s="234">
        <v>0.88</v>
      </c>
      <c r="AE108" s="234" t="s">
        <v>178</v>
      </c>
      <c r="AF108" s="234">
        <v>0</v>
      </c>
      <c r="AG108" s="234" t="s">
        <v>178</v>
      </c>
      <c r="AH108" s="234" t="s">
        <v>178</v>
      </c>
      <c r="AI108" s="234">
        <v>0</v>
      </c>
      <c r="AJ108" s="235">
        <v>0.71</v>
      </c>
      <c r="AK108" s="234">
        <v>0</v>
      </c>
      <c r="AL108" s="234">
        <v>0</v>
      </c>
      <c r="AM108" s="234">
        <v>1</v>
      </c>
      <c r="AN108" s="234">
        <v>7</v>
      </c>
      <c r="AO108" s="234">
        <v>0</v>
      </c>
      <c r="AP108" s="234">
        <v>0</v>
      </c>
      <c r="AQ108" s="234">
        <v>0</v>
      </c>
      <c r="AR108" s="234">
        <v>0</v>
      </c>
      <c r="AS108" s="234">
        <v>1</v>
      </c>
      <c r="AT108" s="238">
        <v>9</v>
      </c>
      <c r="AU108" s="239">
        <v>0.32119914346895073</v>
      </c>
      <c r="AV108" s="237">
        <v>39274</v>
      </c>
      <c r="AW108" s="234">
        <v>0</v>
      </c>
      <c r="AX108" s="234">
        <v>0</v>
      </c>
      <c r="AY108" s="234">
        <v>0</v>
      </c>
      <c r="AZ108" s="234">
        <v>0</v>
      </c>
      <c r="BA108" s="234">
        <v>0</v>
      </c>
      <c r="BB108" s="234">
        <v>0</v>
      </c>
      <c r="BC108" s="234">
        <v>0</v>
      </c>
      <c r="BD108" s="234">
        <v>0</v>
      </c>
      <c r="BE108" s="234">
        <v>0</v>
      </c>
      <c r="BF108" s="235">
        <v>0</v>
      </c>
      <c r="BG108" s="234">
        <v>0</v>
      </c>
      <c r="BH108" s="234">
        <v>0</v>
      </c>
      <c r="BI108" s="234">
        <v>0</v>
      </c>
      <c r="BJ108" s="234">
        <v>0</v>
      </c>
      <c r="BK108" s="234">
        <v>0</v>
      </c>
      <c r="BL108" s="234">
        <v>0</v>
      </c>
      <c r="BM108" s="234">
        <v>0</v>
      </c>
      <c r="BN108" s="234">
        <v>0</v>
      </c>
      <c r="BO108" s="234">
        <v>0</v>
      </c>
      <c r="BP108" s="235">
        <v>0</v>
      </c>
      <c r="BQ108" s="237">
        <v>43657</v>
      </c>
      <c r="BR108" s="234">
        <v>2</v>
      </c>
      <c r="BS108" s="234">
        <v>2</v>
      </c>
      <c r="BT108" s="234">
        <v>2</v>
      </c>
      <c r="BU108" s="234">
        <v>1</v>
      </c>
      <c r="BV108" s="234">
        <v>0</v>
      </c>
      <c r="BW108" s="234">
        <v>0</v>
      </c>
      <c r="BX108" s="234">
        <v>3</v>
      </c>
      <c r="BY108" s="234">
        <v>0</v>
      </c>
      <c r="BZ108" s="234">
        <v>0</v>
      </c>
      <c r="CA108" s="235">
        <v>10</v>
      </c>
      <c r="CB108" s="234">
        <v>0</v>
      </c>
      <c r="CC108" s="234">
        <v>0</v>
      </c>
      <c r="CD108" s="234">
        <v>0</v>
      </c>
      <c r="CE108" s="234">
        <v>0</v>
      </c>
      <c r="CF108" s="234">
        <v>0</v>
      </c>
      <c r="CG108" s="234">
        <v>0</v>
      </c>
      <c r="CH108" s="234">
        <v>0</v>
      </c>
      <c r="CI108" s="234">
        <v>0</v>
      </c>
      <c r="CJ108" s="234">
        <v>0</v>
      </c>
      <c r="CK108" s="235">
        <v>0</v>
      </c>
    </row>
    <row r="109" spans="1:89">
      <c r="A109" s="240">
        <v>43658</v>
      </c>
      <c r="B109" s="234">
        <v>0</v>
      </c>
      <c r="C109" s="234">
        <v>1</v>
      </c>
      <c r="D109" s="234">
        <v>838</v>
      </c>
      <c r="E109" s="234">
        <v>3620</v>
      </c>
      <c r="F109" s="234">
        <v>1</v>
      </c>
      <c r="G109" s="234">
        <v>0</v>
      </c>
      <c r="H109" s="234">
        <v>0</v>
      </c>
      <c r="I109" s="234">
        <v>0</v>
      </c>
      <c r="J109" s="234">
        <v>40</v>
      </c>
      <c r="K109" s="235">
        <v>4500</v>
      </c>
      <c r="L109" s="234">
        <v>350</v>
      </c>
      <c r="M109" s="234">
        <v>0</v>
      </c>
      <c r="N109" s="234">
        <v>0</v>
      </c>
      <c r="O109" s="234">
        <v>0</v>
      </c>
      <c r="P109" s="234">
        <v>0</v>
      </c>
      <c r="Q109" s="234">
        <v>0</v>
      </c>
      <c r="R109" s="234">
        <v>0</v>
      </c>
      <c r="S109" s="234">
        <v>0</v>
      </c>
      <c r="T109" s="234">
        <v>0</v>
      </c>
      <c r="U109" s="234">
        <v>0</v>
      </c>
      <c r="V109" s="235">
        <v>0</v>
      </c>
      <c r="W109" s="236">
        <v>25.02</v>
      </c>
      <c r="X109" s="236">
        <v>7.88</v>
      </c>
      <c r="Y109" s="236">
        <v>69.099999999999994</v>
      </c>
      <c r="Z109" s="237">
        <v>39275</v>
      </c>
      <c r="AA109" s="234" t="s">
        <v>178</v>
      </c>
      <c r="AB109" s="234" t="s">
        <v>178</v>
      </c>
      <c r="AC109" s="234">
        <v>0</v>
      </c>
      <c r="AD109" s="234">
        <v>0.56000000000000005</v>
      </c>
      <c r="AE109" s="234" t="s">
        <v>178</v>
      </c>
      <c r="AF109" s="234" t="s">
        <v>178</v>
      </c>
      <c r="AG109" s="234" t="s">
        <v>178</v>
      </c>
      <c r="AH109" s="234" t="s">
        <v>178</v>
      </c>
      <c r="AI109" s="234">
        <v>0</v>
      </c>
      <c r="AJ109" s="235">
        <v>0.45</v>
      </c>
      <c r="AK109" s="234">
        <v>0</v>
      </c>
      <c r="AL109" s="234">
        <v>0</v>
      </c>
      <c r="AM109" s="234">
        <v>6</v>
      </c>
      <c r="AN109" s="234">
        <v>17</v>
      </c>
      <c r="AO109" s="234">
        <v>0</v>
      </c>
      <c r="AP109" s="234">
        <v>0</v>
      </c>
      <c r="AQ109" s="234">
        <v>0</v>
      </c>
      <c r="AR109" s="234">
        <v>0</v>
      </c>
      <c r="AS109" s="234">
        <v>2</v>
      </c>
      <c r="AT109" s="238">
        <v>25</v>
      </c>
      <c r="AU109" s="239">
        <v>0.55555555555555558</v>
      </c>
      <c r="AV109" s="237">
        <v>39275</v>
      </c>
      <c r="AW109" s="234">
        <v>0</v>
      </c>
      <c r="AX109" s="234">
        <v>1</v>
      </c>
      <c r="AY109" s="234">
        <v>1291</v>
      </c>
      <c r="AZ109" s="234">
        <v>5858</v>
      </c>
      <c r="BA109" s="234">
        <v>1</v>
      </c>
      <c r="BB109" s="234">
        <v>40</v>
      </c>
      <c r="BC109" s="234">
        <v>0</v>
      </c>
      <c r="BD109" s="234">
        <v>0</v>
      </c>
      <c r="BE109" s="234">
        <v>77</v>
      </c>
      <c r="BF109" s="235">
        <v>7268</v>
      </c>
      <c r="BG109" s="234">
        <v>0</v>
      </c>
      <c r="BH109" s="234">
        <v>0</v>
      </c>
      <c r="BI109" s="234">
        <v>0</v>
      </c>
      <c r="BJ109" s="234">
        <v>0</v>
      </c>
      <c r="BK109" s="234">
        <v>0</v>
      </c>
      <c r="BL109" s="234">
        <v>0</v>
      </c>
      <c r="BM109" s="234">
        <v>0</v>
      </c>
      <c r="BN109" s="234">
        <v>0</v>
      </c>
      <c r="BO109" s="234">
        <v>0</v>
      </c>
      <c r="BP109" s="235">
        <v>0</v>
      </c>
      <c r="BQ109" s="237">
        <v>43658</v>
      </c>
      <c r="BR109" s="234">
        <v>2</v>
      </c>
      <c r="BS109" s="234">
        <v>3</v>
      </c>
      <c r="BT109" s="234">
        <v>0</v>
      </c>
      <c r="BU109" s="234">
        <v>0</v>
      </c>
      <c r="BV109" s="234">
        <v>0</v>
      </c>
      <c r="BW109" s="234">
        <v>0</v>
      </c>
      <c r="BX109" s="234">
        <v>2</v>
      </c>
      <c r="BY109" s="234">
        <v>0</v>
      </c>
      <c r="BZ109" s="234">
        <v>0</v>
      </c>
      <c r="CA109" s="235">
        <v>7</v>
      </c>
      <c r="CB109" s="234">
        <v>0</v>
      </c>
      <c r="CC109" s="234">
        <v>0</v>
      </c>
      <c r="CD109" s="234">
        <v>0</v>
      </c>
      <c r="CE109" s="234">
        <v>0</v>
      </c>
      <c r="CF109" s="234">
        <v>0</v>
      </c>
      <c r="CG109" s="234">
        <v>0</v>
      </c>
      <c r="CH109" s="234">
        <v>0</v>
      </c>
      <c r="CI109" s="234">
        <v>0</v>
      </c>
      <c r="CJ109" s="234">
        <v>0</v>
      </c>
      <c r="CK109" s="235">
        <v>0</v>
      </c>
    </row>
    <row r="110" spans="1:89">
      <c r="A110" s="240">
        <v>43659</v>
      </c>
      <c r="B110" s="234">
        <v>0</v>
      </c>
      <c r="C110" s="234">
        <v>0</v>
      </c>
      <c r="D110" s="234">
        <v>741</v>
      </c>
      <c r="E110" s="234">
        <v>2923</v>
      </c>
      <c r="F110" s="234">
        <v>60</v>
      </c>
      <c r="G110" s="234">
        <v>20</v>
      </c>
      <c r="H110" s="234">
        <v>0</v>
      </c>
      <c r="I110" s="234">
        <v>0</v>
      </c>
      <c r="J110" s="234">
        <v>20</v>
      </c>
      <c r="K110" s="235">
        <v>3764</v>
      </c>
      <c r="L110" s="234">
        <v>0</v>
      </c>
      <c r="M110" s="234">
        <v>0</v>
      </c>
      <c r="N110" s="234">
        <v>0</v>
      </c>
      <c r="O110" s="234">
        <v>0</v>
      </c>
      <c r="P110" s="234">
        <v>0</v>
      </c>
      <c r="Q110" s="234">
        <v>0</v>
      </c>
      <c r="R110" s="234">
        <v>0</v>
      </c>
      <c r="S110" s="234">
        <v>0</v>
      </c>
      <c r="T110" s="234">
        <v>0</v>
      </c>
      <c r="U110" s="234">
        <v>0</v>
      </c>
      <c r="V110" s="235">
        <v>0</v>
      </c>
      <c r="W110" s="236">
        <v>32.869999999999997</v>
      </c>
      <c r="X110" s="236">
        <v>8.1</v>
      </c>
      <c r="Y110" s="236">
        <v>68.5</v>
      </c>
      <c r="Z110" s="237">
        <v>39276</v>
      </c>
      <c r="AA110" s="234" t="s">
        <v>178</v>
      </c>
      <c r="AB110" s="234" t="s">
        <v>178</v>
      </c>
      <c r="AC110" s="234">
        <v>0</v>
      </c>
      <c r="AD110" s="234">
        <v>0</v>
      </c>
      <c r="AE110" s="234">
        <v>0</v>
      </c>
      <c r="AF110" s="234">
        <v>0</v>
      </c>
      <c r="AG110" s="234" t="s">
        <v>178</v>
      </c>
      <c r="AH110" s="234" t="s">
        <v>178</v>
      </c>
      <c r="AI110" s="234">
        <v>0</v>
      </c>
      <c r="AJ110" s="235">
        <v>0</v>
      </c>
      <c r="AK110" s="234">
        <v>0</v>
      </c>
      <c r="AL110" s="234">
        <v>0</v>
      </c>
      <c r="AM110" s="234">
        <v>2</v>
      </c>
      <c r="AN110" s="234">
        <v>9</v>
      </c>
      <c r="AO110" s="234">
        <v>0</v>
      </c>
      <c r="AP110" s="234">
        <v>0</v>
      </c>
      <c r="AQ110" s="234">
        <v>0</v>
      </c>
      <c r="AR110" s="234">
        <v>0</v>
      </c>
      <c r="AS110" s="234">
        <v>0</v>
      </c>
      <c r="AT110" s="238">
        <v>11</v>
      </c>
      <c r="AU110" s="239">
        <v>0.29224229543039321</v>
      </c>
      <c r="AV110" s="237">
        <v>39276</v>
      </c>
      <c r="AW110" s="234">
        <v>0</v>
      </c>
      <c r="AX110" s="234">
        <v>0</v>
      </c>
      <c r="AY110" s="234">
        <v>0</v>
      </c>
      <c r="AZ110" s="234">
        <v>0</v>
      </c>
      <c r="BA110" s="234">
        <v>0</v>
      </c>
      <c r="BB110" s="234">
        <v>0</v>
      </c>
      <c r="BC110" s="234">
        <v>0</v>
      </c>
      <c r="BD110" s="234">
        <v>0</v>
      </c>
      <c r="BE110" s="234">
        <v>0</v>
      </c>
      <c r="BF110" s="235">
        <v>0</v>
      </c>
      <c r="BG110" s="234">
        <v>0</v>
      </c>
      <c r="BH110" s="234">
        <v>0</v>
      </c>
      <c r="BI110" s="234">
        <v>0</v>
      </c>
      <c r="BJ110" s="234">
        <v>0</v>
      </c>
      <c r="BK110" s="234">
        <v>0</v>
      </c>
      <c r="BL110" s="234">
        <v>0</v>
      </c>
      <c r="BM110" s="234">
        <v>0</v>
      </c>
      <c r="BN110" s="234">
        <v>0</v>
      </c>
      <c r="BO110" s="234">
        <v>0</v>
      </c>
      <c r="BP110" s="235">
        <v>0</v>
      </c>
      <c r="BQ110" s="237">
        <v>43659</v>
      </c>
      <c r="BR110" s="234">
        <v>3</v>
      </c>
      <c r="BS110" s="234">
        <v>1</v>
      </c>
      <c r="BT110" s="234">
        <v>0</v>
      </c>
      <c r="BU110" s="234">
        <v>0</v>
      </c>
      <c r="BV110" s="234">
        <v>1</v>
      </c>
      <c r="BW110" s="234">
        <v>0</v>
      </c>
      <c r="BX110" s="234">
        <v>1</v>
      </c>
      <c r="BY110" s="234">
        <v>0</v>
      </c>
      <c r="BZ110" s="234">
        <v>0</v>
      </c>
      <c r="CA110" s="235">
        <v>6</v>
      </c>
      <c r="CB110" s="234">
        <v>0</v>
      </c>
      <c r="CC110" s="234">
        <v>0</v>
      </c>
      <c r="CD110" s="234">
        <v>0</v>
      </c>
      <c r="CE110" s="234">
        <v>0</v>
      </c>
      <c r="CF110" s="234">
        <v>0</v>
      </c>
      <c r="CG110" s="234">
        <v>0</v>
      </c>
      <c r="CH110" s="234">
        <v>0</v>
      </c>
      <c r="CI110" s="234">
        <v>0</v>
      </c>
      <c r="CJ110" s="234">
        <v>0</v>
      </c>
      <c r="CK110" s="235">
        <v>0</v>
      </c>
    </row>
    <row r="111" spans="1:89">
      <c r="A111" s="240">
        <v>43660</v>
      </c>
      <c r="B111" s="234">
        <v>0</v>
      </c>
      <c r="C111" s="234">
        <v>0</v>
      </c>
      <c r="D111" s="234">
        <v>1000</v>
      </c>
      <c r="E111" s="234">
        <v>3340</v>
      </c>
      <c r="F111" s="234">
        <v>80</v>
      </c>
      <c r="G111" s="234">
        <v>20</v>
      </c>
      <c r="H111" s="234">
        <v>0</v>
      </c>
      <c r="I111" s="234">
        <v>0</v>
      </c>
      <c r="J111" s="234">
        <v>20</v>
      </c>
      <c r="K111" s="235">
        <v>4460</v>
      </c>
      <c r="L111" s="234">
        <v>503</v>
      </c>
      <c r="M111" s="234">
        <v>0</v>
      </c>
      <c r="N111" s="234">
        <v>0</v>
      </c>
      <c r="O111" s="234">
        <v>0</v>
      </c>
      <c r="P111" s="234">
        <v>0</v>
      </c>
      <c r="Q111" s="234">
        <v>0</v>
      </c>
      <c r="R111" s="234">
        <v>0</v>
      </c>
      <c r="S111" s="234">
        <v>0</v>
      </c>
      <c r="T111" s="234">
        <v>0</v>
      </c>
      <c r="U111" s="234">
        <v>0</v>
      </c>
      <c r="V111" s="235">
        <v>0</v>
      </c>
      <c r="W111" s="236">
        <v>28.27</v>
      </c>
      <c r="X111" s="236">
        <v>9.6</v>
      </c>
      <c r="Y111" s="236">
        <v>69.599999999999994</v>
      </c>
      <c r="Z111" s="237">
        <v>39277</v>
      </c>
      <c r="AA111" s="234" t="s">
        <v>178</v>
      </c>
      <c r="AB111" s="234" t="s">
        <v>178</v>
      </c>
      <c r="AC111" s="234">
        <v>2</v>
      </c>
      <c r="AD111" s="234">
        <v>2.4</v>
      </c>
      <c r="AE111" s="234">
        <v>25</v>
      </c>
      <c r="AF111" s="234">
        <v>0</v>
      </c>
      <c r="AG111" s="234" t="s">
        <v>178</v>
      </c>
      <c r="AH111" s="234" t="s">
        <v>178</v>
      </c>
      <c r="AI111" s="234" t="s">
        <v>178</v>
      </c>
      <c r="AJ111" s="235">
        <v>2.7</v>
      </c>
      <c r="AK111" s="234">
        <v>0</v>
      </c>
      <c r="AL111" s="234">
        <v>0</v>
      </c>
      <c r="AM111" s="234">
        <v>2</v>
      </c>
      <c r="AN111" s="234">
        <v>7</v>
      </c>
      <c r="AO111" s="234">
        <v>0</v>
      </c>
      <c r="AP111" s="234">
        <v>0</v>
      </c>
      <c r="AQ111" s="234">
        <v>0</v>
      </c>
      <c r="AR111" s="234">
        <v>0</v>
      </c>
      <c r="AS111" s="234">
        <v>1</v>
      </c>
      <c r="AT111" s="238">
        <v>10</v>
      </c>
      <c r="AU111" s="239">
        <v>0.22421524663677131</v>
      </c>
      <c r="AV111" s="237">
        <v>39277</v>
      </c>
      <c r="AW111" s="234">
        <v>0</v>
      </c>
      <c r="AX111" s="234">
        <v>0</v>
      </c>
      <c r="AY111" s="234">
        <v>1737</v>
      </c>
      <c r="AZ111" s="234">
        <v>6247</v>
      </c>
      <c r="BA111" s="234">
        <v>140</v>
      </c>
      <c r="BB111" s="234">
        <v>40</v>
      </c>
      <c r="BC111" s="234">
        <v>0</v>
      </c>
      <c r="BD111" s="234">
        <v>0</v>
      </c>
      <c r="BE111" s="234">
        <v>39</v>
      </c>
      <c r="BF111" s="235">
        <v>8203</v>
      </c>
      <c r="BG111" s="234">
        <v>0</v>
      </c>
      <c r="BH111" s="234">
        <v>0</v>
      </c>
      <c r="BI111" s="234">
        <v>0</v>
      </c>
      <c r="BJ111" s="234">
        <v>0</v>
      </c>
      <c r="BK111" s="234">
        <v>0</v>
      </c>
      <c r="BL111" s="234">
        <v>0</v>
      </c>
      <c r="BM111" s="234">
        <v>0</v>
      </c>
      <c r="BN111" s="234">
        <v>0</v>
      </c>
      <c r="BO111" s="234">
        <v>0</v>
      </c>
      <c r="BP111" s="235">
        <v>0</v>
      </c>
      <c r="BQ111" s="237">
        <v>43660</v>
      </c>
      <c r="BR111" s="234">
        <v>2</v>
      </c>
      <c r="BS111" s="234">
        <v>3</v>
      </c>
      <c r="BT111" s="234">
        <v>0</v>
      </c>
      <c r="BU111" s="234">
        <v>0</v>
      </c>
      <c r="BV111" s="234">
        <v>0</v>
      </c>
      <c r="BW111" s="234">
        <v>1</v>
      </c>
      <c r="BX111" s="234">
        <v>0</v>
      </c>
      <c r="BY111" s="234">
        <v>0</v>
      </c>
      <c r="BZ111" s="234">
        <v>0</v>
      </c>
      <c r="CA111" s="235">
        <v>6</v>
      </c>
      <c r="CB111" s="234">
        <v>0</v>
      </c>
      <c r="CC111" s="234">
        <v>0</v>
      </c>
      <c r="CD111" s="234">
        <v>0</v>
      </c>
      <c r="CE111" s="234">
        <v>0</v>
      </c>
      <c r="CF111" s="234">
        <v>0</v>
      </c>
      <c r="CG111" s="234">
        <v>0</v>
      </c>
      <c r="CH111" s="234">
        <v>0</v>
      </c>
      <c r="CI111" s="234">
        <v>0</v>
      </c>
      <c r="CJ111" s="234">
        <v>0</v>
      </c>
      <c r="CK111" s="235">
        <v>0</v>
      </c>
    </row>
    <row r="112" spans="1:89">
      <c r="A112" s="240">
        <v>43661</v>
      </c>
      <c r="B112" s="234">
        <v>0</v>
      </c>
      <c r="C112" s="234">
        <v>0</v>
      </c>
      <c r="D112" s="234">
        <v>951</v>
      </c>
      <c r="E112" s="234">
        <v>3976</v>
      </c>
      <c r="F112" s="234">
        <v>75</v>
      </c>
      <c r="G112" s="234">
        <v>50</v>
      </c>
      <c r="H112" s="234">
        <v>0</v>
      </c>
      <c r="I112" s="234">
        <v>0</v>
      </c>
      <c r="J112" s="234">
        <v>0</v>
      </c>
      <c r="K112" s="235">
        <v>5052</v>
      </c>
      <c r="L112" s="234">
        <v>0</v>
      </c>
      <c r="M112" s="234">
        <v>0</v>
      </c>
      <c r="N112" s="234">
        <v>0</v>
      </c>
      <c r="O112" s="234">
        <v>0</v>
      </c>
      <c r="P112" s="234">
        <v>0</v>
      </c>
      <c r="Q112" s="234">
        <v>0</v>
      </c>
      <c r="R112" s="234">
        <v>0</v>
      </c>
      <c r="S112" s="234">
        <v>0</v>
      </c>
      <c r="T112" s="234">
        <v>0</v>
      </c>
      <c r="U112" s="234">
        <v>0</v>
      </c>
      <c r="V112" s="235">
        <v>0</v>
      </c>
      <c r="W112" s="236">
        <v>25.17</v>
      </c>
      <c r="X112" s="236">
        <v>8.0299999999999994</v>
      </c>
      <c r="Y112" s="236">
        <v>69.099999999999994</v>
      </c>
      <c r="Z112" s="237">
        <v>39278</v>
      </c>
      <c r="AA112" s="234" t="s">
        <v>178</v>
      </c>
      <c r="AB112" s="234" t="s">
        <v>178</v>
      </c>
      <c r="AC112" s="234">
        <v>2.63</v>
      </c>
      <c r="AD112" s="234">
        <v>0</v>
      </c>
      <c r="AE112" s="234">
        <v>0</v>
      </c>
      <c r="AF112" s="234">
        <v>0</v>
      </c>
      <c r="AG112" s="234" t="s">
        <v>178</v>
      </c>
      <c r="AH112" s="234" t="s">
        <v>178</v>
      </c>
      <c r="AI112" s="234" t="s">
        <v>178</v>
      </c>
      <c r="AJ112" s="235">
        <v>0.5</v>
      </c>
      <c r="AK112" s="234">
        <v>0</v>
      </c>
      <c r="AL112" s="234">
        <v>0</v>
      </c>
      <c r="AM112" s="234">
        <v>1</v>
      </c>
      <c r="AN112" s="234">
        <v>9</v>
      </c>
      <c r="AO112" s="234">
        <v>1</v>
      </c>
      <c r="AP112" s="234">
        <v>0</v>
      </c>
      <c r="AQ112" s="234">
        <v>0</v>
      </c>
      <c r="AR112" s="234">
        <v>0</v>
      </c>
      <c r="AS112" s="234">
        <v>0</v>
      </c>
      <c r="AT112" s="238">
        <v>11</v>
      </c>
      <c r="AU112" s="239">
        <v>0.217735550277118</v>
      </c>
      <c r="AV112" s="237">
        <v>39278</v>
      </c>
      <c r="AW112" s="234">
        <v>0</v>
      </c>
      <c r="AX112" s="234">
        <v>0</v>
      </c>
      <c r="AY112" s="234">
        <v>0</v>
      </c>
      <c r="AZ112" s="234">
        <v>0</v>
      </c>
      <c r="BA112" s="234">
        <v>0</v>
      </c>
      <c r="BB112" s="234">
        <v>0</v>
      </c>
      <c r="BC112" s="234">
        <v>0</v>
      </c>
      <c r="BD112" s="234">
        <v>0</v>
      </c>
      <c r="BE112" s="234">
        <v>0</v>
      </c>
      <c r="BF112" s="235">
        <v>0</v>
      </c>
      <c r="BG112" s="234">
        <v>0</v>
      </c>
      <c r="BH112" s="234">
        <v>0</v>
      </c>
      <c r="BI112" s="234">
        <v>0</v>
      </c>
      <c r="BJ112" s="234">
        <v>0</v>
      </c>
      <c r="BK112" s="234">
        <v>0</v>
      </c>
      <c r="BL112" s="234">
        <v>0</v>
      </c>
      <c r="BM112" s="234">
        <v>0</v>
      </c>
      <c r="BN112" s="234">
        <v>0</v>
      </c>
      <c r="BO112" s="234">
        <v>0</v>
      </c>
      <c r="BP112" s="235">
        <v>0</v>
      </c>
      <c r="BQ112" s="237">
        <v>43661</v>
      </c>
      <c r="BR112" s="234">
        <v>2</v>
      </c>
      <c r="BS112" s="234">
        <v>0</v>
      </c>
      <c r="BT112" s="234">
        <v>0</v>
      </c>
      <c r="BU112" s="234">
        <v>0</v>
      </c>
      <c r="BV112" s="234">
        <v>0</v>
      </c>
      <c r="BW112" s="234">
        <v>0</v>
      </c>
      <c r="BX112" s="234">
        <v>2</v>
      </c>
      <c r="BY112" s="234">
        <v>0</v>
      </c>
      <c r="BZ112" s="234">
        <v>0</v>
      </c>
      <c r="CA112" s="235">
        <v>4</v>
      </c>
      <c r="CB112" s="234">
        <v>0</v>
      </c>
      <c r="CC112" s="234">
        <v>0</v>
      </c>
      <c r="CD112" s="234">
        <v>0</v>
      </c>
      <c r="CE112" s="234">
        <v>0</v>
      </c>
      <c r="CF112" s="234">
        <v>0</v>
      </c>
      <c r="CG112" s="234">
        <v>0</v>
      </c>
      <c r="CH112" s="234">
        <v>0</v>
      </c>
      <c r="CI112" s="234">
        <v>0</v>
      </c>
      <c r="CJ112" s="234">
        <v>0</v>
      </c>
      <c r="CK112" s="235">
        <v>0</v>
      </c>
    </row>
    <row r="113" spans="1:89">
      <c r="A113" s="240">
        <v>43662</v>
      </c>
      <c r="B113" s="234">
        <v>0</v>
      </c>
      <c r="C113" s="234">
        <v>0</v>
      </c>
      <c r="D113" s="234">
        <v>326</v>
      </c>
      <c r="E113" s="234">
        <v>1752</v>
      </c>
      <c r="F113" s="234">
        <v>0</v>
      </c>
      <c r="G113" s="234">
        <v>0</v>
      </c>
      <c r="H113" s="234">
        <v>0</v>
      </c>
      <c r="I113" s="234">
        <v>0</v>
      </c>
      <c r="J113" s="234">
        <v>0</v>
      </c>
      <c r="K113" s="235">
        <v>2078</v>
      </c>
      <c r="L113" s="234">
        <v>391</v>
      </c>
      <c r="M113" s="234">
        <v>0</v>
      </c>
      <c r="N113" s="234">
        <v>0</v>
      </c>
      <c r="O113" s="234">
        <v>0</v>
      </c>
      <c r="P113" s="234">
        <v>0</v>
      </c>
      <c r="Q113" s="234">
        <v>0</v>
      </c>
      <c r="R113" s="234">
        <v>0</v>
      </c>
      <c r="S113" s="234">
        <v>0</v>
      </c>
      <c r="T113" s="234">
        <v>0</v>
      </c>
      <c r="U113" s="234">
        <v>0</v>
      </c>
      <c r="V113" s="235">
        <v>0</v>
      </c>
      <c r="W113" s="236">
        <v>25.59</v>
      </c>
      <c r="X113" s="236">
        <v>7.99</v>
      </c>
      <c r="Y113" s="236">
        <v>68.7</v>
      </c>
      <c r="Z113" s="237">
        <v>39279</v>
      </c>
      <c r="AA113" s="234" t="s">
        <v>178</v>
      </c>
      <c r="AB113" s="234" t="s">
        <v>178</v>
      </c>
      <c r="AC113" s="234">
        <v>0</v>
      </c>
      <c r="AD113" s="234">
        <v>1.43</v>
      </c>
      <c r="AE113" s="234" t="s">
        <v>178</v>
      </c>
      <c r="AF113" s="234" t="s">
        <v>178</v>
      </c>
      <c r="AG113" s="234" t="s">
        <v>178</v>
      </c>
      <c r="AH113" s="234" t="s">
        <v>178</v>
      </c>
      <c r="AI113" s="234" t="s">
        <v>178</v>
      </c>
      <c r="AJ113" s="235">
        <v>1.2</v>
      </c>
      <c r="AK113" s="234">
        <v>0</v>
      </c>
      <c r="AL113" s="234">
        <v>0</v>
      </c>
      <c r="AM113" s="234">
        <v>1</v>
      </c>
      <c r="AN113" s="234">
        <v>10</v>
      </c>
      <c r="AO113" s="234">
        <v>0</v>
      </c>
      <c r="AP113" s="234">
        <v>0</v>
      </c>
      <c r="AQ113" s="234">
        <v>0</v>
      </c>
      <c r="AR113" s="234">
        <v>0</v>
      </c>
      <c r="AS113" s="234">
        <v>0</v>
      </c>
      <c r="AT113" s="238">
        <v>11</v>
      </c>
      <c r="AU113" s="239">
        <v>0.52935514918190563</v>
      </c>
      <c r="AV113" s="237">
        <v>39279</v>
      </c>
      <c r="AW113" s="234">
        <v>0</v>
      </c>
      <c r="AX113" s="234">
        <v>0</v>
      </c>
      <c r="AY113" s="234">
        <v>1275</v>
      </c>
      <c r="AZ113" s="234">
        <v>5709</v>
      </c>
      <c r="BA113" s="234">
        <v>74</v>
      </c>
      <c r="BB113" s="234">
        <v>50</v>
      </c>
      <c r="BC113" s="234">
        <v>0</v>
      </c>
      <c r="BD113" s="234">
        <v>0</v>
      </c>
      <c r="BE113" s="234">
        <v>0</v>
      </c>
      <c r="BF113" s="235">
        <v>7108</v>
      </c>
      <c r="BG113" s="234">
        <v>0</v>
      </c>
      <c r="BH113" s="234">
        <v>0</v>
      </c>
      <c r="BI113" s="234">
        <v>0</v>
      </c>
      <c r="BJ113" s="234">
        <v>0</v>
      </c>
      <c r="BK113" s="234">
        <v>0</v>
      </c>
      <c r="BL113" s="234">
        <v>0</v>
      </c>
      <c r="BM113" s="234">
        <v>0</v>
      </c>
      <c r="BN113" s="234">
        <v>0</v>
      </c>
      <c r="BO113" s="234">
        <v>0</v>
      </c>
      <c r="BP113" s="235">
        <v>0</v>
      </c>
      <c r="BQ113" s="237">
        <v>43662</v>
      </c>
      <c r="BR113" s="234">
        <v>1</v>
      </c>
      <c r="BS113" s="234">
        <v>1</v>
      </c>
      <c r="BT113" s="234">
        <v>0</v>
      </c>
      <c r="BU113" s="234">
        <v>0</v>
      </c>
      <c r="BV113" s="234">
        <v>0</v>
      </c>
      <c r="BW113" s="234">
        <v>1</v>
      </c>
      <c r="BX113" s="234">
        <v>0</v>
      </c>
      <c r="BY113" s="234">
        <v>0</v>
      </c>
      <c r="BZ113" s="234">
        <v>0</v>
      </c>
      <c r="CA113" s="235">
        <v>3</v>
      </c>
      <c r="CB113" s="234">
        <v>0</v>
      </c>
      <c r="CC113" s="234">
        <v>0</v>
      </c>
      <c r="CD113" s="234">
        <v>0</v>
      </c>
      <c r="CE113" s="234">
        <v>0</v>
      </c>
      <c r="CF113" s="234">
        <v>0</v>
      </c>
      <c r="CG113" s="234">
        <v>0</v>
      </c>
      <c r="CH113" s="234">
        <v>0</v>
      </c>
      <c r="CI113" s="234">
        <v>0</v>
      </c>
      <c r="CJ113" s="234">
        <v>0</v>
      </c>
      <c r="CK113" s="235">
        <v>0</v>
      </c>
    </row>
    <row r="114" spans="1:89">
      <c r="A114" s="240">
        <v>43663</v>
      </c>
      <c r="B114" s="234">
        <v>0</v>
      </c>
      <c r="C114" s="234">
        <v>0</v>
      </c>
      <c r="D114" s="234">
        <v>220</v>
      </c>
      <c r="E114" s="234">
        <v>1400</v>
      </c>
      <c r="F114" s="234">
        <v>0</v>
      </c>
      <c r="G114" s="234">
        <v>0</v>
      </c>
      <c r="H114" s="234">
        <v>0</v>
      </c>
      <c r="I114" s="234">
        <v>0</v>
      </c>
      <c r="J114" s="234">
        <v>0</v>
      </c>
      <c r="K114" s="235">
        <v>1620</v>
      </c>
      <c r="L114" s="234">
        <v>0</v>
      </c>
      <c r="M114" s="234">
        <v>0</v>
      </c>
      <c r="N114" s="234">
        <v>0</v>
      </c>
      <c r="O114" s="234">
        <v>0</v>
      </c>
      <c r="P114" s="234">
        <v>0</v>
      </c>
      <c r="Q114" s="234">
        <v>0</v>
      </c>
      <c r="R114" s="234">
        <v>0</v>
      </c>
      <c r="S114" s="234">
        <v>0</v>
      </c>
      <c r="T114" s="234">
        <v>0</v>
      </c>
      <c r="U114" s="234">
        <v>0</v>
      </c>
      <c r="V114" s="235">
        <v>0</v>
      </c>
      <c r="W114" s="236">
        <v>26.41</v>
      </c>
      <c r="X114" s="236">
        <v>7.86</v>
      </c>
      <c r="Y114" s="236">
        <v>68.7</v>
      </c>
      <c r="Z114" s="237">
        <v>39280</v>
      </c>
      <c r="AA114" s="234" t="s">
        <v>178</v>
      </c>
      <c r="AB114" s="234" t="s">
        <v>178</v>
      </c>
      <c r="AC114" s="234">
        <v>0</v>
      </c>
      <c r="AD114" s="234">
        <v>0</v>
      </c>
      <c r="AE114" s="234" t="s">
        <v>178</v>
      </c>
      <c r="AF114" s="234" t="s">
        <v>178</v>
      </c>
      <c r="AG114" s="234" t="s">
        <v>178</v>
      </c>
      <c r="AH114" s="234" t="s">
        <v>178</v>
      </c>
      <c r="AI114" s="234" t="s">
        <v>178</v>
      </c>
      <c r="AJ114" s="235">
        <v>0</v>
      </c>
      <c r="AK114" s="234">
        <v>0</v>
      </c>
      <c r="AL114" s="234">
        <v>0</v>
      </c>
      <c r="AM114" s="234">
        <v>0</v>
      </c>
      <c r="AN114" s="234">
        <v>5</v>
      </c>
      <c r="AO114" s="234">
        <v>0</v>
      </c>
      <c r="AP114" s="234">
        <v>0</v>
      </c>
      <c r="AQ114" s="234">
        <v>0</v>
      </c>
      <c r="AR114" s="234">
        <v>0</v>
      </c>
      <c r="AS114" s="234">
        <v>0</v>
      </c>
      <c r="AT114" s="238">
        <v>5</v>
      </c>
      <c r="AU114" s="239">
        <v>0.30864197530864196</v>
      </c>
      <c r="AV114" s="237">
        <v>39280</v>
      </c>
      <c r="AW114" s="234">
        <v>0</v>
      </c>
      <c r="AX114" s="234">
        <v>0</v>
      </c>
      <c r="AY114" s="234">
        <v>0</v>
      </c>
      <c r="AZ114" s="234">
        <v>0</v>
      </c>
      <c r="BA114" s="234">
        <v>0</v>
      </c>
      <c r="BB114" s="234">
        <v>0</v>
      </c>
      <c r="BC114" s="234">
        <v>0</v>
      </c>
      <c r="BD114" s="234">
        <v>0</v>
      </c>
      <c r="BE114" s="234">
        <v>0</v>
      </c>
      <c r="BF114" s="235">
        <v>0</v>
      </c>
      <c r="BG114" s="234">
        <v>0</v>
      </c>
      <c r="BH114" s="234">
        <v>0</v>
      </c>
      <c r="BI114" s="234">
        <v>0</v>
      </c>
      <c r="BJ114" s="234">
        <v>0</v>
      </c>
      <c r="BK114" s="234">
        <v>0</v>
      </c>
      <c r="BL114" s="234">
        <v>0</v>
      </c>
      <c r="BM114" s="234">
        <v>0</v>
      </c>
      <c r="BN114" s="234">
        <v>0</v>
      </c>
      <c r="BO114" s="234">
        <v>0</v>
      </c>
      <c r="BP114" s="235">
        <v>0</v>
      </c>
      <c r="BQ114" s="237">
        <v>43663</v>
      </c>
      <c r="BR114" s="234">
        <v>2</v>
      </c>
      <c r="BS114" s="234">
        <v>2</v>
      </c>
      <c r="BT114" s="234">
        <v>0</v>
      </c>
      <c r="BU114" s="234">
        <v>0</v>
      </c>
      <c r="BV114" s="234">
        <v>0</v>
      </c>
      <c r="BW114" s="234">
        <v>0</v>
      </c>
      <c r="BX114" s="234">
        <v>0</v>
      </c>
      <c r="BY114" s="234">
        <v>0</v>
      </c>
      <c r="BZ114" s="234">
        <v>0</v>
      </c>
      <c r="CA114" s="235">
        <v>4</v>
      </c>
      <c r="CB114" s="234">
        <v>0</v>
      </c>
      <c r="CC114" s="234">
        <v>0</v>
      </c>
      <c r="CD114" s="234">
        <v>0</v>
      </c>
      <c r="CE114" s="234">
        <v>0</v>
      </c>
      <c r="CF114" s="234">
        <v>0</v>
      </c>
      <c r="CG114" s="234">
        <v>0</v>
      </c>
      <c r="CH114" s="234">
        <v>0</v>
      </c>
      <c r="CI114" s="234">
        <v>0</v>
      </c>
      <c r="CJ114" s="234">
        <v>0</v>
      </c>
      <c r="CK114" s="235">
        <v>0</v>
      </c>
    </row>
    <row r="115" spans="1:89">
      <c r="A115" s="240">
        <v>43664</v>
      </c>
      <c r="B115" s="234">
        <v>0</v>
      </c>
      <c r="C115" s="234">
        <v>0</v>
      </c>
      <c r="D115" s="234">
        <v>300</v>
      </c>
      <c r="E115" s="234">
        <v>1701</v>
      </c>
      <c r="F115" s="234">
        <v>20</v>
      </c>
      <c r="G115" s="234">
        <v>0</v>
      </c>
      <c r="H115" s="234">
        <v>0</v>
      </c>
      <c r="I115" s="234">
        <v>0</v>
      </c>
      <c r="J115" s="234">
        <v>0</v>
      </c>
      <c r="K115" s="235">
        <v>2021</v>
      </c>
      <c r="L115" s="234">
        <v>205</v>
      </c>
      <c r="M115" s="234">
        <v>0</v>
      </c>
      <c r="N115" s="234">
        <v>0</v>
      </c>
      <c r="O115" s="234">
        <v>0</v>
      </c>
      <c r="P115" s="234">
        <v>0</v>
      </c>
      <c r="Q115" s="234">
        <v>0</v>
      </c>
      <c r="R115" s="234">
        <v>0</v>
      </c>
      <c r="S115" s="234">
        <v>0</v>
      </c>
      <c r="T115" s="234">
        <v>0</v>
      </c>
      <c r="U115" s="234">
        <v>0</v>
      </c>
      <c r="V115" s="235">
        <v>0</v>
      </c>
      <c r="W115" s="236">
        <v>25.03</v>
      </c>
      <c r="X115" s="236">
        <v>7.85</v>
      </c>
      <c r="Y115" s="236">
        <v>69.3</v>
      </c>
      <c r="Z115" s="237">
        <v>39281</v>
      </c>
      <c r="AA115" s="234" t="s">
        <v>178</v>
      </c>
      <c r="AB115" s="234" t="s">
        <v>178</v>
      </c>
      <c r="AC115" s="234">
        <v>0</v>
      </c>
      <c r="AD115" s="234">
        <v>0</v>
      </c>
      <c r="AE115" s="234">
        <v>0</v>
      </c>
      <c r="AF115" s="234" t="s">
        <v>178</v>
      </c>
      <c r="AG115" s="234" t="s">
        <v>178</v>
      </c>
      <c r="AH115" s="234" t="s">
        <v>178</v>
      </c>
      <c r="AI115" s="234" t="s">
        <v>178</v>
      </c>
      <c r="AJ115" s="235">
        <v>0</v>
      </c>
      <c r="AK115" s="234">
        <v>0</v>
      </c>
      <c r="AL115" s="234">
        <v>0</v>
      </c>
      <c r="AM115" s="234">
        <v>2</v>
      </c>
      <c r="AN115" s="234">
        <v>9</v>
      </c>
      <c r="AO115" s="234">
        <v>1</v>
      </c>
      <c r="AP115" s="234">
        <v>0</v>
      </c>
      <c r="AQ115" s="234">
        <v>0</v>
      </c>
      <c r="AR115" s="234">
        <v>0</v>
      </c>
      <c r="AS115" s="234">
        <v>0</v>
      </c>
      <c r="AT115" s="238">
        <v>12</v>
      </c>
      <c r="AU115" s="239">
        <v>0.59376546264225627</v>
      </c>
      <c r="AV115" s="237">
        <v>39281</v>
      </c>
      <c r="AW115" s="234">
        <v>0</v>
      </c>
      <c r="AX115" s="234">
        <v>0</v>
      </c>
      <c r="AY115" s="234">
        <v>518</v>
      </c>
      <c r="AZ115" s="234">
        <v>3087</v>
      </c>
      <c r="BA115" s="234">
        <v>19</v>
      </c>
      <c r="BB115" s="234">
        <v>0</v>
      </c>
      <c r="BC115" s="234">
        <v>0</v>
      </c>
      <c r="BD115" s="234">
        <v>0</v>
      </c>
      <c r="BE115" s="234">
        <v>0</v>
      </c>
      <c r="BF115" s="235">
        <v>3624</v>
      </c>
      <c r="BG115" s="234">
        <v>0</v>
      </c>
      <c r="BH115" s="234">
        <v>0</v>
      </c>
      <c r="BI115" s="234">
        <v>0</v>
      </c>
      <c r="BJ115" s="234">
        <v>0</v>
      </c>
      <c r="BK115" s="234">
        <v>0</v>
      </c>
      <c r="BL115" s="234">
        <v>0</v>
      </c>
      <c r="BM115" s="234">
        <v>0</v>
      </c>
      <c r="BN115" s="234">
        <v>0</v>
      </c>
      <c r="BO115" s="234">
        <v>0</v>
      </c>
      <c r="BP115" s="235">
        <v>0</v>
      </c>
      <c r="BQ115" s="237">
        <v>43664</v>
      </c>
      <c r="BR115" s="234">
        <v>2</v>
      </c>
      <c r="BS115" s="234">
        <v>2</v>
      </c>
      <c r="BT115" s="234">
        <v>1</v>
      </c>
      <c r="BU115" s="234">
        <v>0</v>
      </c>
      <c r="BV115" s="234">
        <v>0</v>
      </c>
      <c r="BW115" s="234">
        <v>0</v>
      </c>
      <c r="BX115" s="234">
        <v>0</v>
      </c>
      <c r="BY115" s="234">
        <v>0</v>
      </c>
      <c r="BZ115" s="234">
        <v>0</v>
      </c>
      <c r="CA115" s="235">
        <v>5</v>
      </c>
      <c r="CB115" s="234">
        <v>0</v>
      </c>
      <c r="CC115" s="234">
        <v>0</v>
      </c>
      <c r="CD115" s="234">
        <v>0</v>
      </c>
      <c r="CE115" s="234">
        <v>0</v>
      </c>
      <c r="CF115" s="234">
        <v>0</v>
      </c>
      <c r="CG115" s="234">
        <v>0</v>
      </c>
      <c r="CH115" s="234">
        <v>0</v>
      </c>
      <c r="CI115" s="234">
        <v>0</v>
      </c>
      <c r="CJ115" s="234">
        <v>0</v>
      </c>
      <c r="CK115" s="235">
        <v>0</v>
      </c>
    </row>
    <row r="116" spans="1:89">
      <c r="A116" s="240">
        <v>43665</v>
      </c>
      <c r="B116" s="234">
        <v>0</v>
      </c>
      <c r="C116" s="234">
        <v>0</v>
      </c>
      <c r="D116" s="234">
        <v>125</v>
      </c>
      <c r="E116" s="234">
        <v>882</v>
      </c>
      <c r="F116" s="234">
        <v>41</v>
      </c>
      <c r="G116" s="234">
        <v>21</v>
      </c>
      <c r="H116" s="234">
        <v>0</v>
      </c>
      <c r="I116" s="234">
        <v>0</v>
      </c>
      <c r="J116" s="234">
        <v>0</v>
      </c>
      <c r="K116" s="235">
        <v>1069</v>
      </c>
      <c r="L116" s="234">
        <v>0</v>
      </c>
      <c r="M116" s="234">
        <v>0</v>
      </c>
      <c r="N116" s="234">
        <v>0</v>
      </c>
      <c r="O116" s="234">
        <v>0</v>
      </c>
      <c r="P116" s="234">
        <v>0</v>
      </c>
      <c r="Q116" s="234">
        <v>0</v>
      </c>
      <c r="R116" s="234">
        <v>0</v>
      </c>
      <c r="S116" s="234">
        <v>0</v>
      </c>
      <c r="T116" s="234">
        <v>0</v>
      </c>
      <c r="U116" s="234">
        <v>0</v>
      </c>
      <c r="V116" s="235">
        <v>0</v>
      </c>
      <c r="W116" s="236">
        <v>22.72</v>
      </c>
      <c r="X116" s="236">
        <v>7.35</v>
      </c>
      <c r="Y116" s="236">
        <v>69.400000000000006</v>
      </c>
      <c r="Z116" s="237">
        <v>39282</v>
      </c>
      <c r="AA116" s="234" t="s">
        <v>178</v>
      </c>
      <c r="AB116" s="234" t="s">
        <v>178</v>
      </c>
      <c r="AC116" s="234">
        <v>12.5</v>
      </c>
      <c r="AD116" s="234">
        <v>3.77</v>
      </c>
      <c r="AE116" s="234">
        <v>0</v>
      </c>
      <c r="AF116" s="234">
        <v>0</v>
      </c>
      <c r="AG116" s="234" t="s">
        <v>178</v>
      </c>
      <c r="AH116" s="234" t="s">
        <v>178</v>
      </c>
      <c r="AI116" s="234" t="s">
        <v>178</v>
      </c>
      <c r="AJ116" s="235">
        <v>4.6900000000000004</v>
      </c>
      <c r="AK116" s="234">
        <v>0</v>
      </c>
      <c r="AL116" s="234">
        <v>0</v>
      </c>
      <c r="AM116" s="234">
        <v>0</v>
      </c>
      <c r="AN116" s="234">
        <v>8</v>
      </c>
      <c r="AO116" s="234">
        <v>1</v>
      </c>
      <c r="AP116" s="234">
        <v>0</v>
      </c>
      <c r="AQ116" s="234">
        <v>0</v>
      </c>
      <c r="AR116" s="234">
        <v>0</v>
      </c>
      <c r="AS116" s="234">
        <v>0</v>
      </c>
      <c r="AT116" s="238">
        <v>9</v>
      </c>
      <c r="AU116" s="239">
        <v>0.84190832553788597</v>
      </c>
      <c r="AV116" s="237">
        <v>39282</v>
      </c>
      <c r="AW116" s="234">
        <v>0</v>
      </c>
      <c r="AX116" s="234">
        <v>0</v>
      </c>
      <c r="AY116" s="234">
        <v>0</v>
      </c>
      <c r="AZ116" s="234">
        <v>0</v>
      </c>
      <c r="BA116" s="234">
        <v>0</v>
      </c>
      <c r="BB116" s="234">
        <v>0</v>
      </c>
      <c r="BC116" s="234">
        <v>0</v>
      </c>
      <c r="BD116" s="234">
        <v>0</v>
      </c>
      <c r="BE116" s="234">
        <v>0</v>
      </c>
      <c r="BF116" s="235">
        <v>0</v>
      </c>
      <c r="BG116" s="234">
        <v>0</v>
      </c>
      <c r="BH116" s="234">
        <v>0</v>
      </c>
      <c r="BI116" s="234">
        <v>0</v>
      </c>
      <c r="BJ116" s="234">
        <v>0</v>
      </c>
      <c r="BK116" s="234">
        <v>0</v>
      </c>
      <c r="BL116" s="234">
        <v>0</v>
      </c>
      <c r="BM116" s="234">
        <v>0</v>
      </c>
      <c r="BN116" s="234">
        <v>0</v>
      </c>
      <c r="BO116" s="234">
        <v>0</v>
      </c>
      <c r="BP116" s="235">
        <v>0</v>
      </c>
      <c r="BQ116" s="237">
        <v>43665</v>
      </c>
      <c r="BR116" s="234">
        <v>1</v>
      </c>
      <c r="BS116" s="234">
        <v>2</v>
      </c>
      <c r="BT116" s="234">
        <v>1</v>
      </c>
      <c r="BU116" s="234">
        <v>1</v>
      </c>
      <c r="BV116" s="234">
        <v>0</v>
      </c>
      <c r="BW116" s="234">
        <v>0</v>
      </c>
      <c r="BX116" s="234">
        <v>0</v>
      </c>
      <c r="BY116" s="234">
        <v>1</v>
      </c>
      <c r="BZ116" s="234">
        <v>0</v>
      </c>
      <c r="CA116" s="235">
        <v>6</v>
      </c>
      <c r="CB116" s="234">
        <v>0</v>
      </c>
      <c r="CC116" s="234">
        <v>0</v>
      </c>
      <c r="CD116" s="234">
        <v>0</v>
      </c>
      <c r="CE116" s="234">
        <v>0</v>
      </c>
      <c r="CF116" s="234">
        <v>0</v>
      </c>
      <c r="CG116" s="234">
        <v>0</v>
      </c>
      <c r="CH116" s="234">
        <v>0</v>
      </c>
      <c r="CI116" s="234">
        <v>0</v>
      </c>
      <c r="CJ116" s="234">
        <v>0</v>
      </c>
      <c r="CK116" s="235">
        <v>0</v>
      </c>
    </row>
    <row r="117" spans="1:89">
      <c r="A117" s="240">
        <v>43666</v>
      </c>
      <c r="B117" s="234">
        <v>0</v>
      </c>
      <c r="C117" s="234">
        <v>0</v>
      </c>
      <c r="D117" s="234">
        <v>160</v>
      </c>
      <c r="E117" s="234">
        <v>1751</v>
      </c>
      <c r="F117" s="234">
        <v>20</v>
      </c>
      <c r="G117" s="234">
        <v>0</v>
      </c>
      <c r="H117" s="234">
        <v>0</v>
      </c>
      <c r="I117" s="234">
        <v>0</v>
      </c>
      <c r="J117" s="234">
        <v>0</v>
      </c>
      <c r="K117" s="235">
        <v>1931</v>
      </c>
      <c r="L117" s="234">
        <v>178</v>
      </c>
      <c r="M117" s="234">
        <v>0</v>
      </c>
      <c r="N117" s="234">
        <v>0</v>
      </c>
      <c r="O117" s="234">
        <v>0</v>
      </c>
      <c r="P117" s="234">
        <v>0</v>
      </c>
      <c r="Q117" s="234">
        <v>0</v>
      </c>
      <c r="R117" s="234">
        <v>0</v>
      </c>
      <c r="S117" s="234">
        <v>0</v>
      </c>
      <c r="T117" s="234">
        <v>0</v>
      </c>
      <c r="U117" s="234">
        <v>0</v>
      </c>
      <c r="V117" s="235">
        <v>0</v>
      </c>
      <c r="W117" s="236">
        <v>26.47</v>
      </c>
      <c r="X117" s="236">
        <v>7.7</v>
      </c>
      <c r="Y117" s="236">
        <v>68.900000000000006</v>
      </c>
      <c r="Z117" s="237">
        <v>39283</v>
      </c>
      <c r="AA117" s="234" t="s">
        <v>178</v>
      </c>
      <c r="AB117" s="234" t="s">
        <v>178</v>
      </c>
      <c r="AC117" s="234">
        <v>0</v>
      </c>
      <c r="AD117" s="234">
        <v>2.61</v>
      </c>
      <c r="AE117" s="234">
        <v>0</v>
      </c>
      <c r="AF117" s="234" t="s">
        <v>178</v>
      </c>
      <c r="AG117" s="234" t="s">
        <v>178</v>
      </c>
      <c r="AH117" s="234" t="s">
        <v>178</v>
      </c>
      <c r="AI117" s="234" t="s">
        <v>178</v>
      </c>
      <c r="AJ117" s="235">
        <v>0</v>
      </c>
      <c r="AK117" s="234">
        <v>0</v>
      </c>
      <c r="AL117" s="234">
        <v>0</v>
      </c>
      <c r="AM117" s="234">
        <v>3</v>
      </c>
      <c r="AN117" s="234">
        <v>7</v>
      </c>
      <c r="AO117" s="234">
        <v>2</v>
      </c>
      <c r="AP117" s="234">
        <v>0</v>
      </c>
      <c r="AQ117" s="234">
        <v>0</v>
      </c>
      <c r="AR117" s="234">
        <v>0</v>
      </c>
      <c r="AS117" s="234">
        <v>0</v>
      </c>
      <c r="AT117" s="238">
        <v>12</v>
      </c>
      <c r="AU117" s="239">
        <v>0.62143966856551014</v>
      </c>
      <c r="AV117" s="237">
        <v>39283</v>
      </c>
      <c r="AW117" s="234">
        <v>0</v>
      </c>
      <c r="AX117" s="234">
        <v>0</v>
      </c>
      <c r="AY117" s="234">
        <v>282</v>
      </c>
      <c r="AZ117" s="234">
        <v>2618</v>
      </c>
      <c r="BA117" s="234">
        <v>58</v>
      </c>
      <c r="BB117" s="234">
        <v>21</v>
      </c>
      <c r="BC117" s="234">
        <v>0</v>
      </c>
      <c r="BD117" s="234">
        <v>0</v>
      </c>
      <c r="BE117" s="234">
        <v>0</v>
      </c>
      <c r="BF117" s="235">
        <v>2979</v>
      </c>
      <c r="BG117" s="234">
        <v>0</v>
      </c>
      <c r="BH117" s="234">
        <v>0</v>
      </c>
      <c r="BI117" s="234">
        <v>0</v>
      </c>
      <c r="BJ117" s="234">
        <v>0</v>
      </c>
      <c r="BK117" s="234">
        <v>0</v>
      </c>
      <c r="BL117" s="234">
        <v>0</v>
      </c>
      <c r="BM117" s="234">
        <v>0</v>
      </c>
      <c r="BN117" s="234">
        <v>0</v>
      </c>
      <c r="BO117" s="234">
        <v>0</v>
      </c>
      <c r="BP117" s="235">
        <v>0</v>
      </c>
      <c r="BQ117" s="237">
        <v>43666</v>
      </c>
      <c r="BR117" s="234">
        <v>0</v>
      </c>
      <c r="BS117" s="234">
        <v>2</v>
      </c>
      <c r="BT117" s="234">
        <v>1</v>
      </c>
      <c r="BU117" s="234">
        <v>0</v>
      </c>
      <c r="BV117" s="234">
        <v>1</v>
      </c>
      <c r="BW117" s="234">
        <v>0</v>
      </c>
      <c r="BX117" s="234">
        <v>0</v>
      </c>
      <c r="BY117" s="234">
        <v>0</v>
      </c>
      <c r="BZ117" s="234">
        <v>0</v>
      </c>
      <c r="CA117" s="235">
        <v>4</v>
      </c>
      <c r="CB117" s="234">
        <v>0</v>
      </c>
      <c r="CC117" s="234">
        <v>0</v>
      </c>
      <c r="CD117" s="234">
        <v>0</v>
      </c>
      <c r="CE117" s="234">
        <v>0</v>
      </c>
      <c r="CF117" s="234">
        <v>0</v>
      </c>
      <c r="CG117" s="234">
        <v>0</v>
      </c>
      <c r="CH117" s="234">
        <v>0</v>
      </c>
      <c r="CI117" s="234">
        <v>0</v>
      </c>
      <c r="CJ117" s="234">
        <v>0</v>
      </c>
      <c r="CK117" s="235">
        <v>0</v>
      </c>
    </row>
    <row r="118" spans="1:89">
      <c r="A118" s="240">
        <v>43667</v>
      </c>
      <c r="B118" s="234">
        <v>0</v>
      </c>
      <c r="C118" s="234">
        <v>0</v>
      </c>
      <c r="D118" s="234">
        <v>150</v>
      </c>
      <c r="E118" s="234">
        <v>1321</v>
      </c>
      <c r="F118" s="234">
        <v>0</v>
      </c>
      <c r="G118" s="234">
        <v>60</v>
      </c>
      <c r="H118" s="234">
        <v>0</v>
      </c>
      <c r="I118" s="234">
        <v>0</v>
      </c>
      <c r="J118" s="234">
        <v>0</v>
      </c>
      <c r="K118" s="235">
        <v>1531</v>
      </c>
      <c r="L118" s="234">
        <v>0</v>
      </c>
      <c r="M118" s="234">
        <v>0</v>
      </c>
      <c r="N118" s="234">
        <v>0</v>
      </c>
      <c r="O118" s="234">
        <v>0</v>
      </c>
      <c r="P118" s="234">
        <v>0</v>
      </c>
      <c r="Q118" s="234">
        <v>0</v>
      </c>
      <c r="R118" s="234">
        <v>0</v>
      </c>
      <c r="S118" s="234">
        <v>0</v>
      </c>
      <c r="T118" s="234">
        <v>0</v>
      </c>
      <c r="U118" s="234">
        <v>0</v>
      </c>
      <c r="V118" s="235">
        <v>0</v>
      </c>
      <c r="W118" s="236">
        <v>24.67</v>
      </c>
      <c r="X118" s="236">
        <v>7.85</v>
      </c>
      <c r="Y118" s="236">
        <v>68</v>
      </c>
      <c r="Z118" s="237">
        <v>39284</v>
      </c>
      <c r="AA118" s="234" t="s">
        <v>178</v>
      </c>
      <c r="AB118" s="234" t="s">
        <v>178</v>
      </c>
      <c r="AC118" s="234">
        <v>0</v>
      </c>
      <c r="AD118" s="234">
        <v>1.1200000000000001</v>
      </c>
      <c r="AE118" s="234" t="s">
        <v>178</v>
      </c>
      <c r="AF118" s="234">
        <v>0</v>
      </c>
      <c r="AG118" s="234" t="s">
        <v>178</v>
      </c>
      <c r="AH118" s="234" t="s">
        <v>178</v>
      </c>
      <c r="AI118" s="234" t="s">
        <v>178</v>
      </c>
      <c r="AJ118" s="235">
        <v>0.97</v>
      </c>
      <c r="AK118" s="234">
        <v>0</v>
      </c>
      <c r="AL118" s="234">
        <v>0</v>
      </c>
      <c r="AM118" s="234">
        <v>0</v>
      </c>
      <c r="AN118" s="234">
        <v>9</v>
      </c>
      <c r="AO118" s="234">
        <v>0</v>
      </c>
      <c r="AP118" s="234">
        <v>0</v>
      </c>
      <c r="AQ118" s="234">
        <v>0</v>
      </c>
      <c r="AR118" s="234">
        <v>0</v>
      </c>
      <c r="AS118" s="234">
        <v>0</v>
      </c>
      <c r="AT118" s="238">
        <v>9</v>
      </c>
      <c r="AU118" s="239">
        <v>0.58785107772697576</v>
      </c>
      <c r="AV118" s="237">
        <v>39284</v>
      </c>
      <c r="AW118" s="234">
        <v>0</v>
      </c>
      <c r="AX118" s="234">
        <v>0</v>
      </c>
      <c r="AY118" s="234">
        <v>0</v>
      </c>
      <c r="AZ118" s="234">
        <v>0</v>
      </c>
      <c r="BA118" s="234">
        <v>0</v>
      </c>
      <c r="BB118" s="234">
        <v>0</v>
      </c>
      <c r="BC118" s="234">
        <v>0</v>
      </c>
      <c r="BD118" s="234">
        <v>0</v>
      </c>
      <c r="BE118" s="234">
        <v>0</v>
      </c>
      <c r="BF118" s="235">
        <v>0</v>
      </c>
      <c r="BG118" s="234">
        <v>0</v>
      </c>
      <c r="BH118" s="234">
        <v>0</v>
      </c>
      <c r="BI118" s="234">
        <v>0</v>
      </c>
      <c r="BJ118" s="234">
        <v>0</v>
      </c>
      <c r="BK118" s="234">
        <v>0</v>
      </c>
      <c r="BL118" s="234">
        <v>0</v>
      </c>
      <c r="BM118" s="234">
        <v>0</v>
      </c>
      <c r="BN118" s="234">
        <v>0</v>
      </c>
      <c r="BO118" s="234">
        <v>0</v>
      </c>
      <c r="BP118" s="235">
        <v>0</v>
      </c>
      <c r="BQ118" s="237">
        <v>43667</v>
      </c>
      <c r="BR118" s="234">
        <v>1</v>
      </c>
      <c r="BS118" s="234">
        <v>1</v>
      </c>
      <c r="BT118" s="234">
        <v>2</v>
      </c>
      <c r="BU118" s="234">
        <v>0</v>
      </c>
      <c r="BV118" s="234">
        <v>0</v>
      </c>
      <c r="BW118" s="234">
        <v>0</v>
      </c>
      <c r="BX118" s="234">
        <v>0</v>
      </c>
      <c r="BY118" s="234">
        <v>0</v>
      </c>
      <c r="BZ118" s="234">
        <v>0</v>
      </c>
      <c r="CA118" s="235">
        <v>4</v>
      </c>
      <c r="CB118" s="234">
        <v>0</v>
      </c>
      <c r="CC118" s="234">
        <v>0</v>
      </c>
      <c r="CD118" s="234">
        <v>0</v>
      </c>
      <c r="CE118" s="234">
        <v>0</v>
      </c>
      <c r="CF118" s="234">
        <v>0</v>
      </c>
      <c r="CG118" s="234">
        <v>0</v>
      </c>
      <c r="CH118" s="234">
        <v>0</v>
      </c>
      <c r="CI118" s="234">
        <v>0</v>
      </c>
      <c r="CJ118" s="234">
        <v>0</v>
      </c>
      <c r="CK118" s="235">
        <v>0</v>
      </c>
    </row>
    <row r="119" spans="1:89">
      <c r="A119" s="240">
        <v>43668</v>
      </c>
      <c r="B119" s="234">
        <v>0</v>
      </c>
      <c r="C119" s="234">
        <v>0</v>
      </c>
      <c r="D119" s="234">
        <v>140</v>
      </c>
      <c r="E119" s="234">
        <v>770</v>
      </c>
      <c r="F119" s="234">
        <v>0</v>
      </c>
      <c r="G119" s="234">
        <v>10</v>
      </c>
      <c r="H119" s="234">
        <v>0</v>
      </c>
      <c r="I119" s="234">
        <v>0</v>
      </c>
      <c r="J119" s="234">
        <v>0</v>
      </c>
      <c r="K119" s="235">
        <v>920</v>
      </c>
      <c r="L119" s="234">
        <v>157</v>
      </c>
      <c r="M119" s="234">
        <v>0</v>
      </c>
      <c r="N119" s="234">
        <v>0</v>
      </c>
      <c r="O119" s="234">
        <v>0</v>
      </c>
      <c r="P119" s="234">
        <v>0</v>
      </c>
      <c r="Q119" s="234">
        <v>0</v>
      </c>
      <c r="R119" s="234">
        <v>0</v>
      </c>
      <c r="S119" s="234">
        <v>0</v>
      </c>
      <c r="T119" s="234">
        <v>0</v>
      </c>
      <c r="U119" s="234">
        <v>0</v>
      </c>
      <c r="V119" s="235">
        <v>0</v>
      </c>
      <c r="W119" s="236">
        <v>20.9</v>
      </c>
      <c r="X119" s="236">
        <v>7.33</v>
      </c>
      <c r="Y119" s="236">
        <v>67.599999999999994</v>
      </c>
      <c r="Z119" s="237">
        <v>39285</v>
      </c>
      <c r="AA119" s="234" t="s">
        <v>178</v>
      </c>
      <c r="AB119" s="234" t="s">
        <v>178</v>
      </c>
      <c r="AC119" s="234">
        <v>0</v>
      </c>
      <c r="AD119" s="234">
        <v>1.3</v>
      </c>
      <c r="AE119" s="234" t="s">
        <v>178</v>
      </c>
      <c r="AF119" s="234">
        <v>0</v>
      </c>
      <c r="AG119" s="234" t="s">
        <v>178</v>
      </c>
      <c r="AH119" s="234" t="s">
        <v>178</v>
      </c>
      <c r="AI119" s="234" t="s">
        <v>178</v>
      </c>
      <c r="AJ119" s="235">
        <v>0</v>
      </c>
      <c r="AK119" s="234">
        <v>0</v>
      </c>
      <c r="AL119" s="234">
        <v>0</v>
      </c>
      <c r="AM119" s="234">
        <v>0</v>
      </c>
      <c r="AN119" s="234">
        <v>6</v>
      </c>
      <c r="AO119" s="234">
        <v>0</v>
      </c>
      <c r="AP119" s="234">
        <v>0</v>
      </c>
      <c r="AQ119" s="234">
        <v>0</v>
      </c>
      <c r="AR119" s="234">
        <v>0</v>
      </c>
      <c r="AS119" s="234">
        <v>0</v>
      </c>
      <c r="AT119" s="238">
        <v>6</v>
      </c>
      <c r="AU119" s="239">
        <v>0.65217391304347827</v>
      </c>
      <c r="AV119" s="237">
        <v>39285</v>
      </c>
      <c r="AW119" s="234">
        <v>0</v>
      </c>
      <c r="AX119" s="234">
        <v>0</v>
      </c>
      <c r="AY119" s="234">
        <v>290</v>
      </c>
      <c r="AZ119" s="234">
        <v>2076</v>
      </c>
      <c r="BA119" s="234">
        <v>0</v>
      </c>
      <c r="BB119" s="234">
        <v>70</v>
      </c>
      <c r="BC119" s="234">
        <v>0</v>
      </c>
      <c r="BD119" s="234">
        <v>0</v>
      </c>
      <c r="BE119" s="234">
        <v>0</v>
      </c>
      <c r="BF119" s="235">
        <v>2436</v>
      </c>
      <c r="BG119" s="234">
        <v>0</v>
      </c>
      <c r="BH119" s="234">
        <v>0</v>
      </c>
      <c r="BI119" s="234">
        <v>0</v>
      </c>
      <c r="BJ119" s="234">
        <v>0</v>
      </c>
      <c r="BK119" s="234">
        <v>0</v>
      </c>
      <c r="BL119" s="234">
        <v>0</v>
      </c>
      <c r="BM119" s="234">
        <v>0</v>
      </c>
      <c r="BN119" s="234">
        <v>0</v>
      </c>
      <c r="BO119" s="234">
        <v>0</v>
      </c>
      <c r="BP119" s="235">
        <v>0</v>
      </c>
      <c r="BQ119" s="237">
        <v>43668</v>
      </c>
      <c r="BR119" s="234">
        <v>2</v>
      </c>
      <c r="BS119" s="234">
        <v>1</v>
      </c>
      <c r="BT119" s="234">
        <v>0</v>
      </c>
      <c r="BU119" s="234">
        <v>0</v>
      </c>
      <c r="BV119" s="234">
        <v>1</v>
      </c>
      <c r="BW119" s="234">
        <v>0</v>
      </c>
      <c r="BX119" s="234">
        <v>0</v>
      </c>
      <c r="BY119" s="234">
        <v>1</v>
      </c>
      <c r="BZ119" s="234">
        <v>0</v>
      </c>
      <c r="CA119" s="235">
        <v>5</v>
      </c>
      <c r="CB119" s="234">
        <v>0</v>
      </c>
      <c r="CC119" s="234">
        <v>0</v>
      </c>
      <c r="CD119" s="234">
        <v>0</v>
      </c>
      <c r="CE119" s="234">
        <v>0</v>
      </c>
      <c r="CF119" s="234">
        <v>0</v>
      </c>
      <c r="CG119" s="234">
        <v>0</v>
      </c>
      <c r="CH119" s="234">
        <v>0</v>
      </c>
      <c r="CI119" s="234">
        <v>0</v>
      </c>
      <c r="CJ119" s="234">
        <v>0</v>
      </c>
      <c r="CK119" s="235">
        <v>0</v>
      </c>
    </row>
    <row r="120" spans="1:89">
      <c r="A120" s="240">
        <v>43669</v>
      </c>
      <c r="B120" s="234">
        <v>0</v>
      </c>
      <c r="C120" s="234">
        <v>0</v>
      </c>
      <c r="D120" s="234">
        <v>275</v>
      </c>
      <c r="E120" s="234">
        <v>2101</v>
      </c>
      <c r="F120" s="234">
        <v>15</v>
      </c>
      <c r="G120" s="234">
        <v>0</v>
      </c>
      <c r="H120" s="234">
        <v>0</v>
      </c>
      <c r="I120" s="234">
        <v>0</v>
      </c>
      <c r="J120" s="234">
        <v>0</v>
      </c>
      <c r="K120" s="235">
        <v>2391</v>
      </c>
      <c r="L120" s="234">
        <v>0</v>
      </c>
      <c r="M120" s="234">
        <v>0</v>
      </c>
      <c r="N120" s="234">
        <v>0</v>
      </c>
      <c r="O120" s="234">
        <v>0</v>
      </c>
      <c r="P120" s="234">
        <v>0</v>
      </c>
      <c r="Q120" s="234">
        <v>0</v>
      </c>
      <c r="R120" s="234">
        <v>0</v>
      </c>
      <c r="S120" s="234">
        <v>0</v>
      </c>
      <c r="T120" s="234">
        <v>0</v>
      </c>
      <c r="U120" s="234">
        <v>0</v>
      </c>
      <c r="V120" s="235">
        <v>0</v>
      </c>
      <c r="W120" s="236">
        <v>25.79</v>
      </c>
      <c r="X120" s="236">
        <v>7.21</v>
      </c>
      <c r="Y120" s="236">
        <v>68.2</v>
      </c>
      <c r="Z120" s="237">
        <v>39286</v>
      </c>
      <c r="AA120" s="234" t="s">
        <v>178</v>
      </c>
      <c r="AB120" s="234" t="s">
        <v>178</v>
      </c>
      <c r="AC120" s="234">
        <v>0</v>
      </c>
      <c r="AD120" s="234">
        <v>0.24</v>
      </c>
      <c r="AE120" s="234">
        <v>0</v>
      </c>
      <c r="AF120" s="234" t="s">
        <v>178</v>
      </c>
      <c r="AG120" s="234" t="s">
        <v>178</v>
      </c>
      <c r="AH120" s="234" t="s">
        <v>178</v>
      </c>
      <c r="AI120" s="234" t="s">
        <v>178</v>
      </c>
      <c r="AJ120" s="235">
        <v>0.21</v>
      </c>
      <c r="AK120" s="234">
        <v>0</v>
      </c>
      <c r="AL120" s="234">
        <v>0</v>
      </c>
      <c r="AM120" s="234">
        <v>2</v>
      </c>
      <c r="AN120" s="234">
        <v>6</v>
      </c>
      <c r="AO120" s="234">
        <v>0</v>
      </c>
      <c r="AP120" s="234">
        <v>0</v>
      </c>
      <c r="AQ120" s="234">
        <v>0</v>
      </c>
      <c r="AR120" s="234">
        <v>0</v>
      </c>
      <c r="AS120" s="234">
        <v>0</v>
      </c>
      <c r="AT120" s="238">
        <v>8</v>
      </c>
      <c r="AU120" s="239">
        <v>0.33458803847762442</v>
      </c>
      <c r="AV120" s="237">
        <v>39286</v>
      </c>
      <c r="AW120" s="234">
        <v>0</v>
      </c>
      <c r="AX120" s="234">
        <v>0</v>
      </c>
      <c r="AY120" s="234">
        <v>0</v>
      </c>
      <c r="AZ120" s="234">
        <v>0</v>
      </c>
      <c r="BA120" s="234">
        <v>0</v>
      </c>
      <c r="BB120" s="234">
        <v>0</v>
      </c>
      <c r="BC120" s="234">
        <v>0</v>
      </c>
      <c r="BD120" s="234">
        <v>0</v>
      </c>
      <c r="BE120" s="234">
        <v>0</v>
      </c>
      <c r="BF120" s="235">
        <v>0</v>
      </c>
      <c r="BG120" s="234">
        <v>0</v>
      </c>
      <c r="BH120" s="234">
        <v>0</v>
      </c>
      <c r="BI120" s="234">
        <v>0</v>
      </c>
      <c r="BJ120" s="234">
        <v>0</v>
      </c>
      <c r="BK120" s="234">
        <v>0</v>
      </c>
      <c r="BL120" s="234">
        <v>0</v>
      </c>
      <c r="BM120" s="234">
        <v>0</v>
      </c>
      <c r="BN120" s="234">
        <v>0</v>
      </c>
      <c r="BO120" s="234">
        <v>0</v>
      </c>
      <c r="BP120" s="235">
        <v>0</v>
      </c>
      <c r="BQ120" s="237">
        <v>43669</v>
      </c>
      <c r="BR120" s="234">
        <v>1</v>
      </c>
      <c r="BS120" s="234">
        <v>2</v>
      </c>
      <c r="BT120" s="234">
        <v>0</v>
      </c>
      <c r="BU120" s="234">
        <v>0</v>
      </c>
      <c r="BV120" s="234">
        <v>0</v>
      </c>
      <c r="BW120" s="234">
        <v>0</v>
      </c>
      <c r="BX120" s="234">
        <v>0</v>
      </c>
      <c r="BY120" s="234">
        <v>0</v>
      </c>
      <c r="BZ120" s="234">
        <v>0</v>
      </c>
      <c r="CA120" s="235">
        <v>3</v>
      </c>
      <c r="CB120" s="234">
        <v>0</v>
      </c>
      <c r="CC120" s="234">
        <v>0</v>
      </c>
      <c r="CD120" s="234">
        <v>0</v>
      </c>
      <c r="CE120" s="234">
        <v>0</v>
      </c>
      <c r="CF120" s="234">
        <v>0</v>
      </c>
      <c r="CG120" s="234">
        <v>0</v>
      </c>
      <c r="CH120" s="234">
        <v>0</v>
      </c>
      <c r="CI120" s="234">
        <v>0</v>
      </c>
      <c r="CJ120" s="234">
        <v>0</v>
      </c>
      <c r="CK120" s="235">
        <v>0</v>
      </c>
    </row>
    <row r="121" spans="1:89">
      <c r="A121" s="240">
        <v>43670</v>
      </c>
      <c r="B121" s="234">
        <v>0</v>
      </c>
      <c r="C121" s="234">
        <v>0</v>
      </c>
      <c r="D121" s="234">
        <v>170</v>
      </c>
      <c r="E121" s="234">
        <v>1311</v>
      </c>
      <c r="F121" s="234">
        <v>0</v>
      </c>
      <c r="G121" s="234">
        <v>0</v>
      </c>
      <c r="H121" s="234">
        <v>0</v>
      </c>
      <c r="I121" s="234">
        <v>0</v>
      </c>
      <c r="J121" s="234">
        <v>0</v>
      </c>
      <c r="K121" s="235">
        <v>1481</v>
      </c>
      <c r="L121" s="234">
        <v>245</v>
      </c>
      <c r="M121" s="234">
        <v>0</v>
      </c>
      <c r="N121" s="234">
        <v>0</v>
      </c>
      <c r="O121" s="234">
        <v>0</v>
      </c>
      <c r="P121" s="234">
        <v>0</v>
      </c>
      <c r="Q121" s="234">
        <v>0</v>
      </c>
      <c r="R121" s="234">
        <v>0</v>
      </c>
      <c r="S121" s="234">
        <v>0</v>
      </c>
      <c r="T121" s="234">
        <v>0</v>
      </c>
      <c r="U121" s="234">
        <v>0</v>
      </c>
      <c r="V121" s="235">
        <v>0</v>
      </c>
      <c r="W121" s="236">
        <v>19.98</v>
      </c>
      <c r="X121" s="236">
        <v>5.95</v>
      </c>
      <c r="Y121" s="236">
        <v>68.2</v>
      </c>
      <c r="Z121" s="237">
        <v>39287</v>
      </c>
      <c r="AA121" s="234" t="s">
        <v>178</v>
      </c>
      <c r="AB121" s="234" t="s">
        <v>178</v>
      </c>
      <c r="AC121" s="234">
        <v>0</v>
      </c>
      <c r="AD121" s="234">
        <v>0</v>
      </c>
      <c r="AE121" s="234" t="s">
        <v>178</v>
      </c>
      <c r="AF121" s="234" t="s">
        <v>178</v>
      </c>
      <c r="AG121" s="234" t="s">
        <v>178</v>
      </c>
      <c r="AH121" s="234" t="s">
        <v>178</v>
      </c>
      <c r="AI121" s="234" t="s">
        <v>178</v>
      </c>
      <c r="AJ121" s="235">
        <v>0</v>
      </c>
      <c r="AK121" s="234">
        <v>0</v>
      </c>
      <c r="AL121" s="234">
        <v>0</v>
      </c>
      <c r="AM121" s="234">
        <v>0</v>
      </c>
      <c r="AN121" s="234">
        <v>6</v>
      </c>
      <c r="AO121" s="234">
        <v>0</v>
      </c>
      <c r="AP121" s="234">
        <v>0</v>
      </c>
      <c r="AQ121" s="234">
        <v>0</v>
      </c>
      <c r="AR121" s="234">
        <v>0</v>
      </c>
      <c r="AS121" s="234">
        <v>0</v>
      </c>
      <c r="AT121" s="238">
        <v>6</v>
      </c>
      <c r="AU121" s="239">
        <v>0.40513166779203241</v>
      </c>
      <c r="AV121" s="237">
        <v>39287</v>
      </c>
      <c r="AW121" s="234">
        <v>0</v>
      </c>
      <c r="AX121" s="234">
        <v>0</v>
      </c>
      <c r="AY121" s="234">
        <v>443</v>
      </c>
      <c r="AZ121" s="234">
        <v>3400</v>
      </c>
      <c r="BA121" s="234">
        <v>15</v>
      </c>
      <c r="BB121" s="234">
        <v>0</v>
      </c>
      <c r="BC121" s="234">
        <v>0</v>
      </c>
      <c r="BD121" s="234">
        <v>0</v>
      </c>
      <c r="BE121" s="234">
        <v>0</v>
      </c>
      <c r="BF121" s="235">
        <v>3858</v>
      </c>
      <c r="BG121" s="234">
        <v>0</v>
      </c>
      <c r="BH121" s="234">
        <v>0</v>
      </c>
      <c r="BI121" s="234">
        <v>0</v>
      </c>
      <c r="BJ121" s="234">
        <v>0</v>
      </c>
      <c r="BK121" s="234">
        <v>0</v>
      </c>
      <c r="BL121" s="234">
        <v>0</v>
      </c>
      <c r="BM121" s="234">
        <v>0</v>
      </c>
      <c r="BN121" s="234">
        <v>0</v>
      </c>
      <c r="BO121" s="234">
        <v>0</v>
      </c>
      <c r="BP121" s="235">
        <v>0</v>
      </c>
      <c r="BQ121" s="237">
        <v>43670</v>
      </c>
      <c r="BR121" s="234">
        <v>0</v>
      </c>
      <c r="BS121" s="234">
        <v>0</v>
      </c>
      <c r="BT121" s="234">
        <v>0</v>
      </c>
      <c r="BU121" s="234">
        <v>0</v>
      </c>
      <c r="BV121" s="234">
        <v>1</v>
      </c>
      <c r="BW121" s="234">
        <v>0</v>
      </c>
      <c r="BX121" s="234">
        <v>1</v>
      </c>
      <c r="BY121" s="234">
        <v>2</v>
      </c>
      <c r="BZ121" s="234">
        <v>0</v>
      </c>
      <c r="CA121" s="235">
        <v>4</v>
      </c>
      <c r="CB121" s="234">
        <v>0</v>
      </c>
      <c r="CC121" s="234">
        <v>0</v>
      </c>
      <c r="CD121" s="234">
        <v>0</v>
      </c>
      <c r="CE121" s="234">
        <v>0</v>
      </c>
      <c r="CF121" s="234">
        <v>0</v>
      </c>
      <c r="CG121" s="234">
        <v>0</v>
      </c>
      <c r="CH121" s="234">
        <v>0</v>
      </c>
      <c r="CI121" s="234">
        <v>0</v>
      </c>
      <c r="CJ121" s="234">
        <v>0</v>
      </c>
      <c r="CK121" s="235">
        <v>0</v>
      </c>
    </row>
    <row r="122" spans="1:89">
      <c r="A122" s="240">
        <v>43671</v>
      </c>
      <c r="B122" s="234">
        <v>0</v>
      </c>
      <c r="C122" s="234">
        <v>0</v>
      </c>
      <c r="D122" s="234">
        <v>80</v>
      </c>
      <c r="E122" s="234">
        <v>640</v>
      </c>
      <c r="F122" s="234">
        <v>0</v>
      </c>
      <c r="G122" s="234">
        <v>10</v>
      </c>
      <c r="H122" s="234">
        <v>0</v>
      </c>
      <c r="I122" s="234">
        <v>0</v>
      </c>
      <c r="J122" s="234">
        <v>0</v>
      </c>
      <c r="K122" s="235">
        <v>730</v>
      </c>
      <c r="L122" s="234">
        <v>0</v>
      </c>
      <c r="M122" s="234">
        <v>0</v>
      </c>
      <c r="N122" s="234">
        <v>0</v>
      </c>
      <c r="O122" s="234">
        <v>0</v>
      </c>
      <c r="P122" s="234">
        <v>0</v>
      </c>
      <c r="Q122" s="234">
        <v>0</v>
      </c>
      <c r="R122" s="234">
        <v>0</v>
      </c>
      <c r="S122" s="234">
        <v>0</v>
      </c>
      <c r="T122" s="234">
        <v>0</v>
      </c>
      <c r="U122" s="234">
        <v>0</v>
      </c>
      <c r="V122" s="235">
        <v>0</v>
      </c>
      <c r="W122" s="236">
        <v>20.13</v>
      </c>
      <c r="X122" s="236">
        <v>7.4</v>
      </c>
      <c r="Y122" s="236">
        <v>68</v>
      </c>
      <c r="Z122" s="237">
        <v>39288</v>
      </c>
      <c r="AA122" s="234" t="s">
        <v>178</v>
      </c>
      <c r="AB122" s="234" t="s">
        <v>178</v>
      </c>
      <c r="AC122" s="234">
        <v>0</v>
      </c>
      <c r="AD122" s="234">
        <v>0</v>
      </c>
      <c r="AE122" s="234" t="s">
        <v>178</v>
      </c>
      <c r="AF122" s="234">
        <v>0</v>
      </c>
      <c r="AG122" s="234" t="s">
        <v>178</v>
      </c>
      <c r="AH122" s="234" t="s">
        <v>178</v>
      </c>
      <c r="AI122" s="234" t="s">
        <v>178</v>
      </c>
      <c r="AJ122" s="235">
        <v>0</v>
      </c>
      <c r="AK122" s="234">
        <v>0</v>
      </c>
      <c r="AL122" s="234">
        <v>0</v>
      </c>
      <c r="AM122" s="234">
        <v>2</v>
      </c>
      <c r="AN122" s="234">
        <v>2</v>
      </c>
      <c r="AO122" s="234">
        <v>0</v>
      </c>
      <c r="AP122" s="234">
        <v>0</v>
      </c>
      <c r="AQ122" s="234">
        <v>0</v>
      </c>
      <c r="AR122" s="234">
        <v>0</v>
      </c>
      <c r="AS122" s="234">
        <v>0</v>
      </c>
      <c r="AT122" s="238">
        <v>4</v>
      </c>
      <c r="AU122" s="239">
        <v>0.54794520547945202</v>
      </c>
      <c r="AV122" s="237">
        <v>39288</v>
      </c>
      <c r="AW122" s="234">
        <v>0</v>
      </c>
      <c r="AX122" s="234">
        <v>0</v>
      </c>
      <c r="AY122" s="234">
        <v>0</v>
      </c>
      <c r="AZ122" s="234">
        <v>0</v>
      </c>
      <c r="BA122" s="234">
        <v>0</v>
      </c>
      <c r="BB122" s="234">
        <v>0</v>
      </c>
      <c r="BC122" s="234">
        <v>0</v>
      </c>
      <c r="BD122" s="234">
        <v>0</v>
      </c>
      <c r="BE122" s="234">
        <v>0</v>
      </c>
      <c r="BF122" s="235">
        <v>0</v>
      </c>
      <c r="BG122" s="234">
        <v>0</v>
      </c>
      <c r="BH122" s="234">
        <v>0</v>
      </c>
      <c r="BI122" s="234">
        <v>0</v>
      </c>
      <c r="BJ122" s="234">
        <v>0</v>
      </c>
      <c r="BK122" s="234">
        <v>0</v>
      </c>
      <c r="BL122" s="234">
        <v>0</v>
      </c>
      <c r="BM122" s="234">
        <v>0</v>
      </c>
      <c r="BN122" s="234">
        <v>0</v>
      </c>
      <c r="BO122" s="234">
        <v>0</v>
      </c>
      <c r="BP122" s="235">
        <v>0</v>
      </c>
      <c r="BQ122" s="237">
        <v>43671</v>
      </c>
      <c r="BR122" s="234">
        <v>1</v>
      </c>
      <c r="BS122" s="234">
        <v>0</v>
      </c>
      <c r="BT122" s="234">
        <v>0</v>
      </c>
      <c r="BU122" s="234">
        <v>0</v>
      </c>
      <c r="BV122" s="234">
        <v>0</v>
      </c>
      <c r="BW122" s="234">
        <v>1</v>
      </c>
      <c r="BX122" s="234">
        <v>0</v>
      </c>
      <c r="BY122" s="234">
        <v>1</v>
      </c>
      <c r="BZ122" s="234">
        <v>0</v>
      </c>
      <c r="CA122" s="235">
        <v>3</v>
      </c>
      <c r="CB122" s="234">
        <v>0</v>
      </c>
      <c r="CC122" s="234">
        <v>0</v>
      </c>
      <c r="CD122" s="234">
        <v>0</v>
      </c>
      <c r="CE122" s="234">
        <v>0</v>
      </c>
      <c r="CF122" s="234">
        <v>0</v>
      </c>
      <c r="CG122" s="234">
        <v>0</v>
      </c>
      <c r="CH122" s="234">
        <v>0</v>
      </c>
      <c r="CI122" s="234">
        <v>0</v>
      </c>
      <c r="CJ122" s="234">
        <v>0</v>
      </c>
      <c r="CK122" s="235">
        <v>0</v>
      </c>
    </row>
    <row r="123" spans="1:89">
      <c r="A123" s="240">
        <v>43672</v>
      </c>
      <c r="B123" s="234">
        <v>0</v>
      </c>
      <c r="C123" s="234">
        <v>1</v>
      </c>
      <c r="D123" s="234">
        <v>84</v>
      </c>
      <c r="E123" s="234">
        <v>589</v>
      </c>
      <c r="F123" s="234">
        <v>13</v>
      </c>
      <c r="G123" s="234">
        <v>4</v>
      </c>
      <c r="H123" s="234">
        <v>0</v>
      </c>
      <c r="I123" s="234">
        <v>0</v>
      </c>
      <c r="J123" s="234">
        <v>0</v>
      </c>
      <c r="K123" s="235">
        <v>691</v>
      </c>
      <c r="L123" s="234">
        <v>100</v>
      </c>
      <c r="M123" s="234">
        <v>0</v>
      </c>
      <c r="N123" s="234">
        <v>0</v>
      </c>
      <c r="O123" s="234">
        <v>0</v>
      </c>
      <c r="P123" s="234">
        <v>0</v>
      </c>
      <c r="Q123" s="234">
        <v>0</v>
      </c>
      <c r="R123" s="234">
        <v>0</v>
      </c>
      <c r="S123" s="234">
        <v>0</v>
      </c>
      <c r="T123" s="234">
        <v>0</v>
      </c>
      <c r="U123" s="234">
        <v>0</v>
      </c>
      <c r="V123" s="235">
        <v>0</v>
      </c>
      <c r="W123" s="236">
        <v>22.79</v>
      </c>
      <c r="X123" s="236">
        <v>7.4</v>
      </c>
      <c r="Y123" s="236">
        <v>67.8</v>
      </c>
      <c r="Z123" s="237">
        <v>39289</v>
      </c>
      <c r="AA123" s="234" t="s">
        <v>178</v>
      </c>
      <c r="AB123" s="234" t="s">
        <v>178</v>
      </c>
      <c r="AC123" s="234">
        <v>0</v>
      </c>
      <c r="AD123" s="234">
        <v>0</v>
      </c>
      <c r="AE123" s="234">
        <v>0</v>
      </c>
      <c r="AF123" s="234">
        <v>0</v>
      </c>
      <c r="AG123" s="234" t="s">
        <v>178</v>
      </c>
      <c r="AH123" s="234" t="s">
        <v>178</v>
      </c>
      <c r="AI123" s="234" t="s">
        <v>178</v>
      </c>
      <c r="AJ123" s="235">
        <v>0</v>
      </c>
      <c r="AK123" s="234">
        <v>0</v>
      </c>
      <c r="AL123" s="234">
        <v>0</v>
      </c>
      <c r="AM123" s="234">
        <v>0</v>
      </c>
      <c r="AN123" s="234">
        <v>5</v>
      </c>
      <c r="AO123" s="234">
        <v>0</v>
      </c>
      <c r="AP123" s="234">
        <v>0</v>
      </c>
      <c r="AQ123" s="234">
        <v>0</v>
      </c>
      <c r="AR123" s="234">
        <v>0</v>
      </c>
      <c r="AS123" s="234">
        <v>0</v>
      </c>
      <c r="AT123" s="238">
        <v>5</v>
      </c>
      <c r="AU123" s="239">
        <v>0.72358900144717797</v>
      </c>
      <c r="AV123" s="237">
        <v>39289</v>
      </c>
      <c r="AW123" s="234">
        <v>0</v>
      </c>
      <c r="AX123" s="234">
        <v>1</v>
      </c>
      <c r="AY123" s="234">
        <v>162</v>
      </c>
      <c r="AZ123" s="234">
        <v>1222</v>
      </c>
      <c r="BA123" s="234">
        <v>13</v>
      </c>
      <c r="BB123" s="234">
        <v>14</v>
      </c>
      <c r="BC123" s="234">
        <v>0</v>
      </c>
      <c r="BD123" s="234">
        <v>0</v>
      </c>
      <c r="BE123" s="234">
        <v>0</v>
      </c>
      <c r="BF123" s="235">
        <v>1412</v>
      </c>
      <c r="BG123" s="234">
        <v>0</v>
      </c>
      <c r="BH123" s="234">
        <v>0</v>
      </c>
      <c r="BI123" s="234">
        <v>0</v>
      </c>
      <c r="BJ123" s="234">
        <v>0</v>
      </c>
      <c r="BK123" s="234">
        <v>0</v>
      </c>
      <c r="BL123" s="234">
        <v>0</v>
      </c>
      <c r="BM123" s="234">
        <v>0</v>
      </c>
      <c r="BN123" s="234">
        <v>0</v>
      </c>
      <c r="BO123" s="234">
        <v>0</v>
      </c>
      <c r="BP123" s="235">
        <v>0</v>
      </c>
      <c r="BQ123" s="237">
        <v>43672</v>
      </c>
      <c r="BR123" s="234">
        <v>1</v>
      </c>
      <c r="BS123" s="234">
        <v>0</v>
      </c>
      <c r="BT123" s="234">
        <v>0</v>
      </c>
      <c r="BU123" s="234">
        <v>0</v>
      </c>
      <c r="BV123" s="234">
        <v>0</v>
      </c>
      <c r="BW123" s="234">
        <v>1</v>
      </c>
      <c r="BX123" s="234">
        <v>0</v>
      </c>
      <c r="BY123" s="234">
        <v>1</v>
      </c>
      <c r="BZ123" s="234">
        <v>0</v>
      </c>
      <c r="CA123" s="235">
        <v>3</v>
      </c>
      <c r="CB123" s="234">
        <v>0</v>
      </c>
      <c r="CC123" s="234">
        <v>0</v>
      </c>
      <c r="CD123" s="234">
        <v>0</v>
      </c>
      <c r="CE123" s="234">
        <v>0</v>
      </c>
      <c r="CF123" s="234">
        <v>0</v>
      </c>
      <c r="CG123" s="234">
        <v>0</v>
      </c>
      <c r="CH123" s="234">
        <v>0</v>
      </c>
      <c r="CI123" s="234">
        <v>0</v>
      </c>
      <c r="CJ123" s="234">
        <v>0</v>
      </c>
      <c r="CK123" s="235">
        <v>0</v>
      </c>
    </row>
    <row r="124" spans="1:89">
      <c r="A124" s="240">
        <v>43673</v>
      </c>
      <c r="B124" s="234">
        <v>0</v>
      </c>
      <c r="C124" s="234">
        <v>0</v>
      </c>
      <c r="D124" s="234">
        <v>80</v>
      </c>
      <c r="E124" s="234">
        <v>486</v>
      </c>
      <c r="F124" s="234">
        <v>4</v>
      </c>
      <c r="G124" s="234">
        <v>8</v>
      </c>
      <c r="H124" s="234">
        <v>0</v>
      </c>
      <c r="I124" s="234">
        <v>0</v>
      </c>
      <c r="J124" s="234">
        <v>0</v>
      </c>
      <c r="K124" s="235">
        <v>578</v>
      </c>
      <c r="L124" s="234">
        <v>0</v>
      </c>
      <c r="M124" s="234">
        <v>0</v>
      </c>
      <c r="N124" s="234">
        <v>0</v>
      </c>
      <c r="O124" s="234">
        <v>0</v>
      </c>
      <c r="P124" s="234">
        <v>0</v>
      </c>
      <c r="Q124" s="234">
        <v>0</v>
      </c>
      <c r="R124" s="234">
        <v>0</v>
      </c>
      <c r="S124" s="234">
        <v>0</v>
      </c>
      <c r="T124" s="234">
        <v>0</v>
      </c>
      <c r="U124" s="234">
        <v>0</v>
      </c>
      <c r="V124" s="235">
        <v>0</v>
      </c>
      <c r="W124" s="236">
        <v>21.57</v>
      </c>
      <c r="X124" s="236">
        <v>7.4</v>
      </c>
      <c r="Y124" s="236">
        <v>67.599999999999994</v>
      </c>
      <c r="Z124" s="237">
        <v>39290</v>
      </c>
      <c r="AA124" s="234" t="s">
        <v>178</v>
      </c>
      <c r="AB124" s="234" t="s">
        <v>178</v>
      </c>
      <c r="AC124" s="234">
        <v>0</v>
      </c>
      <c r="AD124" s="234">
        <v>0.83</v>
      </c>
      <c r="AE124" s="234">
        <v>0</v>
      </c>
      <c r="AF124" s="234">
        <v>0</v>
      </c>
      <c r="AG124" s="234" t="s">
        <v>178</v>
      </c>
      <c r="AH124" s="234" t="s">
        <v>178</v>
      </c>
      <c r="AI124" s="234" t="s">
        <v>178</v>
      </c>
      <c r="AJ124" s="235">
        <v>0.69</v>
      </c>
      <c r="AK124" s="234">
        <v>0</v>
      </c>
      <c r="AL124" s="234">
        <v>0</v>
      </c>
      <c r="AM124" s="234">
        <v>1</v>
      </c>
      <c r="AN124" s="234">
        <v>4</v>
      </c>
      <c r="AO124" s="234">
        <v>0</v>
      </c>
      <c r="AP124" s="234">
        <v>0</v>
      </c>
      <c r="AQ124" s="234">
        <v>0</v>
      </c>
      <c r="AR124" s="234">
        <v>0</v>
      </c>
      <c r="AS124" s="234">
        <v>0</v>
      </c>
      <c r="AT124" s="238">
        <v>5</v>
      </c>
      <c r="AU124" s="239">
        <v>0.86505190311418689</v>
      </c>
      <c r="AV124" s="237">
        <v>39290</v>
      </c>
      <c r="AW124" s="234">
        <v>0</v>
      </c>
      <c r="AX124" s="234">
        <v>0</v>
      </c>
      <c r="AY124" s="234">
        <v>0</v>
      </c>
      <c r="AZ124" s="234">
        <v>0</v>
      </c>
      <c r="BA124" s="234">
        <v>0</v>
      </c>
      <c r="BB124" s="234">
        <v>0</v>
      </c>
      <c r="BC124" s="234">
        <v>0</v>
      </c>
      <c r="BD124" s="234">
        <v>0</v>
      </c>
      <c r="BE124" s="234">
        <v>0</v>
      </c>
      <c r="BF124" s="235">
        <v>0</v>
      </c>
      <c r="BG124" s="234">
        <v>0</v>
      </c>
      <c r="BH124" s="234">
        <v>0</v>
      </c>
      <c r="BI124" s="234">
        <v>0</v>
      </c>
      <c r="BJ124" s="234">
        <v>0</v>
      </c>
      <c r="BK124" s="234">
        <v>0</v>
      </c>
      <c r="BL124" s="234">
        <v>0</v>
      </c>
      <c r="BM124" s="234">
        <v>0</v>
      </c>
      <c r="BN124" s="234">
        <v>0</v>
      </c>
      <c r="BO124" s="234">
        <v>0</v>
      </c>
      <c r="BP124" s="235">
        <v>0</v>
      </c>
      <c r="BQ124" s="237">
        <v>43673</v>
      </c>
      <c r="BR124" s="234">
        <v>1</v>
      </c>
      <c r="BS124" s="234">
        <v>1</v>
      </c>
      <c r="BT124" s="234">
        <v>0</v>
      </c>
      <c r="BU124" s="234">
        <v>0</v>
      </c>
      <c r="BV124" s="234">
        <v>0</v>
      </c>
      <c r="BW124" s="234">
        <v>0</v>
      </c>
      <c r="BX124" s="234">
        <v>0</v>
      </c>
      <c r="BY124" s="234">
        <v>0</v>
      </c>
      <c r="BZ124" s="234">
        <v>0</v>
      </c>
      <c r="CA124" s="235">
        <v>2</v>
      </c>
      <c r="CB124" s="234">
        <v>0</v>
      </c>
      <c r="CC124" s="234">
        <v>0</v>
      </c>
      <c r="CD124" s="234">
        <v>0</v>
      </c>
      <c r="CE124" s="234">
        <v>0</v>
      </c>
      <c r="CF124" s="234">
        <v>0</v>
      </c>
      <c r="CG124" s="234">
        <v>0</v>
      </c>
      <c r="CH124" s="234">
        <v>0</v>
      </c>
      <c r="CI124" s="234">
        <v>0</v>
      </c>
      <c r="CJ124" s="234">
        <v>0</v>
      </c>
      <c r="CK124" s="235">
        <v>0</v>
      </c>
    </row>
    <row r="125" spans="1:89">
      <c r="A125" s="240">
        <v>43674</v>
      </c>
      <c r="B125" s="234">
        <v>0</v>
      </c>
      <c r="C125" s="234">
        <v>0</v>
      </c>
      <c r="D125" s="234">
        <v>72</v>
      </c>
      <c r="E125" s="234">
        <v>616</v>
      </c>
      <c r="F125" s="234">
        <v>12</v>
      </c>
      <c r="G125" s="234">
        <v>8</v>
      </c>
      <c r="H125" s="234">
        <v>0</v>
      </c>
      <c r="I125" s="234">
        <v>0</v>
      </c>
      <c r="J125" s="234">
        <v>0</v>
      </c>
      <c r="K125" s="235">
        <v>708</v>
      </c>
      <c r="L125" s="234">
        <v>104</v>
      </c>
      <c r="M125" s="234">
        <v>0</v>
      </c>
      <c r="N125" s="234">
        <v>0</v>
      </c>
      <c r="O125" s="234">
        <v>0</v>
      </c>
      <c r="P125" s="234">
        <v>0</v>
      </c>
      <c r="Q125" s="234">
        <v>0</v>
      </c>
      <c r="R125" s="234">
        <v>0</v>
      </c>
      <c r="S125" s="234">
        <v>0</v>
      </c>
      <c r="T125" s="234">
        <v>0</v>
      </c>
      <c r="U125" s="234">
        <v>0</v>
      </c>
      <c r="V125" s="235">
        <v>0</v>
      </c>
      <c r="W125" s="236">
        <v>22.98</v>
      </c>
      <c r="X125" s="236">
        <v>7.3</v>
      </c>
      <c r="Y125" s="236">
        <v>67.599999999999994</v>
      </c>
      <c r="Z125" s="237">
        <v>39291</v>
      </c>
      <c r="AA125" s="234" t="s">
        <v>178</v>
      </c>
      <c r="AB125" s="234" t="s">
        <v>178</v>
      </c>
      <c r="AC125" s="234">
        <v>0</v>
      </c>
      <c r="AD125" s="234">
        <v>0.65</v>
      </c>
      <c r="AE125" s="234">
        <v>0</v>
      </c>
      <c r="AF125" s="234">
        <v>0</v>
      </c>
      <c r="AG125" s="234" t="s">
        <v>178</v>
      </c>
      <c r="AH125" s="234" t="s">
        <v>178</v>
      </c>
      <c r="AI125" s="234" t="s">
        <v>178</v>
      </c>
      <c r="AJ125" s="235">
        <v>0.56999999999999995</v>
      </c>
      <c r="AK125" s="234">
        <v>0</v>
      </c>
      <c r="AL125" s="234">
        <v>0</v>
      </c>
      <c r="AM125" s="234">
        <v>1</v>
      </c>
      <c r="AN125" s="234">
        <v>1</v>
      </c>
      <c r="AO125" s="234">
        <v>0</v>
      </c>
      <c r="AP125" s="234">
        <v>0</v>
      </c>
      <c r="AQ125" s="234">
        <v>0</v>
      </c>
      <c r="AR125" s="234">
        <v>0</v>
      </c>
      <c r="AS125" s="234">
        <v>0</v>
      </c>
      <c r="AT125" s="238">
        <v>2</v>
      </c>
      <c r="AU125" s="239">
        <v>0.2824858757062147</v>
      </c>
      <c r="AV125" s="237">
        <v>39291</v>
      </c>
      <c r="AW125" s="234">
        <v>0</v>
      </c>
      <c r="AX125" s="234">
        <v>0</v>
      </c>
      <c r="AY125" s="234">
        <v>150</v>
      </c>
      <c r="AZ125" s="234">
        <v>1097</v>
      </c>
      <c r="BA125" s="234">
        <v>16</v>
      </c>
      <c r="BB125" s="234">
        <v>16</v>
      </c>
      <c r="BC125" s="234">
        <v>0</v>
      </c>
      <c r="BD125" s="234">
        <v>0</v>
      </c>
      <c r="BE125" s="234">
        <v>0</v>
      </c>
      <c r="BF125" s="235">
        <v>1279</v>
      </c>
      <c r="BG125" s="234">
        <v>0</v>
      </c>
      <c r="BH125" s="234">
        <v>0</v>
      </c>
      <c r="BI125" s="234">
        <v>0</v>
      </c>
      <c r="BJ125" s="234">
        <v>0</v>
      </c>
      <c r="BK125" s="234">
        <v>0</v>
      </c>
      <c r="BL125" s="234">
        <v>0</v>
      </c>
      <c r="BM125" s="234">
        <v>0</v>
      </c>
      <c r="BN125" s="234">
        <v>0</v>
      </c>
      <c r="BO125" s="234">
        <v>0</v>
      </c>
      <c r="BP125" s="235">
        <v>0</v>
      </c>
      <c r="BQ125" s="237">
        <v>43674</v>
      </c>
      <c r="BR125" s="234">
        <v>1</v>
      </c>
      <c r="BS125" s="234">
        <v>2</v>
      </c>
      <c r="BT125" s="234">
        <v>0</v>
      </c>
      <c r="BU125" s="234">
        <v>0</v>
      </c>
      <c r="BV125" s="234">
        <v>0</v>
      </c>
      <c r="BW125" s="234">
        <v>3</v>
      </c>
      <c r="BX125" s="234">
        <v>2</v>
      </c>
      <c r="BY125" s="234">
        <v>0</v>
      </c>
      <c r="BZ125" s="234">
        <v>0</v>
      </c>
      <c r="CA125" s="235">
        <v>8</v>
      </c>
      <c r="CB125" s="234">
        <v>0</v>
      </c>
      <c r="CC125" s="234">
        <v>0</v>
      </c>
      <c r="CD125" s="234">
        <v>0</v>
      </c>
      <c r="CE125" s="234">
        <v>0</v>
      </c>
      <c r="CF125" s="234">
        <v>0</v>
      </c>
      <c r="CG125" s="234">
        <v>0</v>
      </c>
      <c r="CH125" s="234">
        <v>0</v>
      </c>
      <c r="CI125" s="234">
        <v>0</v>
      </c>
      <c r="CJ125" s="234">
        <v>0</v>
      </c>
      <c r="CK125" s="235">
        <v>0</v>
      </c>
    </row>
    <row r="126" spans="1:89">
      <c r="A126" s="240">
        <v>43675</v>
      </c>
      <c r="B126" s="234">
        <v>0</v>
      </c>
      <c r="C126" s="234">
        <v>0</v>
      </c>
      <c r="D126" s="234">
        <v>264</v>
      </c>
      <c r="E126" s="234">
        <v>1433</v>
      </c>
      <c r="F126" s="234">
        <v>0</v>
      </c>
      <c r="G126" s="234">
        <v>4</v>
      </c>
      <c r="H126" s="234">
        <v>0</v>
      </c>
      <c r="I126" s="234">
        <v>0</v>
      </c>
      <c r="J126" s="234">
        <v>0</v>
      </c>
      <c r="K126" s="235">
        <v>1701</v>
      </c>
      <c r="L126" s="234">
        <v>0</v>
      </c>
      <c r="M126" s="234">
        <v>0</v>
      </c>
      <c r="N126" s="234">
        <v>0</v>
      </c>
      <c r="O126" s="234">
        <v>0</v>
      </c>
      <c r="P126" s="234">
        <v>0</v>
      </c>
      <c r="Q126" s="234">
        <v>0</v>
      </c>
      <c r="R126" s="234">
        <v>0</v>
      </c>
      <c r="S126" s="234">
        <v>0</v>
      </c>
      <c r="T126" s="234">
        <v>0</v>
      </c>
      <c r="U126" s="234">
        <v>0</v>
      </c>
      <c r="V126" s="235">
        <v>0</v>
      </c>
      <c r="W126" s="236">
        <v>25.39</v>
      </c>
      <c r="X126" s="236">
        <v>7.1</v>
      </c>
      <c r="Y126" s="236">
        <v>67.5</v>
      </c>
      <c r="Z126" s="237">
        <v>39292</v>
      </c>
      <c r="AA126" s="234" t="s">
        <v>178</v>
      </c>
      <c r="AB126" s="234" t="s">
        <v>178</v>
      </c>
      <c r="AC126" s="234">
        <v>3.64</v>
      </c>
      <c r="AD126" s="234">
        <v>0.85</v>
      </c>
      <c r="AE126" s="234" t="s">
        <v>178</v>
      </c>
      <c r="AF126" s="234">
        <v>0</v>
      </c>
      <c r="AG126" s="234" t="s">
        <v>178</v>
      </c>
      <c r="AH126" s="234" t="s">
        <v>178</v>
      </c>
      <c r="AI126" s="234" t="s">
        <v>178</v>
      </c>
      <c r="AJ126" s="235">
        <v>0.94</v>
      </c>
      <c r="AK126" s="234">
        <v>0</v>
      </c>
      <c r="AL126" s="234">
        <v>0</v>
      </c>
      <c r="AM126" s="234">
        <v>2</v>
      </c>
      <c r="AN126" s="234">
        <v>7</v>
      </c>
      <c r="AO126" s="234">
        <v>0</v>
      </c>
      <c r="AP126" s="234">
        <v>0</v>
      </c>
      <c r="AQ126" s="234">
        <v>0</v>
      </c>
      <c r="AR126" s="234">
        <v>0</v>
      </c>
      <c r="AS126" s="234">
        <v>0</v>
      </c>
      <c r="AT126" s="238">
        <v>9</v>
      </c>
      <c r="AU126" s="239">
        <v>0.52910052910052907</v>
      </c>
      <c r="AV126" s="237">
        <v>39292</v>
      </c>
      <c r="AW126" s="234">
        <v>0</v>
      </c>
      <c r="AX126" s="234">
        <v>0</v>
      </c>
      <c r="AY126" s="234">
        <v>0</v>
      </c>
      <c r="AZ126" s="234">
        <v>0</v>
      </c>
      <c r="BA126" s="234">
        <v>0</v>
      </c>
      <c r="BB126" s="234">
        <v>0</v>
      </c>
      <c r="BC126" s="234">
        <v>0</v>
      </c>
      <c r="BD126" s="234">
        <v>0</v>
      </c>
      <c r="BE126" s="234">
        <v>0</v>
      </c>
      <c r="BF126" s="235">
        <v>0</v>
      </c>
      <c r="BG126" s="234">
        <v>0</v>
      </c>
      <c r="BH126" s="234">
        <v>0</v>
      </c>
      <c r="BI126" s="234">
        <v>0</v>
      </c>
      <c r="BJ126" s="234">
        <v>0</v>
      </c>
      <c r="BK126" s="234">
        <v>0</v>
      </c>
      <c r="BL126" s="234">
        <v>0</v>
      </c>
      <c r="BM126" s="234">
        <v>0</v>
      </c>
      <c r="BN126" s="234">
        <v>0</v>
      </c>
      <c r="BO126" s="234">
        <v>0</v>
      </c>
      <c r="BP126" s="235">
        <v>0</v>
      </c>
      <c r="BQ126" s="237">
        <v>43675</v>
      </c>
      <c r="BR126" s="234">
        <v>1</v>
      </c>
      <c r="BS126" s="234">
        <v>0</v>
      </c>
      <c r="BT126" s="234">
        <v>1</v>
      </c>
      <c r="BU126" s="234">
        <v>0</v>
      </c>
      <c r="BV126" s="234">
        <v>1</v>
      </c>
      <c r="BW126" s="234">
        <v>0</v>
      </c>
      <c r="BX126" s="234">
        <v>0</v>
      </c>
      <c r="BY126" s="234">
        <v>0</v>
      </c>
      <c r="BZ126" s="234">
        <v>0</v>
      </c>
      <c r="CA126" s="235">
        <v>3</v>
      </c>
      <c r="CB126" s="234">
        <v>0</v>
      </c>
      <c r="CC126" s="234">
        <v>0</v>
      </c>
      <c r="CD126" s="234">
        <v>0</v>
      </c>
      <c r="CE126" s="234">
        <v>0</v>
      </c>
      <c r="CF126" s="234">
        <v>0</v>
      </c>
      <c r="CG126" s="234">
        <v>0</v>
      </c>
      <c r="CH126" s="234">
        <v>0</v>
      </c>
      <c r="CI126" s="234">
        <v>0</v>
      </c>
      <c r="CJ126" s="234">
        <v>0</v>
      </c>
      <c r="CK126" s="235">
        <v>0</v>
      </c>
    </row>
    <row r="127" spans="1:89">
      <c r="A127" s="240">
        <v>43676</v>
      </c>
      <c r="B127" s="234">
        <v>0</v>
      </c>
      <c r="C127" s="234">
        <v>0</v>
      </c>
      <c r="D127" s="234">
        <v>220</v>
      </c>
      <c r="E127" s="234">
        <v>1492</v>
      </c>
      <c r="F127" s="234">
        <v>8</v>
      </c>
      <c r="G127" s="234">
        <v>0</v>
      </c>
      <c r="H127" s="234">
        <v>0</v>
      </c>
      <c r="I127" s="234">
        <v>0</v>
      </c>
      <c r="J127" s="234">
        <v>0</v>
      </c>
      <c r="K127" s="235">
        <v>1720</v>
      </c>
      <c r="L127" s="234">
        <v>259</v>
      </c>
      <c r="M127" s="234">
        <v>0</v>
      </c>
      <c r="N127" s="234">
        <v>0</v>
      </c>
      <c r="O127" s="234">
        <v>0</v>
      </c>
      <c r="P127" s="234">
        <v>0</v>
      </c>
      <c r="Q127" s="234">
        <v>0</v>
      </c>
      <c r="R127" s="234">
        <v>0</v>
      </c>
      <c r="S127" s="234">
        <v>0</v>
      </c>
      <c r="T127" s="234">
        <v>0</v>
      </c>
      <c r="U127" s="234">
        <v>0</v>
      </c>
      <c r="V127" s="235">
        <v>0</v>
      </c>
      <c r="W127" s="236">
        <v>22.79</v>
      </c>
      <c r="X127" s="236">
        <v>7.2</v>
      </c>
      <c r="Y127" s="236">
        <v>67.8</v>
      </c>
      <c r="Z127" s="237">
        <v>39293</v>
      </c>
      <c r="AA127" s="234" t="s">
        <v>178</v>
      </c>
      <c r="AB127" s="234" t="s">
        <v>178</v>
      </c>
      <c r="AC127" s="234">
        <v>1.82</v>
      </c>
      <c r="AD127" s="234">
        <v>0.54</v>
      </c>
      <c r="AE127" s="234">
        <v>0</v>
      </c>
      <c r="AF127" s="234" t="s">
        <v>178</v>
      </c>
      <c r="AG127" s="234" t="s">
        <v>178</v>
      </c>
      <c r="AH127" s="234" t="s">
        <v>178</v>
      </c>
      <c r="AI127" s="234" t="s">
        <v>178</v>
      </c>
      <c r="AJ127" s="235">
        <v>0.7</v>
      </c>
      <c r="AK127" s="234">
        <v>0</v>
      </c>
      <c r="AL127" s="234">
        <v>0</v>
      </c>
      <c r="AM127" s="234">
        <v>1</v>
      </c>
      <c r="AN127" s="234">
        <v>7</v>
      </c>
      <c r="AO127" s="234">
        <v>0</v>
      </c>
      <c r="AP127" s="234">
        <v>0</v>
      </c>
      <c r="AQ127" s="234">
        <v>0</v>
      </c>
      <c r="AR127" s="234">
        <v>0</v>
      </c>
      <c r="AS127" s="234">
        <v>0</v>
      </c>
      <c r="AT127" s="238">
        <v>8</v>
      </c>
      <c r="AU127" s="239">
        <v>0.46511627906976744</v>
      </c>
      <c r="AV127" s="237">
        <v>39293</v>
      </c>
      <c r="AW127" s="234">
        <v>0</v>
      </c>
      <c r="AX127" s="234">
        <v>0</v>
      </c>
      <c r="AY127" s="234">
        <v>481</v>
      </c>
      <c r="AZ127" s="234">
        <v>2911</v>
      </c>
      <c r="BA127" s="234">
        <v>8</v>
      </c>
      <c r="BB127" s="234">
        <v>4</v>
      </c>
      <c r="BC127" s="234">
        <v>0</v>
      </c>
      <c r="BD127" s="234">
        <v>0</v>
      </c>
      <c r="BE127" s="234">
        <v>0</v>
      </c>
      <c r="BF127" s="235">
        <v>3404</v>
      </c>
      <c r="BG127" s="234">
        <v>0</v>
      </c>
      <c r="BH127" s="234">
        <v>0</v>
      </c>
      <c r="BI127" s="234">
        <v>0</v>
      </c>
      <c r="BJ127" s="234">
        <v>0</v>
      </c>
      <c r="BK127" s="234">
        <v>0</v>
      </c>
      <c r="BL127" s="234">
        <v>0</v>
      </c>
      <c r="BM127" s="234">
        <v>0</v>
      </c>
      <c r="BN127" s="234">
        <v>0</v>
      </c>
      <c r="BO127" s="234">
        <v>0</v>
      </c>
      <c r="BP127" s="235">
        <v>0</v>
      </c>
      <c r="BQ127" s="237">
        <v>43676</v>
      </c>
      <c r="BR127" s="234">
        <v>0</v>
      </c>
      <c r="BS127" s="234">
        <v>0</v>
      </c>
      <c r="BT127" s="234">
        <v>1</v>
      </c>
      <c r="BU127" s="234">
        <v>0</v>
      </c>
      <c r="BV127" s="234">
        <v>0</v>
      </c>
      <c r="BW127" s="234">
        <v>0</v>
      </c>
      <c r="BX127" s="234">
        <v>0</v>
      </c>
      <c r="BY127" s="234">
        <v>0</v>
      </c>
      <c r="BZ127" s="234">
        <v>0</v>
      </c>
      <c r="CA127" s="235">
        <v>1</v>
      </c>
      <c r="CB127" s="234">
        <v>0</v>
      </c>
      <c r="CC127" s="234">
        <v>0</v>
      </c>
      <c r="CD127" s="234">
        <v>0</v>
      </c>
      <c r="CE127" s="234">
        <v>0</v>
      </c>
      <c r="CF127" s="234">
        <v>0</v>
      </c>
      <c r="CG127" s="234">
        <v>0</v>
      </c>
      <c r="CH127" s="234">
        <v>0</v>
      </c>
      <c r="CI127" s="234">
        <v>0</v>
      </c>
      <c r="CJ127" s="234">
        <v>0</v>
      </c>
      <c r="CK127" s="235">
        <v>0</v>
      </c>
    </row>
    <row r="128" spans="1:89">
      <c r="A128" s="240">
        <v>43677</v>
      </c>
      <c r="B128" s="234">
        <v>0</v>
      </c>
      <c r="C128" s="234">
        <v>0</v>
      </c>
      <c r="D128" s="234">
        <v>236</v>
      </c>
      <c r="E128" s="234">
        <v>1245</v>
      </c>
      <c r="F128" s="234">
        <v>0</v>
      </c>
      <c r="G128" s="234">
        <v>4</v>
      </c>
      <c r="H128" s="234">
        <v>0</v>
      </c>
      <c r="I128" s="234">
        <v>0</v>
      </c>
      <c r="J128" s="234">
        <v>0</v>
      </c>
      <c r="K128" s="235">
        <v>1485</v>
      </c>
      <c r="L128" s="234">
        <v>0</v>
      </c>
      <c r="M128" s="234">
        <v>0</v>
      </c>
      <c r="N128" s="234">
        <v>0</v>
      </c>
      <c r="O128" s="234">
        <v>0</v>
      </c>
      <c r="P128" s="234">
        <v>0</v>
      </c>
      <c r="Q128" s="234">
        <v>0</v>
      </c>
      <c r="R128" s="234">
        <v>0</v>
      </c>
      <c r="S128" s="234">
        <v>0</v>
      </c>
      <c r="T128" s="234">
        <v>0</v>
      </c>
      <c r="U128" s="234">
        <v>0</v>
      </c>
      <c r="V128" s="235">
        <v>0</v>
      </c>
      <c r="W128" s="236">
        <v>23.2</v>
      </c>
      <c r="X128" s="236">
        <v>7.1</v>
      </c>
      <c r="Y128" s="236">
        <v>67.8</v>
      </c>
      <c r="Z128" s="237">
        <v>39294</v>
      </c>
      <c r="AA128" s="234" t="s">
        <v>178</v>
      </c>
      <c r="AB128" s="234" t="s">
        <v>178</v>
      </c>
      <c r="AC128" s="234">
        <v>0</v>
      </c>
      <c r="AD128" s="234">
        <v>0</v>
      </c>
      <c r="AE128" s="234" t="s">
        <v>178</v>
      </c>
      <c r="AF128" s="234">
        <v>0</v>
      </c>
      <c r="AG128" s="234" t="s">
        <v>178</v>
      </c>
      <c r="AH128" s="234" t="s">
        <v>178</v>
      </c>
      <c r="AI128" s="234" t="s">
        <v>178</v>
      </c>
      <c r="AJ128" s="235">
        <v>0</v>
      </c>
      <c r="AK128" s="234">
        <v>0</v>
      </c>
      <c r="AL128" s="234">
        <v>0</v>
      </c>
      <c r="AM128" s="234">
        <v>0</v>
      </c>
      <c r="AN128" s="234">
        <v>7</v>
      </c>
      <c r="AO128" s="234">
        <v>0</v>
      </c>
      <c r="AP128" s="234">
        <v>0</v>
      </c>
      <c r="AQ128" s="234">
        <v>0</v>
      </c>
      <c r="AR128" s="234">
        <v>0</v>
      </c>
      <c r="AS128" s="234">
        <v>0</v>
      </c>
      <c r="AT128" s="238">
        <v>7</v>
      </c>
      <c r="AU128" s="239">
        <v>0.47138047138047134</v>
      </c>
      <c r="AV128" s="237">
        <v>39294</v>
      </c>
      <c r="AW128" s="234">
        <v>0</v>
      </c>
      <c r="AX128" s="234">
        <v>0</v>
      </c>
      <c r="AY128" s="234">
        <v>0</v>
      </c>
      <c r="AZ128" s="234">
        <v>0</v>
      </c>
      <c r="BA128" s="234">
        <v>0</v>
      </c>
      <c r="BB128" s="234">
        <v>0</v>
      </c>
      <c r="BC128" s="234">
        <v>0</v>
      </c>
      <c r="BD128" s="234">
        <v>0</v>
      </c>
      <c r="BE128" s="234">
        <v>0</v>
      </c>
      <c r="BF128" s="235">
        <v>0</v>
      </c>
      <c r="BG128" s="234">
        <v>0</v>
      </c>
      <c r="BH128" s="234">
        <v>0</v>
      </c>
      <c r="BI128" s="234">
        <v>0</v>
      </c>
      <c r="BJ128" s="234">
        <v>0</v>
      </c>
      <c r="BK128" s="234">
        <v>0</v>
      </c>
      <c r="BL128" s="234">
        <v>0</v>
      </c>
      <c r="BM128" s="234">
        <v>0</v>
      </c>
      <c r="BN128" s="234">
        <v>0</v>
      </c>
      <c r="BO128" s="234">
        <v>0</v>
      </c>
      <c r="BP128" s="235">
        <v>0</v>
      </c>
      <c r="BQ128" s="237">
        <v>43677</v>
      </c>
      <c r="BR128" s="234">
        <v>1</v>
      </c>
      <c r="BS128" s="234">
        <v>0</v>
      </c>
      <c r="BT128" s="234">
        <v>0</v>
      </c>
      <c r="BU128" s="234">
        <v>0</v>
      </c>
      <c r="BV128" s="234">
        <v>0</v>
      </c>
      <c r="BW128" s="234">
        <v>0</v>
      </c>
      <c r="BX128" s="234">
        <v>0</v>
      </c>
      <c r="BY128" s="234">
        <v>0</v>
      </c>
      <c r="BZ128" s="234">
        <v>0</v>
      </c>
      <c r="CA128" s="235">
        <v>1</v>
      </c>
      <c r="CB128" s="234">
        <v>0</v>
      </c>
      <c r="CC128" s="234">
        <v>0</v>
      </c>
      <c r="CD128" s="234">
        <v>0</v>
      </c>
      <c r="CE128" s="234">
        <v>0</v>
      </c>
      <c r="CF128" s="234">
        <v>0</v>
      </c>
      <c r="CG128" s="234">
        <v>0</v>
      </c>
      <c r="CH128" s="234">
        <v>0</v>
      </c>
      <c r="CI128" s="234">
        <v>0</v>
      </c>
      <c r="CJ128" s="234">
        <v>0</v>
      </c>
      <c r="CK128" s="235">
        <v>0</v>
      </c>
    </row>
    <row r="129" spans="1:89">
      <c r="A129" s="240">
        <v>43678</v>
      </c>
      <c r="B129" s="234">
        <v>0</v>
      </c>
      <c r="C129" s="234">
        <v>0</v>
      </c>
      <c r="D129" s="234">
        <v>232</v>
      </c>
      <c r="E129" s="234">
        <v>1577</v>
      </c>
      <c r="F129" s="234">
        <v>0</v>
      </c>
      <c r="G129" s="234">
        <v>0</v>
      </c>
      <c r="H129" s="234">
        <v>0</v>
      </c>
      <c r="I129" s="234">
        <v>0</v>
      </c>
      <c r="J129" s="234">
        <v>0</v>
      </c>
      <c r="K129" s="235">
        <v>1809</v>
      </c>
      <c r="L129" s="234">
        <v>261</v>
      </c>
      <c r="M129" s="234">
        <v>0</v>
      </c>
      <c r="N129" s="234">
        <v>0</v>
      </c>
      <c r="O129" s="234">
        <v>0</v>
      </c>
      <c r="P129" s="234">
        <v>0</v>
      </c>
      <c r="Q129" s="234">
        <v>0</v>
      </c>
      <c r="R129" s="234">
        <v>0</v>
      </c>
      <c r="S129" s="234">
        <v>0</v>
      </c>
      <c r="T129" s="234">
        <v>0</v>
      </c>
      <c r="U129" s="234">
        <v>0</v>
      </c>
      <c r="V129" s="235">
        <v>0</v>
      </c>
      <c r="W129" s="236">
        <v>20.11</v>
      </c>
      <c r="X129" s="236">
        <v>7.1</v>
      </c>
      <c r="Y129" s="236">
        <v>68</v>
      </c>
      <c r="Z129" s="237">
        <v>39295</v>
      </c>
      <c r="AA129" s="234" t="s">
        <v>178</v>
      </c>
      <c r="AB129" s="234" t="s">
        <v>178</v>
      </c>
      <c r="AC129" s="234">
        <v>0</v>
      </c>
      <c r="AD129" s="234">
        <v>0.51</v>
      </c>
      <c r="AE129" s="234" t="s">
        <v>178</v>
      </c>
      <c r="AF129" s="234" t="s">
        <v>178</v>
      </c>
      <c r="AG129" s="234" t="s">
        <v>178</v>
      </c>
      <c r="AH129" s="234" t="s">
        <v>178</v>
      </c>
      <c r="AI129" s="234" t="s">
        <v>178</v>
      </c>
      <c r="AJ129" s="235">
        <v>0.44</v>
      </c>
      <c r="AK129" s="234">
        <v>0</v>
      </c>
      <c r="AL129" s="234">
        <v>0</v>
      </c>
      <c r="AM129" s="234">
        <v>0</v>
      </c>
      <c r="AN129" s="234">
        <v>4</v>
      </c>
      <c r="AO129" s="234">
        <v>0</v>
      </c>
      <c r="AP129" s="234">
        <v>0</v>
      </c>
      <c r="AQ129" s="234">
        <v>0</v>
      </c>
      <c r="AR129" s="234">
        <v>0</v>
      </c>
      <c r="AS129" s="234">
        <v>0</v>
      </c>
      <c r="AT129" s="238">
        <v>4</v>
      </c>
      <c r="AU129" s="239">
        <v>0.22111663902708678</v>
      </c>
      <c r="AV129" s="237">
        <v>39295</v>
      </c>
      <c r="AW129" s="234">
        <v>0</v>
      </c>
      <c r="AX129" s="234">
        <v>0</v>
      </c>
      <c r="AY129" s="234">
        <v>468</v>
      </c>
      <c r="AZ129" s="234">
        <v>2811</v>
      </c>
      <c r="BA129" s="234">
        <v>0</v>
      </c>
      <c r="BB129" s="234">
        <v>4</v>
      </c>
      <c r="BC129" s="234">
        <v>0</v>
      </c>
      <c r="BD129" s="234">
        <v>0</v>
      </c>
      <c r="BE129" s="234">
        <v>0</v>
      </c>
      <c r="BF129" s="235">
        <v>3283</v>
      </c>
      <c r="BG129" s="234">
        <v>0</v>
      </c>
      <c r="BH129" s="234">
        <v>0</v>
      </c>
      <c r="BI129" s="234">
        <v>0</v>
      </c>
      <c r="BJ129" s="234">
        <v>0</v>
      </c>
      <c r="BK129" s="234">
        <v>0</v>
      </c>
      <c r="BL129" s="234">
        <v>0</v>
      </c>
      <c r="BM129" s="234">
        <v>0</v>
      </c>
      <c r="BN129" s="234">
        <v>0</v>
      </c>
      <c r="BO129" s="234">
        <v>0</v>
      </c>
      <c r="BP129" s="235">
        <v>0</v>
      </c>
      <c r="BQ129" s="237">
        <v>43678</v>
      </c>
      <c r="BR129" s="234">
        <v>0</v>
      </c>
      <c r="BS129" s="234">
        <v>1</v>
      </c>
      <c r="BT129" s="234">
        <v>0</v>
      </c>
      <c r="BU129" s="234">
        <v>0</v>
      </c>
      <c r="BV129" s="234">
        <v>1</v>
      </c>
      <c r="BW129" s="234">
        <v>0</v>
      </c>
      <c r="BX129" s="234">
        <v>0</v>
      </c>
      <c r="BY129" s="234">
        <v>1</v>
      </c>
      <c r="BZ129" s="234">
        <v>0</v>
      </c>
      <c r="CA129" s="235">
        <v>3</v>
      </c>
      <c r="CB129" s="234">
        <v>0</v>
      </c>
      <c r="CC129" s="234">
        <v>0</v>
      </c>
      <c r="CD129" s="234">
        <v>0</v>
      </c>
      <c r="CE129" s="234">
        <v>0</v>
      </c>
      <c r="CF129" s="234">
        <v>0</v>
      </c>
      <c r="CG129" s="234">
        <v>0</v>
      </c>
      <c r="CH129" s="234">
        <v>0</v>
      </c>
      <c r="CI129" s="234">
        <v>0</v>
      </c>
      <c r="CJ129" s="234">
        <v>0</v>
      </c>
      <c r="CK129" s="235">
        <v>0</v>
      </c>
    </row>
    <row r="130" spans="1:89">
      <c r="A130" s="240">
        <v>43679</v>
      </c>
      <c r="B130" s="234">
        <v>0</v>
      </c>
      <c r="C130" s="234">
        <v>0</v>
      </c>
      <c r="D130" s="234">
        <v>352</v>
      </c>
      <c r="E130" s="234">
        <v>1986</v>
      </c>
      <c r="F130" s="234">
        <v>8</v>
      </c>
      <c r="G130" s="234">
        <v>0</v>
      </c>
      <c r="H130" s="234">
        <v>0</v>
      </c>
      <c r="I130" s="234">
        <v>0</v>
      </c>
      <c r="J130" s="234">
        <v>0</v>
      </c>
      <c r="K130" s="235">
        <v>2346</v>
      </c>
      <c r="L130" s="234">
        <v>0</v>
      </c>
      <c r="M130" s="234">
        <v>0</v>
      </c>
      <c r="N130" s="234">
        <v>0</v>
      </c>
      <c r="O130" s="234">
        <v>0</v>
      </c>
      <c r="P130" s="234">
        <v>0</v>
      </c>
      <c r="Q130" s="234">
        <v>0</v>
      </c>
      <c r="R130" s="234">
        <v>0</v>
      </c>
      <c r="S130" s="234">
        <v>0</v>
      </c>
      <c r="T130" s="234">
        <v>0</v>
      </c>
      <c r="U130" s="234">
        <v>0</v>
      </c>
      <c r="V130" s="235">
        <v>0</v>
      </c>
      <c r="W130" s="236">
        <v>23.49</v>
      </c>
      <c r="X130" s="236">
        <v>7.1</v>
      </c>
      <c r="Y130" s="236">
        <v>68.5</v>
      </c>
      <c r="Z130" s="237">
        <v>39296</v>
      </c>
      <c r="AA130" s="234" t="s">
        <v>178</v>
      </c>
      <c r="AB130" s="234" t="s">
        <v>178</v>
      </c>
      <c r="AC130" s="234">
        <v>0</v>
      </c>
      <c r="AD130" s="234">
        <v>0</v>
      </c>
      <c r="AE130" s="234">
        <v>0</v>
      </c>
      <c r="AF130" s="234" t="s">
        <v>178</v>
      </c>
      <c r="AG130" s="234" t="s">
        <v>178</v>
      </c>
      <c r="AH130" s="234" t="s">
        <v>178</v>
      </c>
      <c r="AI130" s="234" t="s">
        <v>178</v>
      </c>
      <c r="AJ130" s="235">
        <v>0</v>
      </c>
      <c r="AK130" s="234">
        <v>0</v>
      </c>
      <c r="AL130" s="234">
        <v>0</v>
      </c>
      <c r="AM130" s="234">
        <v>0</v>
      </c>
      <c r="AN130" s="234">
        <v>5</v>
      </c>
      <c r="AO130" s="234">
        <v>0</v>
      </c>
      <c r="AP130" s="234">
        <v>0</v>
      </c>
      <c r="AQ130" s="234">
        <v>0</v>
      </c>
      <c r="AR130" s="234">
        <v>0</v>
      </c>
      <c r="AS130" s="234">
        <v>0</v>
      </c>
      <c r="AT130" s="238">
        <v>5</v>
      </c>
      <c r="AU130" s="239">
        <v>0.2131287297527707</v>
      </c>
      <c r="AV130" s="237">
        <v>39296</v>
      </c>
      <c r="AW130" s="234">
        <v>0</v>
      </c>
      <c r="AX130" s="234">
        <v>0</v>
      </c>
      <c r="AY130" s="234">
        <v>0</v>
      </c>
      <c r="AZ130" s="234">
        <v>0</v>
      </c>
      <c r="BA130" s="234">
        <v>0</v>
      </c>
      <c r="BB130" s="234">
        <v>0</v>
      </c>
      <c r="BC130" s="234">
        <v>0</v>
      </c>
      <c r="BD130" s="234">
        <v>0</v>
      </c>
      <c r="BE130" s="234">
        <v>0</v>
      </c>
      <c r="BF130" s="235">
        <v>0</v>
      </c>
      <c r="BG130" s="234">
        <v>0</v>
      </c>
      <c r="BH130" s="234">
        <v>0</v>
      </c>
      <c r="BI130" s="234">
        <v>0</v>
      </c>
      <c r="BJ130" s="234">
        <v>0</v>
      </c>
      <c r="BK130" s="234">
        <v>0</v>
      </c>
      <c r="BL130" s="234">
        <v>0</v>
      </c>
      <c r="BM130" s="234">
        <v>0</v>
      </c>
      <c r="BN130" s="234">
        <v>0</v>
      </c>
      <c r="BO130" s="234">
        <v>0</v>
      </c>
      <c r="BP130" s="235">
        <v>0</v>
      </c>
      <c r="BQ130" s="237">
        <v>43679</v>
      </c>
      <c r="BR130" s="234">
        <v>0</v>
      </c>
      <c r="BS130" s="234">
        <v>0</v>
      </c>
      <c r="BT130" s="234">
        <v>0</v>
      </c>
      <c r="BU130" s="234">
        <v>0</v>
      </c>
      <c r="BV130" s="234">
        <v>0</v>
      </c>
      <c r="BW130" s="234">
        <v>1</v>
      </c>
      <c r="BX130" s="234">
        <v>0</v>
      </c>
      <c r="BY130" s="234">
        <v>0</v>
      </c>
      <c r="BZ130" s="234">
        <v>0</v>
      </c>
      <c r="CA130" s="235">
        <v>1</v>
      </c>
      <c r="CB130" s="234">
        <v>0</v>
      </c>
      <c r="CC130" s="234">
        <v>0</v>
      </c>
      <c r="CD130" s="234">
        <v>0</v>
      </c>
      <c r="CE130" s="234">
        <v>0</v>
      </c>
      <c r="CF130" s="234">
        <v>0</v>
      </c>
      <c r="CG130" s="234">
        <v>0</v>
      </c>
      <c r="CH130" s="234">
        <v>0</v>
      </c>
      <c r="CI130" s="234">
        <v>0</v>
      </c>
      <c r="CJ130" s="234">
        <v>0</v>
      </c>
      <c r="CK130" s="235">
        <v>0</v>
      </c>
    </row>
    <row r="131" spans="1:89">
      <c r="A131" s="240">
        <v>43680</v>
      </c>
      <c r="B131" s="234">
        <v>0</v>
      </c>
      <c r="C131" s="234">
        <v>0</v>
      </c>
      <c r="D131" s="234">
        <v>465</v>
      </c>
      <c r="E131" s="234">
        <v>2648</v>
      </c>
      <c r="F131" s="234">
        <v>0</v>
      </c>
      <c r="G131" s="234">
        <v>0</v>
      </c>
      <c r="H131" s="234">
        <v>0</v>
      </c>
      <c r="I131" s="234">
        <v>0</v>
      </c>
      <c r="J131" s="234">
        <v>0</v>
      </c>
      <c r="K131" s="235">
        <v>3113</v>
      </c>
      <c r="L131" s="234">
        <v>437</v>
      </c>
      <c r="M131" s="234">
        <v>0</v>
      </c>
      <c r="N131" s="234">
        <v>0</v>
      </c>
      <c r="O131" s="234">
        <v>0</v>
      </c>
      <c r="P131" s="234">
        <v>0</v>
      </c>
      <c r="Q131" s="234">
        <v>0</v>
      </c>
      <c r="R131" s="234">
        <v>0</v>
      </c>
      <c r="S131" s="234">
        <v>0</v>
      </c>
      <c r="T131" s="234">
        <v>0</v>
      </c>
      <c r="U131" s="234">
        <v>0</v>
      </c>
      <c r="V131" s="235">
        <v>0</v>
      </c>
      <c r="W131" s="236">
        <v>23.39</v>
      </c>
      <c r="X131" s="236">
        <v>7.1</v>
      </c>
      <c r="Y131" s="236">
        <v>68.5</v>
      </c>
      <c r="Z131" s="237">
        <v>39297</v>
      </c>
      <c r="AA131" s="234" t="s">
        <v>178</v>
      </c>
      <c r="AB131" s="234" t="s">
        <v>178</v>
      </c>
      <c r="AC131" s="234">
        <v>1.72</v>
      </c>
      <c r="AD131" s="234">
        <v>0.91</v>
      </c>
      <c r="AE131" s="234" t="s">
        <v>178</v>
      </c>
      <c r="AF131" s="234" t="s">
        <v>178</v>
      </c>
      <c r="AG131" s="234" t="s">
        <v>178</v>
      </c>
      <c r="AH131" s="234" t="s">
        <v>178</v>
      </c>
      <c r="AI131" s="234" t="s">
        <v>178</v>
      </c>
      <c r="AJ131" s="235">
        <v>1.01</v>
      </c>
      <c r="AK131" s="234">
        <v>0</v>
      </c>
      <c r="AL131" s="234">
        <v>0</v>
      </c>
      <c r="AM131" s="234">
        <v>1</v>
      </c>
      <c r="AN131" s="234">
        <v>5</v>
      </c>
      <c r="AO131" s="234">
        <v>0</v>
      </c>
      <c r="AP131" s="234">
        <v>0</v>
      </c>
      <c r="AQ131" s="234">
        <v>0</v>
      </c>
      <c r="AR131" s="234">
        <v>0</v>
      </c>
      <c r="AS131" s="234">
        <v>0</v>
      </c>
      <c r="AT131" s="238">
        <v>6</v>
      </c>
      <c r="AU131" s="239">
        <v>0.19274012206874397</v>
      </c>
      <c r="AV131" s="237">
        <v>39297</v>
      </c>
      <c r="AW131" s="234">
        <v>0</v>
      </c>
      <c r="AX131" s="234">
        <v>0</v>
      </c>
      <c r="AY131" s="234">
        <v>816</v>
      </c>
      <c r="AZ131" s="234">
        <v>4624</v>
      </c>
      <c r="BA131" s="234">
        <v>8</v>
      </c>
      <c r="BB131" s="234">
        <v>0</v>
      </c>
      <c r="BC131" s="234">
        <v>0</v>
      </c>
      <c r="BD131" s="234">
        <v>0</v>
      </c>
      <c r="BE131" s="234">
        <v>0</v>
      </c>
      <c r="BF131" s="235">
        <v>5448</v>
      </c>
      <c r="BG131" s="234">
        <v>0</v>
      </c>
      <c r="BH131" s="234">
        <v>0</v>
      </c>
      <c r="BI131" s="234">
        <v>0</v>
      </c>
      <c r="BJ131" s="234">
        <v>0</v>
      </c>
      <c r="BK131" s="234">
        <v>0</v>
      </c>
      <c r="BL131" s="234">
        <v>0</v>
      </c>
      <c r="BM131" s="234">
        <v>0</v>
      </c>
      <c r="BN131" s="234">
        <v>0</v>
      </c>
      <c r="BO131" s="234">
        <v>0</v>
      </c>
      <c r="BP131" s="235">
        <v>0</v>
      </c>
      <c r="BQ131" s="237">
        <v>43680</v>
      </c>
      <c r="BR131" s="234">
        <v>0</v>
      </c>
      <c r="BS131" s="234">
        <v>0</v>
      </c>
      <c r="BT131" s="234">
        <v>1</v>
      </c>
      <c r="BU131" s="234">
        <v>0</v>
      </c>
      <c r="BV131" s="234">
        <v>0</v>
      </c>
      <c r="BW131" s="234">
        <v>0</v>
      </c>
      <c r="BX131" s="234">
        <v>0</v>
      </c>
      <c r="BY131" s="234">
        <v>0</v>
      </c>
      <c r="BZ131" s="234">
        <v>0</v>
      </c>
      <c r="CA131" s="235">
        <v>1</v>
      </c>
      <c r="CB131" s="234">
        <v>0</v>
      </c>
      <c r="CC131" s="234">
        <v>0</v>
      </c>
      <c r="CD131" s="234">
        <v>0</v>
      </c>
      <c r="CE131" s="234">
        <v>0</v>
      </c>
      <c r="CF131" s="234">
        <v>0</v>
      </c>
      <c r="CG131" s="234">
        <v>0</v>
      </c>
      <c r="CH131" s="234">
        <v>0</v>
      </c>
      <c r="CI131" s="234">
        <v>0</v>
      </c>
      <c r="CJ131" s="234">
        <v>0</v>
      </c>
      <c r="CK131" s="235">
        <v>0</v>
      </c>
    </row>
    <row r="132" spans="1:89">
      <c r="A132" s="240">
        <v>43681</v>
      </c>
      <c r="B132" s="234">
        <v>0</v>
      </c>
      <c r="C132" s="234">
        <v>0</v>
      </c>
      <c r="D132" s="234">
        <v>464</v>
      </c>
      <c r="E132" s="234">
        <v>2650</v>
      </c>
      <c r="F132" s="234">
        <v>0</v>
      </c>
      <c r="G132" s="234">
        <v>16</v>
      </c>
      <c r="H132" s="234">
        <v>0</v>
      </c>
      <c r="I132" s="234">
        <v>0</v>
      </c>
      <c r="J132" s="234">
        <v>0</v>
      </c>
      <c r="K132" s="235">
        <v>3130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4">
        <v>0</v>
      </c>
      <c r="T132" s="234">
        <v>0</v>
      </c>
      <c r="U132" s="234">
        <v>0</v>
      </c>
      <c r="V132" s="235">
        <v>0</v>
      </c>
      <c r="W132" s="236">
        <v>26.73</v>
      </c>
      <c r="X132" s="236">
        <v>7.56</v>
      </c>
      <c r="Y132" s="236">
        <v>69.099999999999994</v>
      </c>
      <c r="Z132" s="237">
        <v>39298</v>
      </c>
      <c r="AA132" s="234" t="s">
        <v>178</v>
      </c>
      <c r="AB132" s="234" t="s">
        <v>178</v>
      </c>
      <c r="AC132" s="234">
        <v>1.72</v>
      </c>
      <c r="AD132" s="234">
        <v>0.91</v>
      </c>
      <c r="AE132" s="234" t="s">
        <v>178</v>
      </c>
      <c r="AF132" s="234">
        <v>0</v>
      </c>
      <c r="AG132" s="234" t="s">
        <v>178</v>
      </c>
      <c r="AH132" s="234" t="s">
        <v>178</v>
      </c>
      <c r="AI132" s="234" t="s">
        <v>178</v>
      </c>
      <c r="AJ132" s="235">
        <v>1.03</v>
      </c>
      <c r="AK132" s="234">
        <v>0</v>
      </c>
      <c r="AL132" s="234">
        <v>0</v>
      </c>
      <c r="AM132" s="234">
        <v>0</v>
      </c>
      <c r="AN132" s="234">
        <v>6</v>
      </c>
      <c r="AO132" s="234">
        <v>0</v>
      </c>
      <c r="AP132" s="234">
        <v>0</v>
      </c>
      <c r="AQ132" s="234">
        <v>0</v>
      </c>
      <c r="AR132" s="234">
        <v>0</v>
      </c>
      <c r="AS132" s="234">
        <v>0</v>
      </c>
      <c r="AT132" s="238">
        <v>6</v>
      </c>
      <c r="AU132" s="239">
        <v>0.19169329073482427</v>
      </c>
      <c r="AV132" s="237">
        <v>39298</v>
      </c>
      <c r="AW132" s="234">
        <v>0</v>
      </c>
      <c r="AX132" s="234">
        <v>0</v>
      </c>
      <c r="AY132" s="234">
        <v>0</v>
      </c>
      <c r="AZ132" s="234">
        <v>0</v>
      </c>
      <c r="BA132" s="234">
        <v>0</v>
      </c>
      <c r="BB132" s="234">
        <v>0</v>
      </c>
      <c r="BC132" s="234">
        <v>0</v>
      </c>
      <c r="BD132" s="234">
        <v>0</v>
      </c>
      <c r="BE132" s="234">
        <v>0</v>
      </c>
      <c r="BF132" s="235">
        <v>0</v>
      </c>
      <c r="BG132" s="234">
        <v>0</v>
      </c>
      <c r="BH132" s="234">
        <v>0</v>
      </c>
      <c r="BI132" s="234">
        <v>0</v>
      </c>
      <c r="BJ132" s="234">
        <v>0</v>
      </c>
      <c r="BK132" s="234">
        <v>0</v>
      </c>
      <c r="BL132" s="234">
        <v>0</v>
      </c>
      <c r="BM132" s="234">
        <v>0</v>
      </c>
      <c r="BN132" s="234">
        <v>0</v>
      </c>
      <c r="BO132" s="234">
        <v>0</v>
      </c>
      <c r="BP132" s="235">
        <v>0</v>
      </c>
      <c r="BQ132" s="237">
        <v>43681</v>
      </c>
      <c r="BR132" s="234">
        <v>0</v>
      </c>
      <c r="BS132" s="234">
        <v>1</v>
      </c>
      <c r="BT132" s="234">
        <v>0</v>
      </c>
      <c r="BU132" s="234">
        <v>0</v>
      </c>
      <c r="BV132" s="234">
        <v>0</v>
      </c>
      <c r="BW132" s="234">
        <v>0</v>
      </c>
      <c r="BX132" s="234">
        <v>2</v>
      </c>
      <c r="BY132" s="234">
        <v>1</v>
      </c>
      <c r="BZ132" s="234">
        <v>0</v>
      </c>
      <c r="CA132" s="235">
        <v>4</v>
      </c>
      <c r="CB132" s="234">
        <v>0</v>
      </c>
      <c r="CC132" s="234">
        <v>0</v>
      </c>
      <c r="CD132" s="234">
        <v>0</v>
      </c>
      <c r="CE132" s="234">
        <v>0</v>
      </c>
      <c r="CF132" s="234">
        <v>0</v>
      </c>
      <c r="CG132" s="234">
        <v>0</v>
      </c>
      <c r="CH132" s="234">
        <v>0</v>
      </c>
      <c r="CI132" s="234">
        <v>0</v>
      </c>
      <c r="CJ132" s="234">
        <v>0</v>
      </c>
      <c r="CK132" s="235">
        <v>0</v>
      </c>
    </row>
    <row r="133" spans="1:89">
      <c r="A133" s="240">
        <v>43682</v>
      </c>
      <c r="B133" s="234">
        <v>0</v>
      </c>
      <c r="C133" s="234">
        <v>0</v>
      </c>
      <c r="D133" s="234">
        <v>232</v>
      </c>
      <c r="E133" s="234">
        <v>2210</v>
      </c>
      <c r="F133" s="234">
        <v>0</v>
      </c>
      <c r="G133" s="234">
        <v>0</v>
      </c>
      <c r="H133" s="234">
        <v>0</v>
      </c>
      <c r="I133" s="234">
        <v>0</v>
      </c>
      <c r="J133" s="234">
        <v>0</v>
      </c>
      <c r="K133" s="235">
        <v>2442</v>
      </c>
      <c r="L133" s="234">
        <v>428</v>
      </c>
      <c r="M133" s="234">
        <v>0</v>
      </c>
      <c r="N133" s="234">
        <v>0</v>
      </c>
      <c r="O133" s="234">
        <v>0</v>
      </c>
      <c r="P133" s="234">
        <v>0</v>
      </c>
      <c r="Q133" s="234">
        <v>0</v>
      </c>
      <c r="R133" s="234">
        <v>0</v>
      </c>
      <c r="S133" s="234">
        <v>0</v>
      </c>
      <c r="T133" s="234">
        <v>0</v>
      </c>
      <c r="U133" s="234">
        <v>0</v>
      </c>
      <c r="V133" s="235">
        <v>0</v>
      </c>
      <c r="W133" s="236">
        <v>27.63</v>
      </c>
      <c r="X133" s="236">
        <v>8.9</v>
      </c>
      <c r="Y133" s="236">
        <v>69.599999999999994</v>
      </c>
      <c r="Z133" s="237">
        <v>39299</v>
      </c>
      <c r="AA133" s="234" t="s">
        <v>178</v>
      </c>
      <c r="AB133" s="234" t="s">
        <v>178</v>
      </c>
      <c r="AC133" s="234">
        <v>0</v>
      </c>
      <c r="AD133" s="234">
        <v>0.36</v>
      </c>
      <c r="AE133" s="234" t="s">
        <v>178</v>
      </c>
      <c r="AF133" s="234" t="s">
        <v>178</v>
      </c>
      <c r="AG133" s="234" t="s">
        <v>178</v>
      </c>
      <c r="AH133" s="234" t="s">
        <v>178</v>
      </c>
      <c r="AI133" s="234" t="s">
        <v>178</v>
      </c>
      <c r="AJ133" s="235">
        <v>0.33</v>
      </c>
      <c r="AK133" s="234">
        <v>0</v>
      </c>
      <c r="AL133" s="234">
        <v>0</v>
      </c>
      <c r="AM133" s="234">
        <v>0</v>
      </c>
      <c r="AN133" s="234">
        <v>7</v>
      </c>
      <c r="AO133" s="234">
        <v>0</v>
      </c>
      <c r="AP133" s="234">
        <v>0</v>
      </c>
      <c r="AQ133" s="234">
        <v>0</v>
      </c>
      <c r="AR133" s="234">
        <v>0</v>
      </c>
      <c r="AS133" s="234">
        <v>0</v>
      </c>
      <c r="AT133" s="238">
        <v>7</v>
      </c>
      <c r="AU133" s="239">
        <v>0.28665028665028663</v>
      </c>
      <c r="AV133" s="237">
        <v>39299</v>
      </c>
      <c r="AW133" s="234">
        <v>0</v>
      </c>
      <c r="AX133" s="234">
        <v>0</v>
      </c>
      <c r="AY133" s="234">
        <v>696</v>
      </c>
      <c r="AZ133" s="234">
        <v>4847</v>
      </c>
      <c r="BA133" s="234">
        <v>0</v>
      </c>
      <c r="BB133" s="234">
        <v>16</v>
      </c>
      <c r="BC133" s="234">
        <v>0</v>
      </c>
      <c r="BD133" s="234">
        <v>0</v>
      </c>
      <c r="BE133" s="234">
        <v>0</v>
      </c>
      <c r="BF133" s="235">
        <v>5559</v>
      </c>
      <c r="BG133" s="234">
        <v>0</v>
      </c>
      <c r="BH133" s="234">
        <v>0</v>
      </c>
      <c r="BI133" s="234">
        <v>0</v>
      </c>
      <c r="BJ133" s="234">
        <v>0</v>
      </c>
      <c r="BK133" s="234">
        <v>0</v>
      </c>
      <c r="BL133" s="234">
        <v>0</v>
      </c>
      <c r="BM133" s="234">
        <v>0</v>
      </c>
      <c r="BN133" s="234">
        <v>0</v>
      </c>
      <c r="BO133" s="234">
        <v>0</v>
      </c>
      <c r="BP133" s="235">
        <v>0</v>
      </c>
      <c r="BQ133" s="237">
        <v>43682</v>
      </c>
      <c r="BR133" s="234">
        <v>0</v>
      </c>
      <c r="BS133" s="234">
        <v>1</v>
      </c>
      <c r="BT133" s="234">
        <v>0</v>
      </c>
      <c r="BU133" s="234">
        <v>0</v>
      </c>
      <c r="BV133" s="234">
        <v>0</v>
      </c>
      <c r="BW133" s="234">
        <v>0</v>
      </c>
      <c r="BX133" s="234">
        <v>1</v>
      </c>
      <c r="BY133" s="234">
        <v>0</v>
      </c>
      <c r="BZ133" s="234">
        <v>0</v>
      </c>
      <c r="CA133" s="235">
        <v>2</v>
      </c>
      <c r="CB133" s="234">
        <v>0</v>
      </c>
      <c r="CC133" s="234">
        <v>0</v>
      </c>
      <c r="CD133" s="234">
        <v>0</v>
      </c>
      <c r="CE133" s="234">
        <v>0</v>
      </c>
      <c r="CF133" s="234">
        <v>0</v>
      </c>
      <c r="CG133" s="234">
        <v>0</v>
      </c>
      <c r="CH133" s="234">
        <v>0</v>
      </c>
      <c r="CI133" s="234">
        <v>0</v>
      </c>
      <c r="CJ133" s="234">
        <v>0</v>
      </c>
      <c r="CK133" s="235">
        <v>0</v>
      </c>
    </row>
    <row r="134" spans="1:89">
      <c r="A134" s="240">
        <v>43683</v>
      </c>
      <c r="B134" s="234">
        <v>0</v>
      </c>
      <c r="C134" s="234">
        <v>0</v>
      </c>
      <c r="D134" s="234">
        <v>71</v>
      </c>
      <c r="E134" s="234">
        <v>1550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5">
        <v>1621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4">
        <v>0</v>
      </c>
      <c r="T134" s="234">
        <v>0</v>
      </c>
      <c r="U134" s="234">
        <v>0</v>
      </c>
      <c r="V134" s="235">
        <v>0</v>
      </c>
      <c r="W134" s="236">
        <v>23.72</v>
      </c>
      <c r="X134" s="236">
        <v>8.9</v>
      </c>
      <c r="Y134" s="236">
        <v>69.099999999999994</v>
      </c>
      <c r="Z134" s="237">
        <v>39300</v>
      </c>
      <c r="AA134" s="234" t="s">
        <v>178</v>
      </c>
      <c r="AB134" s="234" t="s">
        <v>178</v>
      </c>
      <c r="AC134" s="234">
        <v>0</v>
      </c>
      <c r="AD134" s="234">
        <v>0</v>
      </c>
      <c r="AE134" s="234" t="s">
        <v>178</v>
      </c>
      <c r="AF134" s="234" t="s">
        <v>178</v>
      </c>
      <c r="AG134" s="234" t="s">
        <v>178</v>
      </c>
      <c r="AH134" s="234" t="s">
        <v>178</v>
      </c>
      <c r="AI134" s="234" t="s">
        <v>178</v>
      </c>
      <c r="AJ134" s="235">
        <v>0</v>
      </c>
      <c r="AK134" s="234">
        <v>0</v>
      </c>
      <c r="AL134" s="234">
        <v>0</v>
      </c>
      <c r="AM134" s="234">
        <v>2</v>
      </c>
      <c r="AN134" s="234">
        <v>4</v>
      </c>
      <c r="AO134" s="234">
        <v>0</v>
      </c>
      <c r="AP134" s="234">
        <v>0</v>
      </c>
      <c r="AQ134" s="234">
        <v>0</v>
      </c>
      <c r="AR134" s="234">
        <v>0</v>
      </c>
      <c r="AS134" s="234">
        <v>0</v>
      </c>
      <c r="AT134" s="238">
        <v>6</v>
      </c>
      <c r="AU134" s="239">
        <v>0.37014188772362738</v>
      </c>
      <c r="AV134" s="237">
        <v>39300</v>
      </c>
      <c r="AW134" s="234">
        <v>0</v>
      </c>
      <c r="AX134" s="234">
        <v>0</v>
      </c>
      <c r="AY134" s="234">
        <v>0</v>
      </c>
      <c r="AZ134" s="234">
        <v>0</v>
      </c>
      <c r="BA134" s="234">
        <v>0</v>
      </c>
      <c r="BB134" s="234">
        <v>0</v>
      </c>
      <c r="BC134" s="234">
        <v>0</v>
      </c>
      <c r="BD134" s="234">
        <v>0</v>
      </c>
      <c r="BE134" s="234">
        <v>0</v>
      </c>
      <c r="BF134" s="235">
        <v>0</v>
      </c>
      <c r="BG134" s="234">
        <v>0</v>
      </c>
      <c r="BH134" s="234">
        <v>0</v>
      </c>
      <c r="BI134" s="234">
        <v>0</v>
      </c>
      <c r="BJ134" s="234">
        <v>0</v>
      </c>
      <c r="BK134" s="234">
        <v>0</v>
      </c>
      <c r="BL134" s="234">
        <v>0</v>
      </c>
      <c r="BM134" s="234">
        <v>0</v>
      </c>
      <c r="BN134" s="234">
        <v>0</v>
      </c>
      <c r="BO134" s="234">
        <v>0</v>
      </c>
      <c r="BP134" s="235">
        <v>0</v>
      </c>
      <c r="BQ134" s="237">
        <v>43683</v>
      </c>
      <c r="BR134" s="234">
        <v>0</v>
      </c>
      <c r="BS134" s="234">
        <v>1</v>
      </c>
      <c r="BT134" s="234">
        <v>0</v>
      </c>
      <c r="BU134" s="234">
        <v>0</v>
      </c>
      <c r="BV134" s="234">
        <v>0</v>
      </c>
      <c r="BW134" s="234">
        <v>0</v>
      </c>
      <c r="BX134" s="234">
        <v>0</v>
      </c>
      <c r="BY134" s="234">
        <v>0</v>
      </c>
      <c r="BZ134" s="234">
        <v>0</v>
      </c>
      <c r="CA134" s="235">
        <v>1</v>
      </c>
      <c r="CB134" s="234">
        <v>0</v>
      </c>
      <c r="CC134" s="234">
        <v>0</v>
      </c>
      <c r="CD134" s="234">
        <v>0</v>
      </c>
      <c r="CE134" s="234">
        <v>0</v>
      </c>
      <c r="CF134" s="234">
        <v>0</v>
      </c>
      <c r="CG134" s="234">
        <v>0</v>
      </c>
      <c r="CH134" s="234">
        <v>0</v>
      </c>
      <c r="CI134" s="234">
        <v>0</v>
      </c>
      <c r="CJ134" s="234">
        <v>0</v>
      </c>
      <c r="CK134" s="235">
        <v>0</v>
      </c>
    </row>
    <row r="135" spans="1:89">
      <c r="A135" s="240">
        <v>43684</v>
      </c>
      <c r="B135" s="234">
        <v>0</v>
      </c>
      <c r="C135" s="234">
        <v>0</v>
      </c>
      <c r="D135" s="234">
        <v>472</v>
      </c>
      <c r="E135" s="234">
        <v>3343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5">
        <v>3815</v>
      </c>
      <c r="L135" s="234">
        <v>393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4">
        <v>0</v>
      </c>
      <c r="T135" s="234">
        <v>0</v>
      </c>
      <c r="U135" s="234">
        <v>0</v>
      </c>
      <c r="V135" s="235">
        <v>0</v>
      </c>
      <c r="W135" s="236">
        <v>23.5</v>
      </c>
      <c r="X135" s="236">
        <v>8.4</v>
      </c>
      <c r="Y135" s="236">
        <v>70</v>
      </c>
      <c r="Z135" s="237">
        <v>39301</v>
      </c>
      <c r="AA135" s="234" t="s">
        <v>178</v>
      </c>
      <c r="AB135" s="234" t="s">
        <v>178</v>
      </c>
      <c r="AC135" s="234">
        <v>0</v>
      </c>
      <c r="AD135" s="234">
        <v>0.47</v>
      </c>
      <c r="AE135" s="234" t="s">
        <v>178</v>
      </c>
      <c r="AF135" s="234" t="s">
        <v>178</v>
      </c>
      <c r="AG135" s="234" t="s">
        <v>178</v>
      </c>
      <c r="AH135" s="234" t="s">
        <v>178</v>
      </c>
      <c r="AI135" s="234" t="s">
        <v>178</v>
      </c>
      <c r="AJ135" s="235">
        <v>0.42</v>
      </c>
      <c r="AK135" s="234">
        <v>0</v>
      </c>
      <c r="AL135" s="234">
        <v>0</v>
      </c>
      <c r="AM135" s="234">
        <v>2</v>
      </c>
      <c r="AN135" s="234">
        <v>11</v>
      </c>
      <c r="AO135" s="234">
        <v>0</v>
      </c>
      <c r="AP135" s="234">
        <v>0</v>
      </c>
      <c r="AQ135" s="234">
        <v>0</v>
      </c>
      <c r="AR135" s="234">
        <v>0</v>
      </c>
      <c r="AS135" s="234">
        <v>0</v>
      </c>
      <c r="AT135" s="238">
        <v>13</v>
      </c>
      <c r="AU135" s="239">
        <v>0.34076015727391873</v>
      </c>
      <c r="AV135" s="237">
        <v>39301</v>
      </c>
      <c r="AW135" s="234">
        <v>0</v>
      </c>
      <c r="AX135" s="234">
        <v>0</v>
      </c>
      <c r="AY135" s="234">
        <v>539</v>
      </c>
      <c r="AZ135" s="234">
        <v>4878</v>
      </c>
      <c r="BA135" s="234">
        <v>0</v>
      </c>
      <c r="BB135" s="234">
        <v>0</v>
      </c>
      <c r="BC135" s="234">
        <v>0</v>
      </c>
      <c r="BD135" s="234">
        <v>0</v>
      </c>
      <c r="BE135" s="234">
        <v>0</v>
      </c>
      <c r="BF135" s="235">
        <v>5417</v>
      </c>
      <c r="BG135" s="234">
        <v>0</v>
      </c>
      <c r="BH135" s="234">
        <v>0</v>
      </c>
      <c r="BI135" s="234">
        <v>0</v>
      </c>
      <c r="BJ135" s="234">
        <v>0</v>
      </c>
      <c r="BK135" s="234">
        <v>0</v>
      </c>
      <c r="BL135" s="234">
        <v>0</v>
      </c>
      <c r="BM135" s="234">
        <v>0</v>
      </c>
      <c r="BN135" s="234">
        <v>0</v>
      </c>
      <c r="BO135" s="234">
        <v>0</v>
      </c>
      <c r="BP135" s="235">
        <v>0</v>
      </c>
      <c r="BQ135" s="237">
        <v>43684</v>
      </c>
      <c r="BR135" s="234">
        <v>0</v>
      </c>
      <c r="BS135" s="234">
        <v>1</v>
      </c>
      <c r="BT135" s="234">
        <v>1</v>
      </c>
      <c r="BU135" s="234">
        <v>0</v>
      </c>
      <c r="BV135" s="234">
        <v>0</v>
      </c>
      <c r="BW135" s="234">
        <v>0</v>
      </c>
      <c r="BX135" s="234">
        <v>0</v>
      </c>
      <c r="BY135" s="234">
        <v>0</v>
      </c>
      <c r="BZ135" s="234">
        <v>0</v>
      </c>
      <c r="CA135" s="235">
        <v>2</v>
      </c>
      <c r="CB135" s="234">
        <v>0</v>
      </c>
      <c r="CC135" s="234">
        <v>0</v>
      </c>
      <c r="CD135" s="234">
        <v>0</v>
      </c>
      <c r="CE135" s="234">
        <v>0</v>
      </c>
      <c r="CF135" s="234">
        <v>0</v>
      </c>
      <c r="CG135" s="234">
        <v>0</v>
      </c>
      <c r="CH135" s="234">
        <v>0</v>
      </c>
      <c r="CI135" s="234">
        <v>0</v>
      </c>
      <c r="CJ135" s="234">
        <v>0</v>
      </c>
      <c r="CK135" s="235">
        <v>0</v>
      </c>
    </row>
    <row r="136" spans="1:89">
      <c r="A136" s="240">
        <v>43685</v>
      </c>
      <c r="B136" s="234">
        <v>0</v>
      </c>
      <c r="C136" s="234">
        <v>0</v>
      </c>
      <c r="D136" s="234">
        <v>540</v>
      </c>
      <c r="E136" s="234">
        <v>5576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5">
        <v>6116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4">
        <v>0</v>
      </c>
      <c r="T136" s="234">
        <v>0</v>
      </c>
      <c r="U136" s="234">
        <v>0</v>
      </c>
      <c r="V136" s="235">
        <v>0</v>
      </c>
      <c r="W136" s="236">
        <v>22.26</v>
      </c>
      <c r="X136" s="236">
        <v>7.1</v>
      </c>
      <c r="Y136" s="236">
        <v>70.3</v>
      </c>
      <c r="Z136" s="237">
        <v>39302</v>
      </c>
      <c r="AA136" s="234" t="s">
        <v>178</v>
      </c>
      <c r="AB136" s="234" t="s">
        <v>178</v>
      </c>
      <c r="AC136" s="234">
        <v>0</v>
      </c>
      <c r="AD136" s="234">
        <v>0.27</v>
      </c>
      <c r="AE136" s="234" t="s">
        <v>178</v>
      </c>
      <c r="AF136" s="234" t="s">
        <v>178</v>
      </c>
      <c r="AG136" s="234" t="s">
        <v>178</v>
      </c>
      <c r="AH136" s="234" t="s">
        <v>178</v>
      </c>
      <c r="AI136" s="234" t="s">
        <v>178</v>
      </c>
      <c r="AJ136" s="235">
        <v>0.25</v>
      </c>
      <c r="AK136" s="234">
        <v>0</v>
      </c>
      <c r="AL136" s="234">
        <v>0</v>
      </c>
      <c r="AM136" s="234">
        <v>1</v>
      </c>
      <c r="AN136" s="234">
        <v>19</v>
      </c>
      <c r="AO136" s="234">
        <v>0</v>
      </c>
      <c r="AP136" s="234">
        <v>0</v>
      </c>
      <c r="AQ136" s="234">
        <v>0</v>
      </c>
      <c r="AR136" s="234">
        <v>0</v>
      </c>
      <c r="AS136" s="234">
        <v>0</v>
      </c>
      <c r="AT136" s="238">
        <v>20</v>
      </c>
      <c r="AU136" s="239">
        <v>0.32701111837802482</v>
      </c>
      <c r="AV136" s="237">
        <v>39302</v>
      </c>
      <c r="AW136" s="234">
        <v>0</v>
      </c>
      <c r="AX136" s="234">
        <v>0</v>
      </c>
      <c r="AY136" s="234">
        <v>0</v>
      </c>
      <c r="AZ136" s="234">
        <v>0</v>
      </c>
      <c r="BA136" s="234">
        <v>0</v>
      </c>
      <c r="BB136" s="234">
        <v>0</v>
      </c>
      <c r="BC136" s="234">
        <v>0</v>
      </c>
      <c r="BD136" s="234">
        <v>0</v>
      </c>
      <c r="BE136" s="234">
        <v>0</v>
      </c>
      <c r="BF136" s="235">
        <v>0</v>
      </c>
      <c r="BG136" s="234">
        <v>0</v>
      </c>
      <c r="BH136" s="234">
        <v>0</v>
      </c>
      <c r="BI136" s="234">
        <v>0</v>
      </c>
      <c r="BJ136" s="234">
        <v>0</v>
      </c>
      <c r="BK136" s="234">
        <v>0</v>
      </c>
      <c r="BL136" s="234">
        <v>0</v>
      </c>
      <c r="BM136" s="234">
        <v>0</v>
      </c>
      <c r="BN136" s="234">
        <v>0</v>
      </c>
      <c r="BO136" s="234">
        <v>0</v>
      </c>
      <c r="BP136" s="235">
        <v>0</v>
      </c>
      <c r="BQ136" s="237">
        <v>43685</v>
      </c>
      <c r="BR136" s="234">
        <v>1</v>
      </c>
      <c r="BS136" s="234">
        <v>0</v>
      </c>
      <c r="BT136" s="234">
        <v>0</v>
      </c>
      <c r="BU136" s="234">
        <v>1</v>
      </c>
      <c r="BV136" s="234">
        <v>1</v>
      </c>
      <c r="BW136" s="234">
        <v>0</v>
      </c>
      <c r="BX136" s="234">
        <v>0</v>
      </c>
      <c r="BY136" s="234">
        <v>0</v>
      </c>
      <c r="BZ136" s="234">
        <v>0</v>
      </c>
      <c r="CA136" s="235">
        <v>3</v>
      </c>
      <c r="CB136" s="234">
        <v>0</v>
      </c>
      <c r="CC136" s="234">
        <v>0</v>
      </c>
      <c r="CD136" s="234">
        <v>0</v>
      </c>
      <c r="CE136" s="234">
        <v>0</v>
      </c>
      <c r="CF136" s="234">
        <v>0</v>
      </c>
      <c r="CG136" s="234">
        <v>0</v>
      </c>
      <c r="CH136" s="234">
        <v>0</v>
      </c>
      <c r="CI136" s="234">
        <v>0</v>
      </c>
      <c r="CJ136" s="234">
        <v>0</v>
      </c>
      <c r="CK136" s="235">
        <v>0</v>
      </c>
    </row>
    <row r="137" spans="1:89">
      <c r="A137" s="240">
        <v>43686</v>
      </c>
      <c r="B137" s="234">
        <v>0</v>
      </c>
      <c r="C137" s="234">
        <v>0</v>
      </c>
      <c r="D137" s="234">
        <v>452</v>
      </c>
      <c r="E137" s="234">
        <v>4302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5">
        <v>4754</v>
      </c>
      <c r="L137" s="234">
        <v>784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4">
        <v>0</v>
      </c>
      <c r="T137" s="234">
        <v>0</v>
      </c>
      <c r="U137" s="234">
        <v>0</v>
      </c>
      <c r="V137" s="235">
        <v>0</v>
      </c>
      <c r="W137" s="236">
        <v>22.7</v>
      </c>
      <c r="X137" s="236">
        <v>7.1</v>
      </c>
      <c r="Y137" s="236">
        <v>71.599999999999994</v>
      </c>
      <c r="Z137" s="237">
        <v>39303</v>
      </c>
      <c r="AA137" s="234" t="s">
        <v>178</v>
      </c>
      <c r="AB137" s="234" t="s">
        <v>178</v>
      </c>
      <c r="AC137" s="234">
        <v>0</v>
      </c>
      <c r="AD137" s="234">
        <v>1.17</v>
      </c>
      <c r="AE137" s="234" t="s">
        <v>178</v>
      </c>
      <c r="AF137" s="234" t="s">
        <v>178</v>
      </c>
      <c r="AG137" s="234" t="s">
        <v>178</v>
      </c>
      <c r="AH137" s="234" t="s">
        <v>178</v>
      </c>
      <c r="AI137" s="234" t="s">
        <v>178</v>
      </c>
      <c r="AJ137" s="235">
        <v>1.06</v>
      </c>
      <c r="AK137" s="234">
        <v>0</v>
      </c>
      <c r="AL137" s="234">
        <v>0</v>
      </c>
      <c r="AM137" s="234">
        <v>3</v>
      </c>
      <c r="AN137" s="234">
        <v>19</v>
      </c>
      <c r="AO137" s="234">
        <v>0</v>
      </c>
      <c r="AP137" s="234">
        <v>0</v>
      </c>
      <c r="AQ137" s="234">
        <v>0</v>
      </c>
      <c r="AR137" s="234">
        <v>0</v>
      </c>
      <c r="AS137" s="234">
        <v>0</v>
      </c>
      <c r="AT137" s="238">
        <v>22</v>
      </c>
      <c r="AU137" s="239">
        <v>0.46276819520403872</v>
      </c>
      <c r="AV137" s="237">
        <v>39303</v>
      </c>
      <c r="AW137" s="234">
        <v>0</v>
      </c>
      <c r="AX137" s="234">
        <v>0</v>
      </c>
      <c r="AY137" s="234">
        <v>988</v>
      </c>
      <c r="AZ137" s="234">
        <v>9840</v>
      </c>
      <c r="BA137" s="234">
        <v>0</v>
      </c>
      <c r="BB137" s="234">
        <v>0</v>
      </c>
      <c r="BC137" s="234">
        <v>0</v>
      </c>
      <c r="BD137" s="234">
        <v>0</v>
      </c>
      <c r="BE137" s="234">
        <v>0</v>
      </c>
      <c r="BF137" s="235">
        <v>10828</v>
      </c>
      <c r="BG137" s="234">
        <v>0</v>
      </c>
      <c r="BH137" s="234">
        <v>0</v>
      </c>
      <c r="BI137" s="234">
        <v>0</v>
      </c>
      <c r="BJ137" s="234">
        <v>0</v>
      </c>
      <c r="BK137" s="234">
        <v>0</v>
      </c>
      <c r="BL137" s="234">
        <v>0</v>
      </c>
      <c r="BM137" s="234">
        <v>0</v>
      </c>
      <c r="BN137" s="234">
        <v>0</v>
      </c>
      <c r="BO137" s="234">
        <v>0</v>
      </c>
      <c r="BP137" s="235">
        <v>0</v>
      </c>
      <c r="BQ137" s="237">
        <v>43686</v>
      </c>
      <c r="BR137" s="234">
        <v>0</v>
      </c>
      <c r="BS137" s="234">
        <v>0</v>
      </c>
      <c r="BT137" s="234">
        <v>0</v>
      </c>
      <c r="BU137" s="234">
        <v>0</v>
      </c>
      <c r="BV137" s="234">
        <v>0</v>
      </c>
      <c r="BW137" s="234">
        <v>1</v>
      </c>
      <c r="BX137" s="234">
        <v>0</v>
      </c>
      <c r="BY137" s="234">
        <v>0</v>
      </c>
      <c r="BZ137" s="234">
        <v>0</v>
      </c>
      <c r="CA137" s="235">
        <v>1</v>
      </c>
      <c r="CB137" s="234">
        <v>0</v>
      </c>
      <c r="CC137" s="234">
        <v>0</v>
      </c>
      <c r="CD137" s="234">
        <v>0</v>
      </c>
      <c r="CE137" s="234">
        <v>0</v>
      </c>
      <c r="CF137" s="234">
        <v>0</v>
      </c>
      <c r="CG137" s="234">
        <v>0</v>
      </c>
      <c r="CH137" s="234">
        <v>0</v>
      </c>
      <c r="CI137" s="234">
        <v>0</v>
      </c>
      <c r="CJ137" s="234">
        <v>0</v>
      </c>
      <c r="CK137" s="235">
        <v>0</v>
      </c>
    </row>
    <row r="138" spans="1:89">
      <c r="A138" s="240">
        <v>43687</v>
      </c>
      <c r="B138" s="234">
        <v>0</v>
      </c>
      <c r="C138" s="234">
        <v>0</v>
      </c>
      <c r="D138" s="234">
        <v>125</v>
      </c>
      <c r="E138" s="234">
        <v>2576</v>
      </c>
      <c r="F138" s="234">
        <v>0</v>
      </c>
      <c r="G138" s="234">
        <v>0</v>
      </c>
      <c r="H138" s="234">
        <v>0</v>
      </c>
      <c r="I138" s="234">
        <v>0</v>
      </c>
      <c r="J138" s="234">
        <v>0</v>
      </c>
      <c r="K138" s="235">
        <v>2701</v>
      </c>
      <c r="L138" s="234">
        <v>0</v>
      </c>
      <c r="M138" s="234">
        <v>0</v>
      </c>
      <c r="N138" s="234">
        <v>0</v>
      </c>
      <c r="O138" s="234">
        <v>0</v>
      </c>
      <c r="P138" s="234">
        <v>0</v>
      </c>
      <c r="Q138" s="234">
        <v>0</v>
      </c>
      <c r="R138" s="234">
        <v>0</v>
      </c>
      <c r="S138" s="234">
        <v>0</v>
      </c>
      <c r="T138" s="234">
        <v>0</v>
      </c>
      <c r="U138" s="234">
        <v>0</v>
      </c>
      <c r="V138" s="235">
        <v>0</v>
      </c>
      <c r="W138" s="236">
        <v>24.35</v>
      </c>
      <c r="X138" s="236">
        <v>7.46</v>
      </c>
      <c r="Y138" s="236">
        <v>72</v>
      </c>
      <c r="Z138" s="237">
        <v>39304</v>
      </c>
      <c r="AA138" s="234" t="s">
        <v>178</v>
      </c>
      <c r="AB138" s="234" t="s">
        <v>178</v>
      </c>
      <c r="AC138" s="234">
        <v>0</v>
      </c>
      <c r="AD138" s="234">
        <v>2.94</v>
      </c>
      <c r="AE138" s="234" t="s">
        <v>178</v>
      </c>
      <c r="AF138" s="234" t="s">
        <v>178</v>
      </c>
      <c r="AG138" s="234" t="s">
        <v>178</v>
      </c>
      <c r="AH138" s="234" t="s">
        <v>178</v>
      </c>
      <c r="AI138" s="234" t="s">
        <v>178</v>
      </c>
      <c r="AJ138" s="235">
        <v>2.8</v>
      </c>
      <c r="AK138" s="234">
        <v>0</v>
      </c>
      <c r="AL138" s="234">
        <v>0</v>
      </c>
      <c r="AM138" s="234">
        <v>4</v>
      </c>
      <c r="AN138" s="234">
        <v>23</v>
      </c>
      <c r="AO138" s="234">
        <v>0</v>
      </c>
      <c r="AP138" s="234">
        <v>0</v>
      </c>
      <c r="AQ138" s="234">
        <v>0</v>
      </c>
      <c r="AR138" s="234">
        <v>0</v>
      </c>
      <c r="AS138" s="234">
        <v>0</v>
      </c>
      <c r="AT138" s="238">
        <v>27</v>
      </c>
      <c r="AU138" s="239">
        <v>0.99962976675305437</v>
      </c>
      <c r="AV138" s="237">
        <v>39304</v>
      </c>
      <c r="AW138" s="234">
        <v>0</v>
      </c>
      <c r="AX138" s="234">
        <v>0</v>
      </c>
      <c r="AY138" s="234">
        <v>0</v>
      </c>
      <c r="AZ138" s="234">
        <v>0</v>
      </c>
      <c r="BA138" s="234">
        <v>0</v>
      </c>
      <c r="BB138" s="234">
        <v>0</v>
      </c>
      <c r="BC138" s="234">
        <v>0</v>
      </c>
      <c r="BD138" s="234">
        <v>0</v>
      </c>
      <c r="BE138" s="234">
        <v>0</v>
      </c>
      <c r="BF138" s="235">
        <v>0</v>
      </c>
      <c r="BG138" s="234">
        <v>0</v>
      </c>
      <c r="BH138" s="234">
        <v>0</v>
      </c>
      <c r="BI138" s="234">
        <v>0</v>
      </c>
      <c r="BJ138" s="234">
        <v>0</v>
      </c>
      <c r="BK138" s="234">
        <v>0</v>
      </c>
      <c r="BL138" s="234">
        <v>0</v>
      </c>
      <c r="BM138" s="234">
        <v>0</v>
      </c>
      <c r="BN138" s="234">
        <v>0</v>
      </c>
      <c r="BO138" s="234">
        <v>0</v>
      </c>
      <c r="BP138" s="235">
        <v>0</v>
      </c>
      <c r="BQ138" s="237">
        <v>43687</v>
      </c>
      <c r="BR138" s="234">
        <v>0</v>
      </c>
      <c r="BS138" s="234">
        <v>0</v>
      </c>
      <c r="BT138" s="234">
        <v>0</v>
      </c>
      <c r="BU138" s="234">
        <v>0</v>
      </c>
      <c r="BV138" s="234">
        <v>0</v>
      </c>
      <c r="BW138" s="234">
        <v>0</v>
      </c>
      <c r="BX138" s="234">
        <v>0</v>
      </c>
      <c r="BY138" s="234">
        <v>0</v>
      </c>
      <c r="BZ138" s="234">
        <v>0</v>
      </c>
      <c r="CA138" s="235">
        <v>0</v>
      </c>
      <c r="CB138" s="234">
        <v>0</v>
      </c>
      <c r="CC138" s="234">
        <v>0</v>
      </c>
      <c r="CD138" s="234">
        <v>0</v>
      </c>
      <c r="CE138" s="234">
        <v>0</v>
      </c>
      <c r="CF138" s="234">
        <v>0</v>
      </c>
      <c r="CG138" s="234">
        <v>0</v>
      </c>
      <c r="CH138" s="234">
        <v>0</v>
      </c>
      <c r="CI138" s="234">
        <v>0</v>
      </c>
      <c r="CJ138" s="234">
        <v>0</v>
      </c>
      <c r="CK138" s="235">
        <v>0</v>
      </c>
    </row>
    <row r="139" spans="1:89">
      <c r="A139" s="240">
        <v>43688</v>
      </c>
      <c r="B139" s="234">
        <v>0</v>
      </c>
      <c r="C139" s="234">
        <v>0</v>
      </c>
      <c r="D139" s="234">
        <v>75</v>
      </c>
      <c r="E139" s="234">
        <v>1451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5">
        <v>1526</v>
      </c>
      <c r="L139" s="234">
        <v>269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4">
        <v>0</v>
      </c>
      <c r="T139" s="234">
        <v>0</v>
      </c>
      <c r="U139" s="234">
        <v>0</v>
      </c>
      <c r="V139" s="235">
        <v>0</v>
      </c>
      <c r="W139" s="236">
        <v>24.69</v>
      </c>
      <c r="X139" s="236">
        <v>9.3000000000000007</v>
      </c>
      <c r="Y139" s="236">
        <v>71.599999999999994</v>
      </c>
      <c r="Z139" s="237">
        <v>39305</v>
      </c>
      <c r="AA139" s="234" t="s">
        <v>178</v>
      </c>
      <c r="AB139" s="234" t="s">
        <v>178</v>
      </c>
      <c r="AC139" s="234">
        <v>0</v>
      </c>
      <c r="AD139" s="234">
        <v>1.72</v>
      </c>
      <c r="AE139" s="234" t="s">
        <v>178</v>
      </c>
      <c r="AF139" s="234" t="s">
        <v>178</v>
      </c>
      <c r="AG139" s="234" t="s">
        <v>178</v>
      </c>
      <c r="AH139" s="234" t="s">
        <v>178</v>
      </c>
      <c r="AI139" s="234" t="s">
        <v>178</v>
      </c>
      <c r="AJ139" s="235">
        <v>1.64</v>
      </c>
      <c r="AK139" s="234">
        <v>0</v>
      </c>
      <c r="AL139" s="234">
        <v>0</v>
      </c>
      <c r="AM139" s="234">
        <v>2</v>
      </c>
      <c r="AN139" s="234">
        <v>19</v>
      </c>
      <c r="AO139" s="234">
        <v>0</v>
      </c>
      <c r="AP139" s="234">
        <v>0</v>
      </c>
      <c r="AQ139" s="234">
        <v>0</v>
      </c>
      <c r="AR139" s="234">
        <v>0</v>
      </c>
      <c r="AS139" s="234">
        <v>0</v>
      </c>
      <c r="AT139" s="238">
        <v>21</v>
      </c>
      <c r="AU139" s="239">
        <v>1.3761467889908259</v>
      </c>
      <c r="AV139" s="237">
        <v>39305</v>
      </c>
      <c r="AW139" s="234">
        <v>0</v>
      </c>
      <c r="AX139" s="234">
        <v>0</v>
      </c>
      <c r="AY139" s="234">
        <v>194</v>
      </c>
      <c r="AZ139" s="234">
        <v>3985</v>
      </c>
      <c r="BA139" s="234">
        <v>0</v>
      </c>
      <c r="BB139" s="234">
        <v>0</v>
      </c>
      <c r="BC139" s="234">
        <v>0</v>
      </c>
      <c r="BD139" s="234">
        <v>0</v>
      </c>
      <c r="BE139" s="234">
        <v>0</v>
      </c>
      <c r="BF139" s="235">
        <v>4179</v>
      </c>
      <c r="BG139" s="234">
        <v>0</v>
      </c>
      <c r="BH139" s="234">
        <v>0</v>
      </c>
      <c r="BI139" s="234">
        <v>0</v>
      </c>
      <c r="BJ139" s="234">
        <v>0</v>
      </c>
      <c r="BK139" s="234">
        <v>0</v>
      </c>
      <c r="BL139" s="234">
        <v>0</v>
      </c>
      <c r="BM139" s="234">
        <v>0</v>
      </c>
      <c r="BN139" s="234">
        <v>0</v>
      </c>
      <c r="BO139" s="234">
        <v>0</v>
      </c>
      <c r="BP139" s="235">
        <v>0</v>
      </c>
      <c r="BQ139" s="237">
        <v>43688</v>
      </c>
      <c r="BR139" s="234">
        <v>0</v>
      </c>
      <c r="BS139" s="234">
        <v>1</v>
      </c>
      <c r="BT139" s="234">
        <v>0</v>
      </c>
      <c r="BU139" s="234">
        <v>0</v>
      </c>
      <c r="BV139" s="234">
        <v>1</v>
      </c>
      <c r="BW139" s="234">
        <v>1</v>
      </c>
      <c r="BX139" s="234">
        <v>0</v>
      </c>
      <c r="BY139" s="234">
        <v>0</v>
      </c>
      <c r="BZ139" s="234">
        <v>0</v>
      </c>
      <c r="CA139" s="235">
        <v>3</v>
      </c>
      <c r="CB139" s="234">
        <v>0</v>
      </c>
      <c r="CC139" s="234">
        <v>0</v>
      </c>
      <c r="CD139" s="234">
        <v>0</v>
      </c>
      <c r="CE139" s="234">
        <v>0</v>
      </c>
      <c r="CF139" s="234">
        <v>0</v>
      </c>
      <c r="CG139" s="234">
        <v>0</v>
      </c>
      <c r="CH139" s="234">
        <v>0</v>
      </c>
      <c r="CI139" s="234">
        <v>0</v>
      </c>
      <c r="CJ139" s="234">
        <v>0</v>
      </c>
      <c r="CK139" s="235">
        <v>0</v>
      </c>
    </row>
    <row r="140" spans="1:89">
      <c r="A140" s="240">
        <v>43689</v>
      </c>
      <c r="B140" s="234">
        <v>0</v>
      </c>
      <c r="C140" s="234">
        <v>0</v>
      </c>
      <c r="D140" s="234">
        <v>21</v>
      </c>
      <c r="E140" s="234">
        <v>362</v>
      </c>
      <c r="F140" s="234">
        <v>0</v>
      </c>
      <c r="G140" s="234">
        <v>0</v>
      </c>
      <c r="H140" s="234">
        <v>0</v>
      </c>
      <c r="I140" s="234">
        <v>0</v>
      </c>
      <c r="J140" s="234">
        <v>1</v>
      </c>
      <c r="K140" s="235">
        <v>384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>
        <v>0</v>
      </c>
      <c r="R140" s="234">
        <v>0</v>
      </c>
      <c r="S140" s="234">
        <v>0</v>
      </c>
      <c r="T140" s="234">
        <v>0</v>
      </c>
      <c r="U140" s="234">
        <v>0</v>
      </c>
      <c r="V140" s="235">
        <v>0</v>
      </c>
      <c r="W140" s="236">
        <v>22.27</v>
      </c>
      <c r="X140" s="236">
        <v>8.5299999999999994</v>
      </c>
      <c r="Y140" s="236">
        <v>70.900000000000006</v>
      </c>
      <c r="Z140" s="237">
        <v>39306</v>
      </c>
      <c r="AA140" s="234" t="s">
        <v>178</v>
      </c>
      <c r="AB140" s="234" t="s">
        <v>178</v>
      </c>
      <c r="AC140" s="234">
        <v>0</v>
      </c>
      <c r="AD140" s="234">
        <v>5.56</v>
      </c>
      <c r="AE140" s="234" t="s">
        <v>178</v>
      </c>
      <c r="AF140" s="234" t="s">
        <v>178</v>
      </c>
      <c r="AG140" s="234" t="s">
        <v>178</v>
      </c>
      <c r="AH140" s="234" t="s">
        <v>178</v>
      </c>
      <c r="AI140" s="234" t="s">
        <v>178</v>
      </c>
      <c r="AJ140" s="235">
        <v>5.26</v>
      </c>
      <c r="AK140" s="234">
        <v>0</v>
      </c>
      <c r="AL140" s="234">
        <v>0</v>
      </c>
      <c r="AM140" s="234">
        <v>3</v>
      </c>
      <c r="AN140" s="234">
        <v>18</v>
      </c>
      <c r="AO140" s="234">
        <v>0</v>
      </c>
      <c r="AP140" s="234">
        <v>0</v>
      </c>
      <c r="AQ140" s="234">
        <v>0</v>
      </c>
      <c r="AR140" s="234">
        <v>0</v>
      </c>
      <c r="AS140" s="234">
        <v>1</v>
      </c>
      <c r="AT140" s="238">
        <v>22</v>
      </c>
      <c r="AU140" s="239">
        <v>5.7291666666666661</v>
      </c>
      <c r="AV140" s="237">
        <v>39306</v>
      </c>
      <c r="AW140" s="234">
        <v>0</v>
      </c>
      <c r="AX140" s="234">
        <v>0</v>
      </c>
      <c r="AY140" s="234">
        <v>0</v>
      </c>
      <c r="AZ140" s="234">
        <v>0</v>
      </c>
      <c r="BA140" s="234">
        <v>0</v>
      </c>
      <c r="BB140" s="234">
        <v>0</v>
      </c>
      <c r="BC140" s="234">
        <v>0</v>
      </c>
      <c r="BD140" s="234">
        <v>0</v>
      </c>
      <c r="BE140" s="234">
        <v>0</v>
      </c>
      <c r="BF140" s="235">
        <v>0</v>
      </c>
      <c r="BG140" s="234">
        <v>0</v>
      </c>
      <c r="BH140" s="234">
        <v>0</v>
      </c>
      <c r="BI140" s="234">
        <v>0</v>
      </c>
      <c r="BJ140" s="234">
        <v>0</v>
      </c>
      <c r="BK140" s="234">
        <v>0</v>
      </c>
      <c r="BL140" s="234">
        <v>0</v>
      </c>
      <c r="BM140" s="234">
        <v>0</v>
      </c>
      <c r="BN140" s="234">
        <v>0</v>
      </c>
      <c r="BO140" s="234">
        <v>0</v>
      </c>
      <c r="BP140" s="235">
        <v>0</v>
      </c>
      <c r="BQ140" s="237">
        <v>43689</v>
      </c>
      <c r="BR140" s="234">
        <v>0</v>
      </c>
      <c r="BS140" s="234">
        <v>2</v>
      </c>
      <c r="BT140" s="234">
        <v>0</v>
      </c>
      <c r="BU140" s="234">
        <v>0</v>
      </c>
      <c r="BV140" s="234">
        <v>0</v>
      </c>
      <c r="BW140" s="234">
        <v>0</v>
      </c>
      <c r="BX140" s="234">
        <v>0</v>
      </c>
      <c r="BY140" s="234">
        <v>0</v>
      </c>
      <c r="BZ140" s="234">
        <v>0</v>
      </c>
      <c r="CA140" s="235">
        <v>2</v>
      </c>
      <c r="CB140" s="234">
        <v>0</v>
      </c>
      <c r="CC140" s="234">
        <v>0</v>
      </c>
      <c r="CD140" s="234">
        <v>0</v>
      </c>
      <c r="CE140" s="234">
        <v>0</v>
      </c>
      <c r="CF140" s="234">
        <v>0</v>
      </c>
      <c r="CG140" s="234">
        <v>0</v>
      </c>
      <c r="CH140" s="234">
        <v>0</v>
      </c>
      <c r="CI140" s="234">
        <v>0</v>
      </c>
      <c r="CJ140" s="234">
        <v>0</v>
      </c>
      <c r="CK140" s="235">
        <v>0</v>
      </c>
    </row>
    <row r="141" spans="1:89">
      <c r="A141" s="240">
        <v>43690</v>
      </c>
      <c r="B141" s="234">
        <v>0</v>
      </c>
      <c r="C141" s="234">
        <v>0</v>
      </c>
      <c r="D141" s="234">
        <v>90</v>
      </c>
      <c r="E141" s="234">
        <v>633</v>
      </c>
      <c r="F141" s="234">
        <v>10</v>
      </c>
      <c r="G141" s="234">
        <v>0</v>
      </c>
      <c r="H141" s="234">
        <v>0</v>
      </c>
      <c r="I141" s="234">
        <v>0</v>
      </c>
      <c r="J141" s="234">
        <v>0</v>
      </c>
      <c r="K141" s="235">
        <v>733</v>
      </c>
      <c r="L141" s="234">
        <v>71</v>
      </c>
      <c r="M141" s="234">
        <v>0</v>
      </c>
      <c r="N141" s="234">
        <v>0</v>
      </c>
      <c r="O141" s="234">
        <v>0</v>
      </c>
      <c r="P141" s="234">
        <v>0</v>
      </c>
      <c r="Q141" s="234">
        <v>0</v>
      </c>
      <c r="R141" s="234">
        <v>0</v>
      </c>
      <c r="S141" s="234">
        <v>0</v>
      </c>
      <c r="T141" s="234">
        <v>0</v>
      </c>
      <c r="U141" s="234">
        <v>0</v>
      </c>
      <c r="V141" s="235">
        <v>0</v>
      </c>
      <c r="W141" s="236">
        <v>25.44</v>
      </c>
      <c r="X141" s="236">
        <v>7.42</v>
      </c>
      <c r="Y141" s="236">
        <v>70.5</v>
      </c>
      <c r="Z141" s="237">
        <v>39307</v>
      </c>
      <c r="AA141" s="234" t="s">
        <v>178</v>
      </c>
      <c r="AB141" s="234" t="s">
        <v>178</v>
      </c>
      <c r="AC141" s="234">
        <v>11.11</v>
      </c>
      <c r="AD141" s="234">
        <v>3.23</v>
      </c>
      <c r="AE141" s="234" t="s">
        <v>178</v>
      </c>
      <c r="AF141" s="234" t="s">
        <v>178</v>
      </c>
      <c r="AG141" s="234" t="s">
        <v>178</v>
      </c>
      <c r="AH141" s="234" t="s">
        <v>178</v>
      </c>
      <c r="AI141" s="234" t="s">
        <v>178</v>
      </c>
      <c r="AJ141" s="235">
        <v>4.17</v>
      </c>
      <c r="AK141" s="234">
        <v>0</v>
      </c>
      <c r="AL141" s="234">
        <v>0</v>
      </c>
      <c r="AM141" s="234">
        <v>10</v>
      </c>
      <c r="AN141" s="234">
        <v>48</v>
      </c>
      <c r="AO141" s="234">
        <v>0</v>
      </c>
      <c r="AP141" s="234">
        <v>0</v>
      </c>
      <c r="AQ141" s="234">
        <v>0</v>
      </c>
      <c r="AR141" s="234">
        <v>0</v>
      </c>
      <c r="AS141" s="234">
        <v>0</v>
      </c>
      <c r="AT141" s="238">
        <v>58</v>
      </c>
      <c r="AU141" s="239">
        <v>7.9126875852660303</v>
      </c>
      <c r="AV141" s="237">
        <v>39307</v>
      </c>
      <c r="AW141" s="234">
        <v>0</v>
      </c>
      <c r="AX141" s="234">
        <v>0</v>
      </c>
      <c r="AY141" s="234">
        <v>98</v>
      </c>
      <c r="AZ141" s="234">
        <v>929</v>
      </c>
      <c r="BA141" s="234">
        <v>10</v>
      </c>
      <c r="BB141" s="234">
        <v>0</v>
      </c>
      <c r="BC141" s="234">
        <v>0</v>
      </c>
      <c r="BD141" s="234">
        <v>0</v>
      </c>
      <c r="BE141" s="234">
        <v>0</v>
      </c>
      <c r="BF141" s="235">
        <v>1037</v>
      </c>
      <c r="BG141" s="234">
        <v>0</v>
      </c>
      <c r="BH141" s="234">
        <v>0</v>
      </c>
      <c r="BI141" s="234">
        <v>0</v>
      </c>
      <c r="BJ141" s="234">
        <v>0</v>
      </c>
      <c r="BK141" s="234">
        <v>0</v>
      </c>
      <c r="BL141" s="234">
        <v>0</v>
      </c>
      <c r="BM141" s="234">
        <v>0</v>
      </c>
      <c r="BN141" s="234">
        <v>0</v>
      </c>
      <c r="BO141" s="234">
        <v>0</v>
      </c>
      <c r="BP141" s="235">
        <v>0</v>
      </c>
      <c r="BQ141" s="237">
        <v>43690</v>
      </c>
      <c r="BR141" s="234">
        <v>0</v>
      </c>
      <c r="BS141" s="234">
        <v>0</v>
      </c>
      <c r="BT141" s="234">
        <v>0</v>
      </c>
      <c r="BU141" s="234">
        <v>0</v>
      </c>
      <c r="BV141" s="234">
        <v>0</v>
      </c>
      <c r="BW141" s="234">
        <v>0</v>
      </c>
      <c r="BX141" s="234">
        <v>0</v>
      </c>
      <c r="BY141" s="234">
        <v>0</v>
      </c>
      <c r="BZ141" s="234">
        <v>0</v>
      </c>
      <c r="CA141" s="235">
        <v>0</v>
      </c>
      <c r="CB141" s="234">
        <v>0</v>
      </c>
      <c r="CC141" s="234">
        <v>0</v>
      </c>
      <c r="CD141" s="234">
        <v>0</v>
      </c>
      <c r="CE141" s="234">
        <v>0</v>
      </c>
      <c r="CF141" s="234">
        <v>0</v>
      </c>
      <c r="CG141" s="234">
        <v>0</v>
      </c>
      <c r="CH141" s="234">
        <v>0</v>
      </c>
      <c r="CI141" s="234">
        <v>0</v>
      </c>
      <c r="CJ141" s="234">
        <v>0</v>
      </c>
      <c r="CK141" s="235">
        <v>0</v>
      </c>
    </row>
    <row r="142" spans="1:89">
      <c r="A142" s="240">
        <v>43691</v>
      </c>
      <c r="B142" s="234">
        <v>0</v>
      </c>
      <c r="C142" s="234">
        <v>0</v>
      </c>
      <c r="D142" s="234">
        <v>32</v>
      </c>
      <c r="E142" s="234">
        <v>530</v>
      </c>
      <c r="F142" s="234">
        <v>0</v>
      </c>
      <c r="G142" s="234">
        <v>0</v>
      </c>
      <c r="H142" s="234">
        <v>0</v>
      </c>
      <c r="I142" s="234">
        <v>0</v>
      </c>
      <c r="J142" s="234">
        <v>0</v>
      </c>
      <c r="K142" s="235">
        <v>562</v>
      </c>
      <c r="L142" s="234">
        <v>0</v>
      </c>
      <c r="M142" s="234">
        <v>0</v>
      </c>
      <c r="N142" s="234">
        <v>0</v>
      </c>
      <c r="O142" s="234">
        <v>0</v>
      </c>
      <c r="P142" s="234">
        <v>0</v>
      </c>
      <c r="Q142" s="234">
        <v>0</v>
      </c>
      <c r="R142" s="234">
        <v>0</v>
      </c>
      <c r="S142" s="234">
        <v>0</v>
      </c>
      <c r="T142" s="234">
        <v>0</v>
      </c>
      <c r="U142" s="234">
        <v>0</v>
      </c>
      <c r="V142" s="235">
        <v>0</v>
      </c>
      <c r="W142" s="236">
        <v>27.47</v>
      </c>
      <c r="X142" s="236">
        <v>8.4499999999999993</v>
      </c>
      <c r="Y142" s="236">
        <v>70.5</v>
      </c>
      <c r="Z142" s="237">
        <v>39308</v>
      </c>
      <c r="AA142" s="234" t="s">
        <v>178</v>
      </c>
      <c r="AB142" s="234" t="s">
        <v>178</v>
      </c>
      <c r="AC142" s="234">
        <v>0</v>
      </c>
      <c r="AD142" s="234">
        <v>1.56</v>
      </c>
      <c r="AE142" s="234" t="s">
        <v>178</v>
      </c>
      <c r="AF142" s="234" t="s">
        <v>178</v>
      </c>
      <c r="AG142" s="234" t="s">
        <v>178</v>
      </c>
      <c r="AH142" s="234" t="s">
        <v>178</v>
      </c>
      <c r="AI142" s="234" t="s">
        <v>178</v>
      </c>
      <c r="AJ142" s="235">
        <v>1.47</v>
      </c>
      <c r="AK142" s="234">
        <v>0</v>
      </c>
      <c r="AL142" s="234">
        <v>0</v>
      </c>
      <c r="AM142" s="234">
        <v>0</v>
      </c>
      <c r="AN142" s="234">
        <v>13</v>
      </c>
      <c r="AO142" s="234">
        <v>0</v>
      </c>
      <c r="AP142" s="234">
        <v>0</v>
      </c>
      <c r="AQ142" s="234">
        <v>0</v>
      </c>
      <c r="AR142" s="234">
        <v>0</v>
      </c>
      <c r="AS142" s="234">
        <v>0</v>
      </c>
      <c r="AT142" s="238">
        <v>13</v>
      </c>
      <c r="AU142" s="239">
        <v>2.3131672597864767</v>
      </c>
      <c r="AV142" s="237">
        <v>39308</v>
      </c>
      <c r="AW142" s="234">
        <v>0</v>
      </c>
      <c r="AX142" s="234">
        <v>0</v>
      </c>
      <c r="AY142" s="234">
        <v>0</v>
      </c>
      <c r="AZ142" s="234">
        <v>0</v>
      </c>
      <c r="BA142" s="234">
        <v>0</v>
      </c>
      <c r="BB142" s="234">
        <v>0</v>
      </c>
      <c r="BC142" s="234">
        <v>0</v>
      </c>
      <c r="BD142" s="234">
        <v>0</v>
      </c>
      <c r="BE142" s="234">
        <v>0</v>
      </c>
      <c r="BF142" s="235">
        <v>0</v>
      </c>
      <c r="BG142" s="234">
        <v>0</v>
      </c>
      <c r="BH142" s="234">
        <v>0</v>
      </c>
      <c r="BI142" s="234">
        <v>0</v>
      </c>
      <c r="BJ142" s="234">
        <v>0</v>
      </c>
      <c r="BK142" s="234">
        <v>0</v>
      </c>
      <c r="BL142" s="234">
        <v>0</v>
      </c>
      <c r="BM142" s="234">
        <v>0</v>
      </c>
      <c r="BN142" s="234">
        <v>0</v>
      </c>
      <c r="BO142" s="234">
        <v>0</v>
      </c>
      <c r="BP142" s="235">
        <v>0</v>
      </c>
      <c r="BQ142" s="237">
        <v>43691</v>
      </c>
      <c r="BR142" s="234">
        <v>1</v>
      </c>
      <c r="BS142" s="234">
        <v>1</v>
      </c>
      <c r="BT142" s="234">
        <v>0</v>
      </c>
      <c r="BU142" s="234">
        <v>0</v>
      </c>
      <c r="BV142" s="234">
        <v>0</v>
      </c>
      <c r="BW142" s="234">
        <v>0</v>
      </c>
      <c r="BX142" s="234">
        <v>0</v>
      </c>
      <c r="BY142" s="234">
        <v>0</v>
      </c>
      <c r="BZ142" s="234">
        <v>0</v>
      </c>
      <c r="CA142" s="235">
        <v>2</v>
      </c>
      <c r="CB142" s="234">
        <v>0</v>
      </c>
      <c r="CC142" s="234">
        <v>0</v>
      </c>
      <c r="CD142" s="234">
        <v>0</v>
      </c>
      <c r="CE142" s="234">
        <v>0</v>
      </c>
      <c r="CF142" s="234">
        <v>0</v>
      </c>
      <c r="CG142" s="234">
        <v>0</v>
      </c>
      <c r="CH142" s="234">
        <v>0</v>
      </c>
      <c r="CI142" s="234">
        <v>0</v>
      </c>
      <c r="CJ142" s="234">
        <v>0</v>
      </c>
      <c r="CK142" s="235">
        <v>0</v>
      </c>
    </row>
    <row r="143" spans="1:89">
      <c r="A143" s="240">
        <v>43692</v>
      </c>
      <c r="B143" s="234">
        <v>0</v>
      </c>
      <c r="C143" s="234">
        <v>0</v>
      </c>
      <c r="D143" s="234">
        <v>40</v>
      </c>
      <c r="E143" s="234">
        <v>847</v>
      </c>
      <c r="F143" s="234">
        <v>0</v>
      </c>
      <c r="G143" s="234">
        <v>0</v>
      </c>
      <c r="H143" s="234">
        <v>0</v>
      </c>
      <c r="I143" s="234">
        <v>0</v>
      </c>
      <c r="J143" s="234">
        <v>0</v>
      </c>
      <c r="K143" s="235">
        <v>887</v>
      </c>
      <c r="L143" s="234">
        <v>83</v>
      </c>
      <c r="M143" s="234">
        <v>0</v>
      </c>
      <c r="N143" s="234">
        <v>0</v>
      </c>
      <c r="O143" s="234">
        <v>0</v>
      </c>
      <c r="P143" s="234">
        <v>0</v>
      </c>
      <c r="Q143" s="234">
        <v>0</v>
      </c>
      <c r="R143" s="234">
        <v>0</v>
      </c>
      <c r="S143" s="234">
        <v>0</v>
      </c>
      <c r="T143" s="234">
        <v>0</v>
      </c>
      <c r="U143" s="234">
        <v>0</v>
      </c>
      <c r="V143" s="235">
        <v>0</v>
      </c>
      <c r="W143" s="236">
        <v>25.94</v>
      </c>
      <c r="X143" s="236">
        <v>8</v>
      </c>
      <c r="Y143" s="236">
        <v>70.2</v>
      </c>
      <c r="Z143" s="237">
        <v>39309</v>
      </c>
      <c r="AA143" s="234" t="s">
        <v>178</v>
      </c>
      <c r="AB143" s="234" t="s">
        <v>178</v>
      </c>
      <c r="AC143" s="234">
        <v>0</v>
      </c>
      <c r="AD143" s="234">
        <v>0</v>
      </c>
      <c r="AE143" s="234" t="s">
        <v>178</v>
      </c>
      <c r="AF143" s="234" t="s">
        <v>178</v>
      </c>
      <c r="AG143" s="234" t="s">
        <v>178</v>
      </c>
      <c r="AH143" s="234" t="s">
        <v>178</v>
      </c>
      <c r="AI143" s="234" t="s">
        <v>178</v>
      </c>
      <c r="AJ143" s="235">
        <v>0</v>
      </c>
      <c r="AK143" s="234">
        <v>0</v>
      </c>
      <c r="AL143" s="234">
        <v>0</v>
      </c>
      <c r="AM143" s="234">
        <v>2</v>
      </c>
      <c r="AN143" s="234">
        <v>18</v>
      </c>
      <c r="AO143" s="234">
        <v>0</v>
      </c>
      <c r="AP143" s="234">
        <v>0</v>
      </c>
      <c r="AQ143" s="234">
        <v>0</v>
      </c>
      <c r="AR143" s="234">
        <v>0</v>
      </c>
      <c r="AS143" s="234">
        <v>0</v>
      </c>
      <c r="AT143" s="238">
        <v>20</v>
      </c>
      <c r="AU143" s="239">
        <v>2.254791431792559</v>
      </c>
      <c r="AV143" s="237">
        <v>39309</v>
      </c>
      <c r="AW143" s="234">
        <v>0</v>
      </c>
      <c r="AX143" s="234">
        <v>0</v>
      </c>
      <c r="AY143" s="234">
        <v>70</v>
      </c>
      <c r="AZ143" s="234">
        <v>1346</v>
      </c>
      <c r="BA143" s="234">
        <v>0</v>
      </c>
      <c r="BB143" s="234">
        <v>0</v>
      </c>
      <c r="BC143" s="234">
        <v>0</v>
      </c>
      <c r="BD143" s="234">
        <v>0</v>
      </c>
      <c r="BE143" s="234">
        <v>0</v>
      </c>
      <c r="BF143" s="235">
        <v>1416</v>
      </c>
      <c r="BG143" s="234">
        <v>0</v>
      </c>
      <c r="BH143" s="234">
        <v>0</v>
      </c>
      <c r="BI143" s="234">
        <v>0</v>
      </c>
      <c r="BJ143" s="234">
        <v>0</v>
      </c>
      <c r="BK143" s="234">
        <v>0</v>
      </c>
      <c r="BL143" s="234">
        <v>0</v>
      </c>
      <c r="BM143" s="234">
        <v>0</v>
      </c>
      <c r="BN143" s="234">
        <v>0</v>
      </c>
      <c r="BO143" s="234">
        <v>0</v>
      </c>
      <c r="BP143" s="235">
        <v>0</v>
      </c>
      <c r="BQ143" s="237">
        <v>43692</v>
      </c>
      <c r="BR143" s="234">
        <v>0</v>
      </c>
      <c r="BS143" s="234">
        <v>0</v>
      </c>
      <c r="BT143" s="234">
        <v>0</v>
      </c>
      <c r="BU143" s="234">
        <v>2</v>
      </c>
      <c r="BV143" s="234">
        <v>1</v>
      </c>
      <c r="BW143" s="234">
        <v>0</v>
      </c>
      <c r="BX143" s="234">
        <v>0</v>
      </c>
      <c r="BY143" s="234">
        <v>0</v>
      </c>
      <c r="BZ143" s="234">
        <v>0</v>
      </c>
      <c r="CA143" s="235">
        <v>3</v>
      </c>
      <c r="CB143" s="234">
        <v>0</v>
      </c>
      <c r="CC143" s="234">
        <v>0</v>
      </c>
      <c r="CD143" s="234">
        <v>0</v>
      </c>
      <c r="CE143" s="234">
        <v>0</v>
      </c>
      <c r="CF143" s="234">
        <v>0</v>
      </c>
      <c r="CG143" s="234">
        <v>0</v>
      </c>
      <c r="CH143" s="234">
        <v>0</v>
      </c>
      <c r="CI143" s="234">
        <v>0</v>
      </c>
      <c r="CJ143" s="234">
        <v>0</v>
      </c>
      <c r="CK143" s="235">
        <v>0</v>
      </c>
    </row>
    <row r="144" spans="1:89">
      <c r="A144" s="240">
        <v>43693</v>
      </c>
      <c r="B144" s="234">
        <v>0</v>
      </c>
      <c r="C144" s="234">
        <v>0</v>
      </c>
      <c r="D144" s="234">
        <v>21</v>
      </c>
      <c r="E144" s="234">
        <v>530</v>
      </c>
      <c r="F144" s="234">
        <v>0</v>
      </c>
      <c r="G144" s="234">
        <v>0</v>
      </c>
      <c r="H144" s="234">
        <v>0</v>
      </c>
      <c r="I144" s="234">
        <v>5</v>
      </c>
      <c r="J144" s="234">
        <v>0</v>
      </c>
      <c r="K144" s="235">
        <v>556</v>
      </c>
      <c r="L144" s="234">
        <v>0</v>
      </c>
      <c r="M144" s="234">
        <v>0</v>
      </c>
      <c r="N144" s="234">
        <v>0</v>
      </c>
      <c r="O144" s="234">
        <v>0</v>
      </c>
      <c r="P144" s="234">
        <v>0</v>
      </c>
      <c r="Q144" s="234">
        <v>0</v>
      </c>
      <c r="R144" s="234">
        <v>0</v>
      </c>
      <c r="S144" s="234">
        <v>0</v>
      </c>
      <c r="T144" s="234">
        <v>0</v>
      </c>
      <c r="U144" s="234">
        <v>0</v>
      </c>
      <c r="V144" s="235">
        <v>0</v>
      </c>
      <c r="W144" s="236">
        <v>20.260000000000002</v>
      </c>
      <c r="X144" s="236">
        <v>6.92</v>
      </c>
      <c r="Y144" s="236">
        <v>70.3</v>
      </c>
      <c r="Z144" s="237">
        <v>39310</v>
      </c>
      <c r="AA144" s="234" t="s">
        <v>178</v>
      </c>
      <c r="AB144" s="234" t="s">
        <v>178</v>
      </c>
      <c r="AC144" s="234">
        <v>0</v>
      </c>
      <c r="AD144" s="234">
        <v>0</v>
      </c>
      <c r="AE144" s="234" t="s">
        <v>178</v>
      </c>
      <c r="AF144" s="234" t="s">
        <v>178</v>
      </c>
      <c r="AG144" s="234" t="s">
        <v>178</v>
      </c>
      <c r="AH144" s="234">
        <v>100</v>
      </c>
      <c r="AI144" s="234" t="s">
        <v>178</v>
      </c>
      <c r="AJ144" s="235">
        <v>0</v>
      </c>
      <c r="AK144" s="234">
        <v>0</v>
      </c>
      <c r="AL144" s="234">
        <v>0</v>
      </c>
      <c r="AM144" s="234">
        <v>2</v>
      </c>
      <c r="AN144" s="234">
        <v>4</v>
      </c>
      <c r="AO144" s="234">
        <v>0</v>
      </c>
      <c r="AP144" s="234">
        <v>0</v>
      </c>
      <c r="AQ144" s="234">
        <v>0</v>
      </c>
      <c r="AR144" s="234">
        <v>2</v>
      </c>
      <c r="AS144" s="234">
        <v>0</v>
      </c>
      <c r="AT144" s="238">
        <v>8</v>
      </c>
      <c r="AU144" s="239">
        <v>1.4388489208633095</v>
      </c>
      <c r="AV144" s="237">
        <v>39310</v>
      </c>
      <c r="AW144" s="234">
        <v>0</v>
      </c>
      <c r="AX144" s="234">
        <v>0</v>
      </c>
      <c r="AY144" s="234">
        <v>0</v>
      </c>
      <c r="AZ144" s="234">
        <v>0</v>
      </c>
      <c r="BA144" s="234">
        <v>0</v>
      </c>
      <c r="BB144" s="234">
        <v>0</v>
      </c>
      <c r="BC144" s="234">
        <v>0</v>
      </c>
      <c r="BD144" s="234">
        <v>0</v>
      </c>
      <c r="BE144" s="234">
        <v>0</v>
      </c>
      <c r="BF144" s="235">
        <v>0</v>
      </c>
      <c r="BG144" s="234">
        <v>0</v>
      </c>
      <c r="BH144" s="234">
        <v>0</v>
      </c>
      <c r="BI144" s="234">
        <v>0</v>
      </c>
      <c r="BJ144" s="234">
        <v>0</v>
      </c>
      <c r="BK144" s="234">
        <v>0</v>
      </c>
      <c r="BL144" s="234">
        <v>0</v>
      </c>
      <c r="BM144" s="234">
        <v>0</v>
      </c>
      <c r="BN144" s="234">
        <v>0</v>
      </c>
      <c r="BO144" s="234">
        <v>0</v>
      </c>
      <c r="BP144" s="235">
        <v>0</v>
      </c>
      <c r="BQ144" s="237">
        <v>43693</v>
      </c>
      <c r="BR144" s="234">
        <v>0</v>
      </c>
      <c r="BS144" s="234">
        <v>0</v>
      </c>
      <c r="BT144" s="234">
        <v>0</v>
      </c>
      <c r="BU144" s="234">
        <v>1</v>
      </c>
      <c r="BV144" s="234">
        <v>0</v>
      </c>
      <c r="BW144" s="234">
        <v>0</v>
      </c>
      <c r="BX144" s="234">
        <v>0</v>
      </c>
      <c r="BY144" s="234">
        <v>0</v>
      </c>
      <c r="BZ144" s="234">
        <v>0</v>
      </c>
      <c r="CA144" s="235">
        <v>1</v>
      </c>
      <c r="CB144" s="234">
        <v>0</v>
      </c>
      <c r="CC144" s="234">
        <v>0</v>
      </c>
      <c r="CD144" s="234">
        <v>0</v>
      </c>
      <c r="CE144" s="234">
        <v>0</v>
      </c>
      <c r="CF144" s="234">
        <v>0</v>
      </c>
      <c r="CG144" s="234">
        <v>0</v>
      </c>
      <c r="CH144" s="234">
        <v>0</v>
      </c>
      <c r="CI144" s="234">
        <v>0</v>
      </c>
      <c r="CJ144" s="234">
        <v>0</v>
      </c>
      <c r="CK144" s="235">
        <v>0</v>
      </c>
    </row>
    <row r="145" spans="1:89">
      <c r="A145" s="240">
        <v>43694</v>
      </c>
      <c r="B145" s="234">
        <v>0</v>
      </c>
      <c r="C145" s="234">
        <v>0</v>
      </c>
      <c r="D145" s="234">
        <v>5</v>
      </c>
      <c r="E145" s="234">
        <v>367</v>
      </c>
      <c r="F145" s="234">
        <v>0</v>
      </c>
      <c r="G145" s="234">
        <v>0</v>
      </c>
      <c r="H145" s="234">
        <v>0</v>
      </c>
      <c r="I145" s="234">
        <v>0</v>
      </c>
      <c r="J145" s="234">
        <v>0</v>
      </c>
      <c r="K145" s="235">
        <v>372</v>
      </c>
      <c r="L145" s="234">
        <v>51</v>
      </c>
      <c r="M145" s="234">
        <v>0</v>
      </c>
      <c r="N145" s="234">
        <v>0</v>
      </c>
      <c r="O145" s="234">
        <v>0</v>
      </c>
      <c r="P145" s="234">
        <v>0</v>
      </c>
      <c r="Q145" s="234">
        <v>0</v>
      </c>
      <c r="R145" s="234">
        <v>0</v>
      </c>
      <c r="S145" s="234">
        <v>0</v>
      </c>
      <c r="T145" s="234">
        <v>0</v>
      </c>
      <c r="U145" s="234">
        <v>0</v>
      </c>
      <c r="V145" s="235">
        <v>0</v>
      </c>
      <c r="W145" s="236">
        <v>18.95</v>
      </c>
      <c r="X145" s="236">
        <v>6.49</v>
      </c>
      <c r="Y145" s="236">
        <v>69.8</v>
      </c>
      <c r="Z145" s="237">
        <v>39311</v>
      </c>
      <c r="AA145" s="234" t="s">
        <v>178</v>
      </c>
      <c r="AB145" s="234" t="s">
        <v>178</v>
      </c>
      <c r="AC145" s="234">
        <v>0</v>
      </c>
      <c r="AD145" s="234">
        <v>5.56</v>
      </c>
      <c r="AE145" s="234" t="s">
        <v>178</v>
      </c>
      <c r="AF145" s="234" t="s">
        <v>178</v>
      </c>
      <c r="AG145" s="234" t="s">
        <v>178</v>
      </c>
      <c r="AH145" s="234" t="s">
        <v>178</v>
      </c>
      <c r="AI145" s="234" t="s">
        <v>178</v>
      </c>
      <c r="AJ145" s="235">
        <v>0.92</v>
      </c>
      <c r="AK145" s="234">
        <v>0</v>
      </c>
      <c r="AL145" s="234">
        <v>0</v>
      </c>
      <c r="AM145" s="234">
        <v>4</v>
      </c>
      <c r="AN145" s="234">
        <v>15</v>
      </c>
      <c r="AO145" s="234">
        <v>0</v>
      </c>
      <c r="AP145" s="234">
        <v>0</v>
      </c>
      <c r="AQ145" s="234">
        <v>0</v>
      </c>
      <c r="AR145" s="234">
        <v>0</v>
      </c>
      <c r="AS145" s="234">
        <v>0</v>
      </c>
      <c r="AT145" s="238">
        <v>19</v>
      </c>
      <c r="AU145" s="239">
        <v>5.10752688172043</v>
      </c>
      <c r="AV145" s="237">
        <v>39311</v>
      </c>
      <c r="AW145" s="234">
        <v>0</v>
      </c>
      <c r="AX145" s="234">
        <v>0</v>
      </c>
      <c r="AY145" s="234">
        <v>20</v>
      </c>
      <c r="AZ145" s="234">
        <v>878</v>
      </c>
      <c r="BA145" s="234">
        <v>0</v>
      </c>
      <c r="BB145" s="234">
        <v>0</v>
      </c>
      <c r="BC145" s="234">
        <v>0</v>
      </c>
      <c r="BD145" s="234">
        <v>3</v>
      </c>
      <c r="BE145" s="234">
        <v>0</v>
      </c>
      <c r="BF145" s="235">
        <v>901</v>
      </c>
      <c r="BG145" s="234">
        <v>0</v>
      </c>
      <c r="BH145" s="234">
        <v>0</v>
      </c>
      <c r="BI145" s="234">
        <v>0</v>
      </c>
      <c r="BJ145" s="234">
        <v>0</v>
      </c>
      <c r="BK145" s="234">
        <v>0</v>
      </c>
      <c r="BL145" s="234">
        <v>0</v>
      </c>
      <c r="BM145" s="234">
        <v>0</v>
      </c>
      <c r="BN145" s="234">
        <v>0</v>
      </c>
      <c r="BO145" s="234">
        <v>0</v>
      </c>
      <c r="BP145" s="235">
        <v>0</v>
      </c>
      <c r="BQ145" s="237">
        <v>43694</v>
      </c>
      <c r="BR145" s="234">
        <v>0</v>
      </c>
      <c r="BS145" s="234">
        <v>0</v>
      </c>
      <c r="BT145" s="234">
        <v>0</v>
      </c>
      <c r="BU145" s="234">
        <v>0</v>
      </c>
      <c r="BV145" s="234">
        <v>2</v>
      </c>
      <c r="BW145" s="234">
        <v>0</v>
      </c>
      <c r="BX145" s="234">
        <v>0</v>
      </c>
      <c r="BY145" s="234">
        <v>0</v>
      </c>
      <c r="BZ145" s="234">
        <v>0</v>
      </c>
      <c r="CA145" s="235">
        <v>2</v>
      </c>
      <c r="CB145" s="234">
        <v>0</v>
      </c>
      <c r="CC145" s="234">
        <v>0</v>
      </c>
      <c r="CD145" s="234">
        <v>0</v>
      </c>
      <c r="CE145" s="234">
        <v>0</v>
      </c>
      <c r="CF145" s="234">
        <v>0</v>
      </c>
      <c r="CG145" s="234">
        <v>0</v>
      </c>
      <c r="CH145" s="234">
        <v>0</v>
      </c>
      <c r="CI145" s="234">
        <v>0</v>
      </c>
      <c r="CJ145" s="234">
        <v>0</v>
      </c>
      <c r="CK145" s="235">
        <v>0</v>
      </c>
    </row>
    <row r="146" spans="1:89">
      <c r="A146" s="240">
        <v>43695</v>
      </c>
      <c r="B146" s="234">
        <v>0</v>
      </c>
      <c r="C146" s="234">
        <v>0</v>
      </c>
      <c r="D146" s="234">
        <v>10</v>
      </c>
      <c r="E146" s="234">
        <v>151</v>
      </c>
      <c r="F146" s="234">
        <v>0</v>
      </c>
      <c r="G146" s="234">
        <v>0</v>
      </c>
      <c r="H146" s="234">
        <v>0</v>
      </c>
      <c r="I146" s="234">
        <v>0</v>
      </c>
      <c r="J146" s="234">
        <v>0</v>
      </c>
      <c r="K146" s="235">
        <v>161</v>
      </c>
      <c r="L146" s="234">
        <v>0</v>
      </c>
      <c r="M146" s="234">
        <v>0</v>
      </c>
      <c r="N146" s="234">
        <v>0</v>
      </c>
      <c r="O146" s="234">
        <v>0</v>
      </c>
      <c r="P146" s="234">
        <v>0</v>
      </c>
      <c r="Q146" s="234">
        <v>0</v>
      </c>
      <c r="R146" s="234">
        <v>0</v>
      </c>
      <c r="S146" s="234">
        <v>0</v>
      </c>
      <c r="T146" s="234">
        <v>0</v>
      </c>
      <c r="U146" s="234">
        <v>0</v>
      </c>
      <c r="V146" s="235">
        <v>0</v>
      </c>
      <c r="W146" s="236">
        <v>18.45</v>
      </c>
      <c r="X146" s="236">
        <v>6.24</v>
      </c>
      <c r="Y146" s="236">
        <v>69.599999999999994</v>
      </c>
      <c r="Z146" s="237">
        <v>39312</v>
      </c>
      <c r="AA146" s="234" t="s">
        <v>178</v>
      </c>
      <c r="AB146" s="234" t="s">
        <v>178</v>
      </c>
      <c r="AC146" s="234">
        <v>0</v>
      </c>
      <c r="AD146" s="234">
        <v>0</v>
      </c>
      <c r="AE146" s="234" t="s">
        <v>178</v>
      </c>
      <c r="AF146" s="234" t="s">
        <v>178</v>
      </c>
      <c r="AG146" s="234" t="s">
        <v>178</v>
      </c>
      <c r="AH146" s="234" t="s">
        <v>178</v>
      </c>
      <c r="AI146" s="234" t="s">
        <v>178</v>
      </c>
      <c r="AJ146" s="235">
        <v>0</v>
      </c>
      <c r="AK146" s="234">
        <v>0</v>
      </c>
      <c r="AL146" s="234">
        <v>0</v>
      </c>
      <c r="AM146" s="234">
        <v>2</v>
      </c>
      <c r="AN146" s="234">
        <v>8</v>
      </c>
      <c r="AO146" s="234">
        <v>0</v>
      </c>
      <c r="AP146" s="234">
        <v>0</v>
      </c>
      <c r="AQ146" s="234">
        <v>0</v>
      </c>
      <c r="AR146" s="234">
        <v>0</v>
      </c>
      <c r="AS146" s="234">
        <v>0</v>
      </c>
      <c r="AT146" s="238">
        <v>10</v>
      </c>
      <c r="AU146" s="239">
        <v>6.2111801242236027</v>
      </c>
      <c r="AV146" s="237">
        <v>39312</v>
      </c>
      <c r="AW146" s="234">
        <v>0</v>
      </c>
      <c r="AX146" s="234">
        <v>0</v>
      </c>
      <c r="AY146" s="234">
        <v>0</v>
      </c>
      <c r="AZ146" s="234">
        <v>0</v>
      </c>
      <c r="BA146" s="234">
        <v>0</v>
      </c>
      <c r="BB146" s="234">
        <v>0</v>
      </c>
      <c r="BC146" s="234">
        <v>0</v>
      </c>
      <c r="BD146" s="234">
        <v>0</v>
      </c>
      <c r="BE146" s="234">
        <v>0</v>
      </c>
      <c r="BF146" s="235">
        <v>0</v>
      </c>
      <c r="BG146" s="234">
        <v>0</v>
      </c>
      <c r="BH146" s="234">
        <v>0</v>
      </c>
      <c r="BI146" s="234">
        <v>0</v>
      </c>
      <c r="BJ146" s="234">
        <v>0</v>
      </c>
      <c r="BK146" s="234">
        <v>0</v>
      </c>
      <c r="BL146" s="234">
        <v>0</v>
      </c>
      <c r="BM146" s="234">
        <v>0</v>
      </c>
      <c r="BN146" s="234">
        <v>0</v>
      </c>
      <c r="BO146" s="234">
        <v>0</v>
      </c>
      <c r="BP146" s="235">
        <v>0</v>
      </c>
      <c r="BQ146" s="237">
        <v>43695</v>
      </c>
      <c r="BR146" s="234">
        <v>0</v>
      </c>
      <c r="BS146" s="234">
        <v>0</v>
      </c>
      <c r="BT146" s="234">
        <v>0</v>
      </c>
      <c r="BU146" s="234">
        <v>0</v>
      </c>
      <c r="BV146" s="234">
        <v>0</v>
      </c>
      <c r="BW146" s="234">
        <v>0</v>
      </c>
      <c r="BX146" s="234">
        <v>0</v>
      </c>
      <c r="BY146" s="234">
        <v>0</v>
      </c>
      <c r="BZ146" s="234">
        <v>0</v>
      </c>
      <c r="CA146" s="235">
        <v>0</v>
      </c>
      <c r="CB146" s="234">
        <v>0</v>
      </c>
      <c r="CC146" s="234">
        <v>0</v>
      </c>
      <c r="CD146" s="234">
        <v>0</v>
      </c>
      <c r="CE146" s="234">
        <v>0</v>
      </c>
      <c r="CF146" s="234">
        <v>0</v>
      </c>
      <c r="CG146" s="234">
        <v>0</v>
      </c>
      <c r="CH146" s="234">
        <v>0</v>
      </c>
      <c r="CI146" s="234">
        <v>0</v>
      </c>
      <c r="CJ146" s="234">
        <v>0</v>
      </c>
      <c r="CK146" s="235">
        <v>0</v>
      </c>
    </row>
    <row r="147" spans="1:89">
      <c r="A147" s="240">
        <v>43696</v>
      </c>
      <c r="B147" s="234">
        <v>0</v>
      </c>
      <c r="C147" s="234">
        <v>0</v>
      </c>
      <c r="D147" s="234">
        <v>61</v>
      </c>
      <c r="E147" s="234">
        <v>917</v>
      </c>
      <c r="F147" s="234">
        <v>0</v>
      </c>
      <c r="G147" s="234">
        <v>0</v>
      </c>
      <c r="H147" s="234">
        <v>0</v>
      </c>
      <c r="I147" s="234">
        <v>0</v>
      </c>
      <c r="J147" s="234">
        <v>0</v>
      </c>
      <c r="K147" s="235">
        <v>978</v>
      </c>
      <c r="L147" s="234">
        <v>63</v>
      </c>
      <c r="M147" s="234">
        <v>0</v>
      </c>
      <c r="N147" s="234">
        <v>0</v>
      </c>
      <c r="O147" s="234">
        <v>0</v>
      </c>
      <c r="P147" s="234">
        <v>0</v>
      </c>
      <c r="Q147" s="234">
        <v>0</v>
      </c>
      <c r="R147" s="234">
        <v>0</v>
      </c>
      <c r="S147" s="234">
        <v>0</v>
      </c>
      <c r="T147" s="234">
        <v>0</v>
      </c>
      <c r="U147" s="234">
        <v>0</v>
      </c>
      <c r="V147" s="235">
        <v>0</v>
      </c>
      <c r="W147" s="236">
        <v>20.350000000000001</v>
      </c>
      <c r="X147" s="236">
        <v>6.25</v>
      </c>
      <c r="Y147" s="236">
        <v>70.5</v>
      </c>
      <c r="Z147" s="237">
        <v>39313</v>
      </c>
      <c r="AA147" s="234" t="s">
        <v>178</v>
      </c>
      <c r="AB147" s="234" t="s">
        <v>178</v>
      </c>
      <c r="AC147" s="234">
        <v>0</v>
      </c>
      <c r="AD147" s="234">
        <v>1.32</v>
      </c>
      <c r="AE147" s="234" t="s">
        <v>178</v>
      </c>
      <c r="AF147" s="234" t="s">
        <v>178</v>
      </c>
      <c r="AG147" s="234" t="s">
        <v>178</v>
      </c>
      <c r="AH147" s="234" t="s">
        <v>178</v>
      </c>
      <c r="AI147" s="234" t="s">
        <v>178</v>
      </c>
      <c r="AJ147" s="235">
        <v>1.24</v>
      </c>
      <c r="AK147" s="234">
        <v>0</v>
      </c>
      <c r="AL147" s="234">
        <v>0</v>
      </c>
      <c r="AM147" s="234">
        <v>1</v>
      </c>
      <c r="AN147" s="234">
        <v>13</v>
      </c>
      <c r="AO147" s="234">
        <v>0</v>
      </c>
      <c r="AP147" s="234">
        <v>0</v>
      </c>
      <c r="AQ147" s="234">
        <v>0</v>
      </c>
      <c r="AR147" s="234">
        <v>0</v>
      </c>
      <c r="AS147" s="234">
        <v>0</v>
      </c>
      <c r="AT147" s="238">
        <v>14</v>
      </c>
      <c r="AU147" s="239">
        <v>1.4314928425357873</v>
      </c>
      <c r="AV147" s="237">
        <v>39313</v>
      </c>
      <c r="AW147" s="234">
        <v>0</v>
      </c>
      <c r="AX147" s="234">
        <v>0</v>
      </c>
      <c r="AY147" s="234">
        <v>68</v>
      </c>
      <c r="AZ147" s="234">
        <v>1047</v>
      </c>
      <c r="BA147" s="234">
        <v>0</v>
      </c>
      <c r="BB147" s="234">
        <v>0</v>
      </c>
      <c r="BC147" s="234">
        <v>0</v>
      </c>
      <c r="BD147" s="234">
        <v>0</v>
      </c>
      <c r="BE147" s="234">
        <v>0</v>
      </c>
      <c r="BF147" s="235">
        <v>1115</v>
      </c>
      <c r="BG147" s="234">
        <v>0</v>
      </c>
      <c r="BH147" s="234">
        <v>0</v>
      </c>
      <c r="BI147" s="234">
        <v>0</v>
      </c>
      <c r="BJ147" s="234">
        <v>0</v>
      </c>
      <c r="BK147" s="234">
        <v>0</v>
      </c>
      <c r="BL147" s="234">
        <v>0</v>
      </c>
      <c r="BM147" s="234">
        <v>0</v>
      </c>
      <c r="BN147" s="234">
        <v>0</v>
      </c>
      <c r="BO147" s="234">
        <v>0</v>
      </c>
      <c r="BP147" s="235">
        <v>0</v>
      </c>
      <c r="BQ147" s="237">
        <v>43696</v>
      </c>
      <c r="BR147" s="234">
        <v>0</v>
      </c>
      <c r="BS147" s="234">
        <v>0</v>
      </c>
      <c r="BT147" s="234">
        <v>0</v>
      </c>
      <c r="BU147" s="234">
        <v>0</v>
      </c>
      <c r="BV147" s="234">
        <v>0</v>
      </c>
      <c r="BW147" s="234">
        <v>0</v>
      </c>
      <c r="BX147" s="234">
        <v>0</v>
      </c>
      <c r="BY147" s="234">
        <v>0</v>
      </c>
      <c r="BZ147" s="234">
        <v>0</v>
      </c>
      <c r="CA147" s="235">
        <v>0</v>
      </c>
      <c r="CB147" s="234">
        <v>0</v>
      </c>
      <c r="CC147" s="234">
        <v>0</v>
      </c>
      <c r="CD147" s="234">
        <v>0</v>
      </c>
      <c r="CE147" s="234">
        <v>0</v>
      </c>
      <c r="CF147" s="234">
        <v>0</v>
      </c>
      <c r="CG147" s="234">
        <v>0</v>
      </c>
      <c r="CH147" s="234">
        <v>0</v>
      </c>
      <c r="CI147" s="234">
        <v>0</v>
      </c>
      <c r="CJ147" s="234">
        <v>0</v>
      </c>
      <c r="CK147" s="235">
        <v>0</v>
      </c>
    </row>
    <row r="148" spans="1:89">
      <c r="A148" s="240">
        <v>43697</v>
      </c>
      <c r="B148" s="234">
        <v>0</v>
      </c>
      <c r="C148" s="234">
        <v>0</v>
      </c>
      <c r="D148" s="234">
        <v>92</v>
      </c>
      <c r="E148" s="234">
        <v>766</v>
      </c>
      <c r="F148" s="234">
        <v>0</v>
      </c>
      <c r="G148" s="234">
        <v>0</v>
      </c>
      <c r="H148" s="234">
        <v>0</v>
      </c>
      <c r="I148" s="234">
        <v>0</v>
      </c>
      <c r="J148" s="234">
        <v>0</v>
      </c>
      <c r="K148" s="235">
        <v>858</v>
      </c>
      <c r="L148" s="234">
        <v>0</v>
      </c>
      <c r="M148" s="234">
        <v>0</v>
      </c>
      <c r="N148" s="234">
        <v>0</v>
      </c>
      <c r="O148" s="234">
        <v>0</v>
      </c>
      <c r="P148" s="234">
        <v>0</v>
      </c>
      <c r="Q148" s="234">
        <v>0</v>
      </c>
      <c r="R148" s="234">
        <v>0</v>
      </c>
      <c r="S148" s="234">
        <v>0</v>
      </c>
      <c r="T148" s="234">
        <v>0</v>
      </c>
      <c r="U148" s="234">
        <v>0</v>
      </c>
      <c r="V148" s="235">
        <v>0</v>
      </c>
      <c r="W148" s="236">
        <v>23.18</v>
      </c>
      <c r="X148" s="236">
        <v>6.2</v>
      </c>
      <c r="Y148" s="236">
        <v>70.3</v>
      </c>
      <c r="Z148" s="237">
        <v>39314</v>
      </c>
      <c r="AA148" s="234" t="s">
        <v>178</v>
      </c>
      <c r="AB148" s="234" t="s">
        <v>178</v>
      </c>
      <c r="AC148" s="234">
        <v>0</v>
      </c>
      <c r="AD148" s="234">
        <v>2.63</v>
      </c>
      <c r="AE148" s="234" t="s">
        <v>178</v>
      </c>
      <c r="AF148" s="234" t="s">
        <v>178</v>
      </c>
      <c r="AG148" s="234" t="s">
        <v>178</v>
      </c>
      <c r="AH148" s="234" t="s">
        <v>178</v>
      </c>
      <c r="AI148" s="234" t="s">
        <v>178</v>
      </c>
      <c r="AJ148" s="235">
        <v>2.35</v>
      </c>
      <c r="AK148" s="234">
        <v>0</v>
      </c>
      <c r="AL148" s="234">
        <v>0</v>
      </c>
      <c r="AM148" s="234">
        <v>0</v>
      </c>
      <c r="AN148" s="234">
        <v>6</v>
      </c>
      <c r="AO148" s="234">
        <v>0</v>
      </c>
      <c r="AP148" s="234">
        <v>0</v>
      </c>
      <c r="AQ148" s="234">
        <v>0</v>
      </c>
      <c r="AR148" s="234">
        <v>0</v>
      </c>
      <c r="AS148" s="234">
        <v>0</v>
      </c>
      <c r="AT148" s="238">
        <v>6</v>
      </c>
      <c r="AU148" s="239">
        <v>0.69930069930069927</v>
      </c>
      <c r="AV148" s="237">
        <v>39314</v>
      </c>
      <c r="AW148" s="234">
        <v>0</v>
      </c>
      <c r="AX148" s="234">
        <v>0</v>
      </c>
      <c r="AY148" s="234">
        <v>0</v>
      </c>
      <c r="AZ148" s="234">
        <v>0</v>
      </c>
      <c r="BA148" s="234">
        <v>0</v>
      </c>
      <c r="BB148" s="234">
        <v>0</v>
      </c>
      <c r="BC148" s="234">
        <v>0</v>
      </c>
      <c r="BD148" s="234">
        <v>0</v>
      </c>
      <c r="BE148" s="234">
        <v>0</v>
      </c>
      <c r="BF148" s="235">
        <v>0</v>
      </c>
      <c r="BG148" s="234">
        <v>0</v>
      </c>
      <c r="BH148" s="234">
        <v>0</v>
      </c>
      <c r="BI148" s="234">
        <v>0</v>
      </c>
      <c r="BJ148" s="234">
        <v>0</v>
      </c>
      <c r="BK148" s="234">
        <v>0</v>
      </c>
      <c r="BL148" s="234">
        <v>0</v>
      </c>
      <c r="BM148" s="234">
        <v>0</v>
      </c>
      <c r="BN148" s="234">
        <v>0</v>
      </c>
      <c r="BO148" s="234">
        <v>0</v>
      </c>
      <c r="BP148" s="235">
        <v>0</v>
      </c>
      <c r="BQ148" s="237">
        <v>43697</v>
      </c>
      <c r="BR148" s="234">
        <v>0</v>
      </c>
      <c r="BS148" s="234">
        <v>0</v>
      </c>
      <c r="BT148" s="234">
        <v>0</v>
      </c>
      <c r="BU148" s="234">
        <v>0</v>
      </c>
      <c r="BV148" s="234">
        <v>0</v>
      </c>
      <c r="BW148" s="234">
        <v>1</v>
      </c>
      <c r="BX148" s="234">
        <v>0</v>
      </c>
      <c r="BY148" s="234">
        <v>2</v>
      </c>
      <c r="BZ148" s="234">
        <v>0</v>
      </c>
      <c r="CA148" s="235">
        <v>3</v>
      </c>
      <c r="CB148" s="234">
        <v>0</v>
      </c>
      <c r="CC148" s="234">
        <v>0</v>
      </c>
      <c r="CD148" s="234">
        <v>0</v>
      </c>
      <c r="CE148" s="234">
        <v>0</v>
      </c>
      <c r="CF148" s="234">
        <v>0</v>
      </c>
      <c r="CG148" s="234">
        <v>0</v>
      </c>
      <c r="CH148" s="234">
        <v>0</v>
      </c>
      <c r="CI148" s="234">
        <v>0</v>
      </c>
      <c r="CJ148" s="234">
        <v>0</v>
      </c>
      <c r="CK148" s="235">
        <v>0</v>
      </c>
    </row>
    <row r="149" spans="1:89">
      <c r="A149" s="240">
        <v>43698</v>
      </c>
      <c r="B149" s="234">
        <v>0</v>
      </c>
      <c r="C149" s="234">
        <v>0</v>
      </c>
      <c r="D149" s="234">
        <v>4</v>
      </c>
      <c r="E149" s="234">
        <v>417</v>
      </c>
      <c r="F149" s="234">
        <v>0</v>
      </c>
      <c r="G149" s="234">
        <v>4</v>
      </c>
      <c r="H149" s="234">
        <v>0</v>
      </c>
      <c r="I149" s="234">
        <v>0</v>
      </c>
      <c r="J149" s="234">
        <v>0</v>
      </c>
      <c r="K149" s="235">
        <v>425</v>
      </c>
      <c r="L149" s="234">
        <v>78</v>
      </c>
      <c r="M149" s="234">
        <v>0</v>
      </c>
      <c r="N149" s="234">
        <v>0</v>
      </c>
      <c r="O149" s="234">
        <v>0</v>
      </c>
      <c r="P149" s="234">
        <v>0</v>
      </c>
      <c r="Q149" s="234">
        <v>0</v>
      </c>
      <c r="R149" s="234">
        <v>0</v>
      </c>
      <c r="S149" s="234">
        <v>0</v>
      </c>
      <c r="T149" s="234">
        <v>0</v>
      </c>
      <c r="U149" s="234">
        <v>0</v>
      </c>
      <c r="V149" s="235">
        <v>0</v>
      </c>
      <c r="W149" s="236">
        <v>19.48</v>
      </c>
      <c r="X149" s="236">
        <v>6.2</v>
      </c>
      <c r="Y149" s="236">
        <v>69.599999999999994</v>
      </c>
      <c r="Z149" s="237">
        <v>39315</v>
      </c>
      <c r="AA149" s="234" t="s">
        <v>178</v>
      </c>
      <c r="AB149" s="234" t="s">
        <v>178</v>
      </c>
      <c r="AC149" s="234">
        <v>0</v>
      </c>
      <c r="AD149" s="234">
        <v>0</v>
      </c>
      <c r="AE149" s="234" t="s">
        <v>178</v>
      </c>
      <c r="AF149" s="234">
        <v>0</v>
      </c>
      <c r="AG149" s="234" t="s">
        <v>178</v>
      </c>
      <c r="AH149" s="234" t="s">
        <v>178</v>
      </c>
      <c r="AI149" s="234" t="s">
        <v>178</v>
      </c>
      <c r="AJ149" s="235">
        <v>0</v>
      </c>
      <c r="AK149" s="234">
        <v>0</v>
      </c>
      <c r="AL149" s="234">
        <v>0</v>
      </c>
      <c r="AM149" s="234">
        <v>0</v>
      </c>
      <c r="AN149" s="234">
        <v>4</v>
      </c>
      <c r="AO149" s="234">
        <v>0</v>
      </c>
      <c r="AP149" s="234">
        <v>2</v>
      </c>
      <c r="AQ149" s="234">
        <v>0</v>
      </c>
      <c r="AR149" s="234">
        <v>0</v>
      </c>
      <c r="AS149" s="234">
        <v>0</v>
      </c>
      <c r="AT149" s="238">
        <v>6</v>
      </c>
      <c r="AU149" s="239">
        <v>1.411764705882353</v>
      </c>
      <c r="AV149" s="237">
        <v>39315</v>
      </c>
      <c r="AW149" s="234">
        <v>0</v>
      </c>
      <c r="AX149" s="234">
        <v>0</v>
      </c>
      <c r="AY149" s="234">
        <v>96</v>
      </c>
      <c r="AZ149" s="234">
        <v>1173</v>
      </c>
      <c r="BA149" s="234">
        <v>0</v>
      </c>
      <c r="BB149" s="234">
        <v>2</v>
      </c>
      <c r="BC149" s="234">
        <v>0</v>
      </c>
      <c r="BD149" s="234">
        <v>0</v>
      </c>
      <c r="BE149" s="234">
        <v>0</v>
      </c>
      <c r="BF149" s="235">
        <v>1271</v>
      </c>
      <c r="BG149" s="234">
        <v>0</v>
      </c>
      <c r="BH149" s="234">
        <v>0</v>
      </c>
      <c r="BI149" s="234">
        <v>0</v>
      </c>
      <c r="BJ149" s="234">
        <v>0</v>
      </c>
      <c r="BK149" s="234">
        <v>0</v>
      </c>
      <c r="BL149" s="234">
        <v>0</v>
      </c>
      <c r="BM149" s="234">
        <v>0</v>
      </c>
      <c r="BN149" s="234">
        <v>0</v>
      </c>
      <c r="BO149" s="234">
        <v>0</v>
      </c>
      <c r="BP149" s="235">
        <v>0</v>
      </c>
      <c r="BQ149" s="237">
        <v>43698</v>
      </c>
      <c r="BR149" s="234">
        <v>0</v>
      </c>
      <c r="BS149" s="234">
        <v>0</v>
      </c>
      <c r="BT149" s="234">
        <v>0</v>
      </c>
      <c r="BU149" s="234">
        <v>0</v>
      </c>
      <c r="BV149" s="234">
        <v>0</v>
      </c>
      <c r="BW149" s="234">
        <v>0</v>
      </c>
      <c r="BX149" s="234">
        <v>0</v>
      </c>
      <c r="BY149" s="234">
        <v>0</v>
      </c>
      <c r="BZ149" s="234">
        <v>0</v>
      </c>
      <c r="CA149" s="235">
        <v>0</v>
      </c>
      <c r="CB149" s="234">
        <v>0</v>
      </c>
      <c r="CC149" s="234">
        <v>0</v>
      </c>
      <c r="CD149" s="234">
        <v>0</v>
      </c>
      <c r="CE149" s="234">
        <v>0</v>
      </c>
      <c r="CF149" s="234">
        <v>0</v>
      </c>
      <c r="CG149" s="234">
        <v>0</v>
      </c>
      <c r="CH149" s="234">
        <v>0</v>
      </c>
      <c r="CI149" s="234">
        <v>0</v>
      </c>
      <c r="CJ149" s="234">
        <v>0</v>
      </c>
      <c r="CK149" s="235">
        <v>0</v>
      </c>
    </row>
    <row r="150" spans="1:89">
      <c r="A150" s="240">
        <v>43699</v>
      </c>
      <c r="B150" s="234">
        <v>0</v>
      </c>
      <c r="C150" s="234">
        <v>0</v>
      </c>
      <c r="D150" s="234">
        <v>10</v>
      </c>
      <c r="E150" s="234">
        <v>225</v>
      </c>
      <c r="F150" s="234">
        <v>0</v>
      </c>
      <c r="G150" s="234">
        <v>2</v>
      </c>
      <c r="H150" s="234">
        <v>0</v>
      </c>
      <c r="I150" s="234">
        <v>0</v>
      </c>
      <c r="J150" s="234">
        <v>4</v>
      </c>
      <c r="K150" s="235">
        <v>241</v>
      </c>
      <c r="L150" s="234">
        <v>0</v>
      </c>
      <c r="M150" s="234">
        <v>0</v>
      </c>
      <c r="N150" s="234">
        <v>0</v>
      </c>
      <c r="O150" s="234">
        <v>0</v>
      </c>
      <c r="P150" s="234">
        <v>0</v>
      </c>
      <c r="Q150" s="234">
        <v>0</v>
      </c>
      <c r="R150" s="234">
        <v>0</v>
      </c>
      <c r="S150" s="234">
        <v>0</v>
      </c>
      <c r="T150" s="234">
        <v>0</v>
      </c>
      <c r="U150" s="234">
        <v>0</v>
      </c>
      <c r="V150" s="235">
        <v>0</v>
      </c>
      <c r="W150" s="236">
        <v>18.48</v>
      </c>
      <c r="X150" s="236">
        <v>6.18</v>
      </c>
      <c r="Y150" s="236">
        <v>68.7</v>
      </c>
      <c r="Z150" s="237">
        <v>39316</v>
      </c>
      <c r="AA150" s="234" t="s">
        <v>178</v>
      </c>
      <c r="AB150" s="234" t="s">
        <v>178</v>
      </c>
      <c r="AC150" s="234">
        <v>0</v>
      </c>
      <c r="AD150" s="234">
        <v>1.59</v>
      </c>
      <c r="AE150" s="234" t="s">
        <v>178</v>
      </c>
      <c r="AF150" s="234">
        <v>0</v>
      </c>
      <c r="AG150" s="234" t="s">
        <v>178</v>
      </c>
      <c r="AH150" s="234" t="s">
        <v>178</v>
      </c>
      <c r="AI150" s="234">
        <v>0</v>
      </c>
      <c r="AJ150" s="235">
        <v>1.52</v>
      </c>
      <c r="AK150" s="234">
        <v>0</v>
      </c>
      <c r="AL150" s="234">
        <v>0</v>
      </c>
      <c r="AM150" s="234">
        <v>2</v>
      </c>
      <c r="AN150" s="234">
        <v>8</v>
      </c>
      <c r="AO150" s="234">
        <v>0</v>
      </c>
      <c r="AP150" s="234">
        <v>0</v>
      </c>
      <c r="AQ150" s="234">
        <v>0</v>
      </c>
      <c r="AR150" s="234">
        <v>0</v>
      </c>
      <c r="AS150" s="234">
        <v>4</v>
      </c>
      <c r="AT150" s="238">
        <v>14</v>
      </c>
      <c r="AU150" s="239">
        <v>5.809128630705394</v>
      </c>
      <c r="AV150" s="237">
        <v>39316</v>
      </c>
      <c r="AW150" s="234">
        <v>0</v>
      </c>
      <c r="AX150" s="234">
        <v>0</v>
      </c>
      <c r="AY150" s="234">
        <v>0</v>
      </c>
      <c r="AZ150" s="234">
        <v>0</v>
      </c>
      <c r="BA150" s="234">
        <v>0</v>
      </c>
      <c r="BB150" s="234">
        <v>0</v>
      </c>
      <c r="BC150" s="234">
        <v>0</v>
      </c>
      <c r="BD150" s="234">
        <v>0</v>
      </c>
      <c r="BE150" s="234">
        <v>0</v>
      </c>
      <c r="BF150" s="235">
        <v>0</v>
      </c>
      <c r="BG150" s="234">
        <v>0</v>
      </c>
      <c r="BH150" s="234">
        <v>0</v>
      </c>
      <c r="BI150" s="234">
        <v>0</v>
      </c>
      <c r="BJ150" s="234">
        <v>0</v>
      </c>
      <c r="BK150" s="234">
        <v>0</v>
      </c>
      <c r="BL150" s="234">
        <v>0</v>
      </c>
      <c r="BM150" s="234">
        <v>0</v>
      </c>
      <c r="BN150" s="234">
        <v>0</v>
      </c>
      <c r="BO150" s="234">
        <v>0</v>
      </c>
      <c r="BP150" s="235">
        <v>0</v>
      </c>
      <c r="BQ150" s="237">
        <v>43699</v>
      </c>
      <c r="BR150" s="234">
        <v>0</v>
      </c>
      <c r="BS150" s="234">
        <v>0</v>
      </c>
      <c r="BT150" s="234">
        <v>0</v>
      </c>
      <c r="BU150" s="234">
        <v>0</v>
      </c>
      <c r="BV150" s="234">
        <v>0</v>
      </c>
      <c r="BW150" s="234">
        <v>0</v>
      </c>
      <c r="BX150" s="234">
        <v>0</v>
      </c>
      <c r="BY150" s="234">
        <v>0</v>
      </c>
      <c r="BZ150" s="234">
        <v>0</v>
      </c>
      <c r="CA150" s="235">
        <v>0</v>
      </c>
      <c r="CB150" s="234">
        <v>0</v>
      </c>
      <c r="CC150" s="234">
        <v>0</v>
      </c>
      <c r="CD150" s="234">
        <v>0</v>
      </c>
      <c r="CE150" s="234">
        <v>0</v>
      </c>
      <c r="CF150" s="234">
        <v>0</v>
      </c>
      <c r="CG150" s="234">
        <v>0</v>
      </c>
      <c r="CH150" s="234">
        <v>0</v>
      </c>
      <c r="CI150" s="234">
        <v>0</v>
      </c>
      <c r="CJ150" s="234">
        <v>0</v>
      </c>
      <c r="CK150" s="235">
        <v>0</v>
      </c>
    </row>
    <row r="151" spans="1:89">
      <c r="A151" s="240">
        <v>43700</v>
      </c>
      <c r="B151" s="234">
        <v>0</v>
      </c>
      <c r="C151" s="234">
        <v>0</v>
      </c>
      <c r="D151" s="234">
        <v>28</v>
      </c>
      <c r="E151" s="234">
        <v>673</v>
      </c>
      <c r="F151" s="234">
        <v>0</v>
      </c>
      <c r="G151" s="234">
        <v>0</v>
      </c>
      <c r="H151" s="234">
        <v>0</v>
      </c>
      <c r="I151" s="234">
        <v>0</v>
      </c>
      <c r="J151" s="234">
        <v>0</v>
      </c>
      <c r="K151" s="235">
        <v>701</v>
      </c>
      <c r="L151" s="234">
        <v>48</v>
      </c>
      <c r="M151" s="234">
        <v>0</v>
      </c>
      <c r="N151" s="234">
        <v>0</v>
      </c>
      <c r="O151" s="234">
        <v>0</v>
      </c>
      <c r="P151" s="234">
        <v>0</v>
      </c>
      <c r="Q151" s="234">
        <v>0</v>
      </c>
      <c r="R151" s="234">
        <v>0</v>
      </c>
      <c r="S151" s="234">
        <v>0</v>
      </c>
      <c r="T151" s="234">
        <v>0</v>
      </c>
      <c r="U151" s="234">
        <v>0</v>
      </c>
      <c r="V151" s="235">
        <v>0</v>
      </c>
      <c r="W151" s="236">
        <v>18.41</v>
      </c>
      <c r="X151" s="236">
        <v>6.16</v>
      </c>
      <c r="Y151" s="236">
        <v>68.2</v>
      </c>
      <c r="Z151" s="237">
        <v>39317</v>
      </c>
      <c r="AA151" s="234" t="s">
        <v>178</v>
      </c>
      <c r="AB151" s="234" t="s">
        <v>178</v>
      </c>
      <c r="AC151" s="234">
        <v>0</v>
      </c>
      <c r="AD151" s="234">
        <v>1.23</v>
      </c>
      <c r="AE151" s="234" t="s">
        <v>178</v>
      </c>
      <c r="AF151" s="234" t="s">
        <v>178</v>
      </c>
      <c r="AG151" s="234" t="s">
        <v>178</v>
      </c>
      <c r="AH151" s="234" t="s">
        <v>178</v>
      </c>
      <c r="AI151" s="234" t="s">
        <v>178</v>
      </c>
      <c r="AJ151" s="235">
        <v>1.1200000000000001</v>
      </c>
      <c r="AK151" s="234">
        <v>0</v>
      </c>
      <c r="AL151" s="234">
        <v>0</v>
      </c>
      <c r="AM151" s="234">
        <v>0</v>
      </c>
      <c r="AN151" s="234">
        <v>12</v>
      </c>
      <c r="AO151" s="234">
        <v>0</v>
      </c>
      <c r="AP151" s="234">
        <v>0</v>
      </c>
      <c r="AQ151" s="234">
        <v>0</v>
      </c>
      <c r="AR151" s="234">
        <v>0</v>
      </c>
      <c r="AS151" s="234">
        <v>0</v>
      </c>
      <c r="AT151" s="238">
        <v>12</v>
      </c>
      <c r="AU151" s="239">
        <v>1.7118402282453637</v>
      </c>
      <c r="AV151" s="237">
        <v>39317</v>
      </c>
      <c r="AW151" s="234">
        <v>0</v>
      </c>
      <c r="AX151" s="234">
        <v>0</v>
      </c>
      <c r="AY151" s="234">
        <v>36</v>
      </c>
      <c r="AZ151" s="234">
        <v>878</v>
      </c>
      <c r="BA151" s="234">
        <v>0</v>
      </c>
      <c r="BB151" s="234">
        <v>2</v>
      </c>
      <c r="BC151" s="234">
        <v>0</v>
      </c>
      <c r="BD151" s="234">
        <v>0</v>
      </c>
      <c r="BE151" s="234">
        <v>0</v>
      </c>
      <c r="BF151" s="235">
        <v>916</v>
      </c>
      <c r="BG151" s="234">
        <v>0</v>
      </c>
      <c r="BH151" s="234">
        <v>0</v>
      </c>
      <c r="BI151" s="234">
        <v>0</v>
      </c>
      <c r="BJ151" s="234">
        <v>0</v>
      </c>
      <c r="BK151" s="234">
        <v>0</v>
      </c>
      <c r="BL151" s="234">
        <v>0</v>
      </c>
      <c r="BM151" s="234">
        <v>0</v>
      </c>
      <c r="BN151" s="234">
        <v>0</v>
      </c>
      <c r="BO151" s="234">
        <v>0</v>
      </c>
      <c r="BP151" s="235">
        <v>0</v>
      </c>
      <c r="BQ151" s="237">
        <v>43700</v>
      </c>
      <c r="BR151" s="234">
        <v>0</v>
      </c>
      <c r="BS151" s="234">
        <v>0</v>
      </c>
      <c r="BT151" s="234">
        <v>1</v>
      </c>
      <c r="BU151" s="234">
        <v>0</v>
      </c>
      <c r="BV151" s="234">
        <v>0</v>
      </c>
      <c r="BW151" s="234">
        <v>0</v>
      </c>
      <c r="BX151" s="234">
        <v>0</v>
      </c>
      <c r="BY151" s="234">
        <v>0</v>
      </c>
      <c r="BZ151" s="234">
        <v>0</v>
      </c>
      <c r="CA151" s="235">
        <v>1</v>
      </c>
      <c r="CB151" s="234">
        <v>0</v>
      </c>
      <c r="CC151" s="234">
        <v>0</v>
      </c>
      <c r="CD151" s="234">
        <v>0</v>
      </c>
      <c r="CE151" s="234">
        <v>0</v>
      </c>
      <c r="CF151" s="234">
        <v>0</v>
      </c>
      <c r="CG151" s="234">
        <v>0</v>
      </c>
      <c r="CH151" s="234">
        <v>0</v>
      </c>
      <c r="CI151" s="234">
        <v>0</v>
      </c>
      <c r="CJ151" s="234">
        <v>0</v>
      </c>
      <c r="CK151" s="235">
        <v>0</v>
      </c>
    </row>
    <row r="152" spans="1:89">
      <c r="A152" s="240">
        <v>43701</v>
      </c>
      <c r="B152" s="234">
        <v>0</v>
      </c>
      <c r="C152" s="234">
        <v>0</v>
      </c>
      <c r="D152" s="234">
        <v>18</v>
      </c>
      <c r="E152" s="234">
        <v>391</v>
      </c>
      <c r="F152" s="234">
        <v>0</v>
      </c>
      <c r="G152" s="234">
        <v>2</v>
      </c>
      <c r="H152" s="234">
        <v>0</v>
      </c>
      <c r="I152" s="234">
        <v>0</v>
      </c>
      <c r="J152" s="234">
        <v>4</v>
      </c>
      <c r="K152" s="235">
        <v>415</v>
      </c>
      <c r="L152" s="234">
        <v>0</v>
      </c>
      <c r="M152" s="234">
        <v>0</v>
      </c>
      <c r="N152" s="234">
        <v>0</v>
      </c>
      <c r="O152" s="234">
        <v>0</v>
      </c>
      <c r="P152" s="234">
        <v>0</v>
      </c>
      <c r="Q152" s="234">
        <v>0</v>
      </c>
      <c r="R152" s="234">
        <v>0</v>
      </c>
      <c r="S152" s="234">
        <v>0</v>
      </c>
      <c r="T152" s="234">
        <v>0</v>
      </c>
      <c r="U152" s="234">
        <v>0</v>
      </c>
      <c r="V152" s="235">
        <v>0</v>
      </c>
      <c r="W152" s="236">
        <v>18.12</v>
      </c>
      <c r="X152" s="236">
        <v>6.2</v>
      </c>
      <c r="Y152" s="236">
        <v>68.7</v>
      </c>
      <c r="Z152" s="237">
        <v>39318</v>
      </c>
      <c r="AA152" s="234" t="s">
        <v>178</v>
      </c>
      <c r="AB152" s="234" t="s">
        <v>178</v>
      </c>
      <c r="AC152" s="234">
        <v>0</v>
      </c>
      <c r="AD152" s="234">
        <v>1.55</v>
      </c>
      <c r="AE152" s="234" t="s">
        <v>178</v>
      </c>
      <c r="AF152" s="234">
        <v>0</v>
      </c>
      <c r="AG152" s="234" t="s">
        <v>178</v>
      </c>
      <c r="AH152" s="234" t="s">
        <v>178</v>
      </c>
      <c r="AI152" s="234">
        <v>0</v>
      </c>
      <c r="AJ152" s="235">
        <v>1.46</v>
      </c>
      <c r="AK152" s="234">
        <v>0</v>
      </c>
      <c r="AL152" s="234">
        <v>0</v>
      </c>
      <c r="AM152" s="234">
        <v>0</v>
      </c>
      <c r="AN152" s="234">
        <v>3</v>
      </c>
      <c r="AO152" s="234">
        <v>0</v>
      </c>
      <c r="AP152" s="234">
        <v>0</v>
      </c>
      <c r="AQ152" s="234">
        <v>0</v>
      </c>
      <c r="AR152" s="234">
        <v>0</v>
      </c>
      <c r="AS152" s="234">
        <v>2</v>
      </c>
      <c r="AT152" s="238">
        <v>5</v>
      </c>
      <c r="AU152" s="239">
        <v>1.2048192771084338</v>
      </c>
      <c r="AV152" s="237">
        <v>39318</v>
      </c>
      <c r="AW152" s="234">
        <v>0</v>
      </c>
      <c r="AX152" s="234">
        <v>0</v>
      </c>
      <c r="AY152" s="234">
        <v>0</v>
      </c>
      <c r="AZ152" s="234">
        <v>0</v>
      </c>
      <c r="BA152" s="234">
        <v>0</v>
      </c>
      <c r="BB152" s="234">
        <v>0</v>
      </c>
      <c r="BC152" s="234">
        <v>0</v>
      </c>
      <c r="BD152" s="234">
        <v>0</v>
      </c>
      <c r="BE152" s="234">
        <v>0</v>
      </c>
      <c r="BF152" s="235">
        <v>0</v>
      </c>
      <c r="BG152" s="234">
        <v>0</v>
      </c>
      <c r="BH152" s="234">
        <v>0</v>
      </c>
      <c r="BI152" s="234">
        <v>0</v>
      </c>
      <c r="BJ152" s="234">
        <v>0</v>
      </c>
      <c r="BK152" s="234">
        <v>0</v>
      </c>
      <c r="BL152" s="234">
        <v>0</v>
      </c>
      <c r="BM152" s="234">
        <v>0</v>
      </c>
      <c r="BN152" s="234">
        <v>0</v>
      </c>
      <c r="BO152" s="234">
        <v>0</v>
      </c>
      <c r="BP152" s="235">
        <v>0</v>
      </c>
      <c r="BQ152" s="237">
        <v>43701</v>
      </c>
      <c r="BR152" s="234">
        <v>0</v>
      </c>
      <c r="BS152" s="234">
        <v>0</v>
      </c>
      <c r="BT152" s="234">
        <v>0</v>
      </c>
      <c r="BU152" s="234">
        <v>0</v>
      </c>
      <c r="BV152" s="234">
        <v>0</v>
      </c>
      <c r="BW152" s="234">
        <v>0</v>
      </c>
      <c r="BX152" s="234">
        <v>0</v>
      </c>
      <c r="BY152" s="234">
        <v>0</v>
      </c>
      <c r="BZ152" s="234">
        <v>0</v>
      </c>
      <c r="CA152" s="235">
        <v>0</v>
      </c>
      <c r="CB152" s="234">
        <v>0</v>
      </c>
      <c r="CC152" s="234">
        <v>0</v>
      </c>
      <c r="CD152" s="234">
        <v>0</v>
      </c>
      <c r="CE152" s="234">
        <v>0</v>
      </c>
      <c r="CF152" s="234">
        <v>0</v>
      </c>
      <c r="CG152" s="234">
        <v>0</v>
      </c>
      <c r="CH152" s="234">
        <v>0</v>
      </c>
      <c r="CI152" s="234">
        <v>0</v>
      </c>
      <c r="CJ152" s="234">
        <v>0</v>
      </c>
      <c r="CK152" s="235">
        <v>0</v>
      </c>
    </row>
    <row r="153" spans="1:89">
      <c r="A153" s="240">
        <v>43702</v>
      </c>
      <c r="B153" s="234">
        <v>0</v>
      </c>
      <c r="C153" s="234">
        <v>0</v>
      </c>
      <c r="D153" s="234">
        <v>17</v>
      </c>
      <c r="E153" s="234">
        <v>648</v>
      </c>
      <c r="F153" s="234">
        <v>0</v>
      </c>
      <c r="G153" s="234">
        <v>0</v>
      </c>
      <c r="H153" s="234">
        <v>0</v>
      </c>
      <c r="I153" s="234">
        <v>0</v>
      </c>
      <c r="J153" s="234">
        <v>0</v>
      </c>
      <c r="K153" s="235">
        <v>665</v>
      </c>
      <c r="L153" s="234">
        <v>59</v>
      </c>
      <c r="M153" s="234">
        <v>0</v>
      </c>
      <c r="N153" s="234">
        <v>0</v>
      </c>
      <c r="O153" s="234">
        <v>0</v>
      </c>
      <c r="P153" s="234">
        <v>0</v>
      </c>
      <c r="Q153" s="234">
        <v>0</v>
      </c>
      <c r="R153" s="234">
        <v>0</v>
      </c>
      <c r="S153" s="234">
        <v>0</v>
      </c>
      <c r="T153" s="234">
        <v>0</v>
      </c>
      <c r="U153" s="234">
        <v>0</v>
      </c>
      <c r="V153" s="235">
        <v>0</v>
      </c>
      <c r="W153" s="236">
        <v>21.88</v>
      </c>
      <c r="X153" s="236">
        <v>6.2</v>
      </c>
      <c r="Y153" s="236">
        <v>69.099999999999994</v>
      </c>
      <c r="Z153" s="237">
        <v>39319</v>
      </c>
      <c r="AA153" s="234" t="s">
        <v>178</v>
      </c>
      <c r="AB153" s="234" t="s">
        <v>178</v>
      </c>
      <c r="AC153" s="234">
        <v>0</v>
      </c>
      <c r="AD153" s="234">
        <v>1.55</v>
      </c>
      <c r="AE153" s="234" t="s">
        <v>178</v>
      </c>
      <c r="AF153" s="234" t="s">
        <v>178</v>
      </c>
      <c r="AG153" s="234" t="s">
        <v>178</v>
      </c>
      <c r="AH153" s="234" t="s">
        <v>178</v>
      </c>
      <c r="AI153" s="234" t="s">
        <v>178</v>
      </c>
      <c r="AJ153" s="235">
        <v>1.51</v>
      </c>
      <c r="AK153" s="234">
        <v>0</v>
      </c>
      <c r="AL153" s="234">
        <v>0</v>
      </c>
      <c r="AM153" s="234">
        <v>1</v>
      </c>
      <c r="AN153" s="234">
        <v>1</v>
      </c>
      <c r="AO153" s="234">
        <v>0</v>
      </c>
      <c r="AP153" s="234">
        <v>0</v>
      </c>
      <c r="AQ153" s="234">
        <v>0</v>
      </c>
      <c r="AR153" s="234">
        <v>0</v>
      </c>
      <c r="AS153" s="234">
        <v>0</v>
      </c>
      <c r="AT153" s="238">
        <v>2</v>
      </c>
      <c r="AU153" s="239">
        <v>0.30075187969924816</v>
      </c>
      <c r="AV153" s="237">
        <v>39319</v>
      </c>
      <c r="AW153" s="234">
        <v>0</v>
      </c>
      <c r="AX153" s="234">
        <v>0</v>
      </c>
      <c r="AY153" s="234">
        <v>34</v>
      </c>
      <c r="AZ153" s="234">
        <v>1035</v>
      </c>
      <c r="BA153" s="234">
        <v>0</v>
      </c>
      <c r="BB153" s="234">
        <v>2</v>
      </c>
      <c r="BC153" s="234">
        <v>0</v>
      </c>
      <c r="BD153" s="234">
        <v>0</v>
      </c>
      <c r="BE153" s="234">
        <v>2</v>
      </c>
      <c r="BF153" s="235">
        <v>1073</v>
      </c>
      <c r="BG153" s="234">
        <v>0</v>
      </c>
      <c r="BH153" s="234">
        <v>0</v>
      </c>
      <c r="BI153" s="234">
        <v>0</v>
      </c>
      <c r="BJ153" s="234">
        <v>0</v>
      </c>
      <c r="BK153" s="234">
        <v>0</v>
      </c>
      <c r="BL153" s="234">
        <v>0</v>
      </c>
      <c r="BM153" s="234">
        <v>0</v>
      </c>
      <c r="BN153" s="234">
        <v>0</v>
      </c>
      <c r="BO153" s="234">
        <v>0</v>
      </c>
      <c r="BP153" s="235">
        <v>0</v>
      </c>
      <c r="BQ153" s="237">
        <v>43702</v>
      </c>
      <c r="BR153" s="234">
        <v>1</v>
      </c>
      <c r="BS153" s="234">
        <v>0</v>
      </c>
      <c r="BT153" s="234">
        <v>0</v>
      </c>
      <c r="BU153" s="234">
        <v>0</v>
      </c>
      <c r="BV153" s="234">
        <v>0</v>
      </c>
      <c r="BW153" s="234">
        <v>0</v>
      </c>
      <c r="BX153" s="234">
        <v>0</v>
      </c>
      <c r="BY153" s="234">
        <v>0</v>
      </c>
      <c r="BZ153" s="234">
        <v>0</v>
      </c>
      <c r="CA153" s="235">
        <v>1</v>
      </c>
      <c r="CB153" s="234">
        <v>0</v>
      </c>
      <c r="CC153" s="234">
        <v>0</v>
      </c>
      <c r="CD153" s="234">
        <v>0</v>
      </c>
      <c r="CE153" s="234">
        <v>0</v>
      </c>
      <c r="CF153" s="234">
        <v>0</v>
      </c>
      <c r="CG153" s="234">
        <v>0</v>
      </c>
      <c r="CH153" s="234">
        <v>0</v>
      </c>
      <c r="CI153" s="234">
        <v>0</v>
      </c>
      <c r="CJ153" s="234">
        <v>0</v>
      </c>
      <c r="CK153" s="235">
        <v>0</v>
      </c>
    </row>
    <row r="154" spans="1:89">
      <c r="A154" s="240">
        <v>43703</v>
      </c>
      <c r="B154" s="234">
        <v>0</v>
      </c>
      <c r="C154" s="234">
        <v>0</v>
      </c>
      <c r="D154" s="234">
        <v>10</v>
      </c>
      <c r="E154" s="234">
        <v>262</v>
      </c>
      <c r="F154" s="234">
        <v>0</v>
      </c>
      <c r="G154" s="234">
        <v>0</v>
      </c>
      <c r="H154" s="234">
        <v>0</v>
      </c>
      <c r="I154" s="234">
        <v>0</v>
      </c>
      <c r="J154" s="234">
        <v>2</v>
      </c>
      <c r="K154" s="235">
        <v>274</v>
      </c>
      <c r="L154" s="234">
        <v>0</v>
      </c>
      <c r="M154" s="234">
        <v>0</v>
      </c>
      <c r="N154" s="234">
        <v>0</v>
      </c>
      <c r="O154" s="234">
        <v>0</v>
      </c>
      <c r="P154" s="234">
        <v>0</v>
      </c>
      <c r="Q154" s="234">
        <v>0</v>
      </c>
      <c r="R154" s="234">
        <v>0</v>
      </c>
      <c r="S154" s="234">
        <v>0</v>
      </c>
      <c r="T154" s="234">
        <v>0</v>
      </c>
      <c r="U154" s="234">
        <v>0</v>
      </c>
      <c r="V154" s="235">
        <v>0</v>
      </c>
      <c r="W154" s="236">
        <v>19.8</v>
      </c>
      <c r="X154" s="236">
        <v>6.2</v>
      </c>
      <c r="Y154" s="236">
        <v>68.5</v>
      </c>
      <c r="Z154" s="237">
        <v>39320</v>
      </c>
      <c r="AA154" s="234" t="s">
        <v>178</v>
      </c>
      <c r="AB154" s="234" t="s">
        <v>178</v>
      </c>
      <c r="AC154" s="234">
        <v>0</v>
      </c>
      <c r="AD154" s="234">
        <v>0.78</v>
      </c>
      <c r="AE154" s="234" t="s">
        <v>178</v>
      </c>
      <c r="AF154" s="234" t="s">
        <v>178</v>
      </c>
      <c r="AG154" s="234" t="s">
        <v>178</v>
      </c>
      <c r="AH154" s="234" t="s">
        <v>178</v>
      </c>
      <c r="AI154" s="234">
        <v>0</v>
      </c>
      <c r="AJ154" s="235">
        <v>0.74</v>
      </c>
      <c r="AK154" s="234">
        <v>0</v>
      </c>
      <c r="AL154" s="234">
        <v>0</v>
      </c>
      <c r="AM154" s="234">
        <v>0</v>
      </c>
      <c r="AN154" s="234">
        <v>11</v>
      </c>
      <c r="AO154" s="234">
        <v>0</v>
      </c>
      <c r="AP154" s="234">
        <v>0</v>
      </c>
      <c r="AQ154" s="234">
        <v>0</v>
      </c>
      <c r="AR154" s="234">
        <v>0</v>
      </c>
      <c r="AS154" s="234">
        <v>0</v>
      </c>
      <c r="AT154" s="238">
        <v>11</v>
      </c>
      <c r="AU154" s="239">
        <v>4.0145985401459852</v>
      </c>
      <c r="AV154" s="237">
        <v>39320</v>
      </c>
      <c r="AW154" s="234">
        <v>0</v>
      </c>
      <c r="AX154" s="234">
        <v>0</v>
      </c>
      <c r="AY154" s="234">
        <v>0</v>
      </c>
      <c r="AZ154" s="234">
        <v>0</v>
      </c>
      <c r="BA154" s="234">
        <v>0</v>
      </c>
      <c r="BB154" s="234">
        <v>0</v>
      </c>
      <c r="BC154" s="234">
        <v>0</v>
      </c>
      <c r="BD154" s="234">
        <v>0</v>
      </c>
      <c r="BE154" s="234">
        <v>0</v>
      </c>
      <c r="BF154" s="235">
        <v>0</v>
      </c>
      <c r="BG154" s="234">
        <v>0</v>
      </c>
      <c r="BH154" s="234">
        <v>0</v>
      </c>
      <c r="BI154" s="234">
        <v>0</v>
      </c>
      <c r="BJ154" s="234">
        <v>0</v>
      </c>
      <c r="BK154" s="234">
        <v>0</v>
      </c>
      <c r="BL154" s="234">
        <v>0</v>
      </c>
      <c r="BM154" s="234">
        <v>0</v>
      </c>
      <c r="BN154" s="234">
        <v>0</v>
      </c>
      <c r="BO154" s="234">
        <v>0</v>
      </c>
      <c r="BP154" s="235">
        <v>0</v>
      </c>
      <c r="BQ154" s="237">
        <v>43703</v>
      </c>
      <c r="BR154" s="234">
        <v>0</v>
      </c>
      <c r="BS154" s="234">
        <v>2</v>
      </c>
      <c r="BT154" s="234">
        <v>0</v>
      </c>
      <c r="BU154" s="234">
        <v>0</v>
      </c>
      <c r="BV154" s="234">
        <v>0</v>
      </c>
      <c r="BW154" s="234">
        <v>1</v>
      </c>
      <c r="BX154" s="234">
        <v>0</v>
      </c>
      <c r="BY154" s="234">
        <v>0</v>
      </c>
      <c r="BZ154" s="234">
        <v>0</v>
      </c>
      <c r="CA154" s="235">
        <v>3</v>
      </c>
      <c r="CB154" s="234">
        <v>0</v>
      </c>
      <c r="CC154" s="234">
        <v>0</v>
      </c>
      <c r="CD154" s="234">
        <v>0</v>
      </c>
      <c r="CE154" s="234">
        <v>0</v>
      </c>
      <c r="CF154" s="234">
        <v>0</v>
      </c>
      <c r="CG154" s="234">
        <v>0</v>
      </c>
      <c r="CH154" s="234">
        <v>0</v>
      </c>
      <c r="CI154" s="234">
        <v>0</v>
      </c>
      <c r="CJ154" s="234">
        <v>0</v>
      </c>
      <c r="CK154" s="235">
        <v>0</v>
      </c>
    </row>
    <row r="155" spans="1:89">
      <c r="A155" s="240">
        <v>43704</v>
      </c>
      <c r="B155" s="234">
        <v>0</v>
      </c>
      <c r="C155" s="234">
        <v>0</v>
      </c>
      <c r="D155" s="234">
        <v>12</v>
      </c>
      <c r="E155" s="234">
        <v>111</v>
      </c>
      <c r="F155" s="234">
        <v>0</v>
      </c>
      <c r="G155" s="234">
        <v>0</v>
      </c>
      <c r="H155" s="234">
        <v>0</v>
      </c>
      <c r="I155" s="234">
        <v>0</v>
      </c>
      <c r="J155" s="234">
        <v>2</v>
      </c>
      <c r="K155" s="235">
        <v>125</v>
      </c>
      <c r="L155" s="234">
        <v>21</v>
      </c>
      <c r="M155" s="234">
        <v>0</v>
      </c>
      <c r="N155" s="234">
        <v>0</v>
      </c>
      <c r="O155" s="234">
        <v>0</v>
      </c>
      <c r="P155" s="234">
        <v>0</v>
      </c>
      <c r="Q155" s="234">
        <v>0</v>
      </c>
      <c r="R155" s="234">
        <v>0</v>
      </c>
      <c r="S155" s="234">
        <v>0</v>
      </c>
      <c r="T155" s="234">
        <v>0</v>
      </c>
      <c r="U155" s="234">
        <v>0</v>
      </c>
      <c r="V155" s="235">
        <v>0</v>
      </c>
      <c r="W155" s="236">
        <v>21.92</v>
      </c>
      <c r="X155" s="236">
        <v>6.2</v>
      </c>
      <c r="Y155" s="236">
        <v>67.8</v>
      </c>
      <c r="Z155" s="237">
        <v>39321</v>
      </c>
      <c r="AA155" s="234" t="s">
        <v>178</v>
      </c>
      <c r="AB155" s="234" t="s">
        <v>178</v>
      </c>
      <c r="AC155" s="234">
        <v>0</v>
      </c>
      <c r="AD155" s="234">
        <v>1.82</v>
      </c>
      <c r="AE155" s="234" t="s">
        <v>178</v>
      </c>
      <c r="AF155" s="234" t="s">
        <v>178</v>
      </c>
      <c r="AG155" s="234" t="s">
        <v>178</v>
      </c>
      <c r="AH155" s="234" t="s">
        <v>178</v>
      </c>
      <c r="AI155" s="234">
        <v>0</v>
      </c>
      <c r="AJ155" s="235">
        <v>1.61</v>
      </c>
      <c r="AK155" s="234">
        <v>0</v>
      </c>
      <c r="AL155" s="234">
        <v>0</v>
      </c>
      <c r="AM155" s="234">
        <v>0</v>
      </c>
      <c r="AN155" s="234">
        <v>2</v>
      </c>
      <c r="AO155" s="234">
        <v>0</v>
      </c>
      <c r="AP155" s="234">
        <v>0</v>
      </c>
      <c r="AQ155" s="234">
        <v>0</v>
      </c>
      <c r="AR155" s="234">
        <v>0</v>
      </c>
      <c r="AS155" s="234">
        <v>0</v>
      </c>
      <c r="AT155" s="238">
        <v>2</v>
      </c>
      <c r="AU155" s="239">
        <v>1.6</v>
      </c>
      <c r="AV155" s="237">
        <v>39321</v>
      </c>
      <c r="AW155" s="234">
        <v>0</v>
      </c>
      <c r="AX155" s="234">
        <v>0</v>
      </c>
      <c r="AY155" s="234">
        <v>22</v>
      </c>
      <c r="AZ155" s="234">
        <v>360</v>
      </c>
      <c r="BA155" s="234">
        <v>0</v>
      </c>
      <c r="BB155" s="234">
        <v>0</v>
      </c>
      <c r="BC155" s="234">
        <v>0</v>
      </c>
      <c r="BD155" s="234">
        <v>0</v>
      </c>
      <c r="BE155" s="234">
        <v>4</v>
      </c>
      <c r="BF155" s="235">
        <v>386</v>
      </c>
      <c r="BG155" s="234">
        <v>0</v>
      </c>
      <c r="BH155" s="234">
        <v>0</v>
      </c>
      <c r="BI155" s="234">
        <v>0</v>
      </c>
      <c r="BJ155" s="234">
        <v>0</v>
      </c>
      <c r="BK155" s="234">
        <v>0</v>
      </c>
      <c r="BL155" s="234">
        <v>0</v>
      </c>
      <c r="BM155" s="234">
        <v>0</v>
      </c>
      <c r="BN155" s="234">
        <v>0</v>
      </c>
      <c r="BO155" s="234">
        <v>0</v>
      </c>
      <c r="BP155" s="235">
        <v>0</v>
      </c>
      <c r="BQ155" s="237">
        <v>43704</v>
      </c>
      <c r="BR155" s="234">
        <v>0</v>
      </c>
      <c r="BS155" s="234">
        <v>0</v>
      </c>
      <c r="BT155" s="234">
        <v>1</v>
      </c>
      <c r="BU155" s="234">
        <v>0</v>
      </c>
      <c r="BV155" s="234">
        <v>0</v>
      </c>
      <c r="BW155" s="234">
        <v>0</v>
      </c>
      <c r="BX155" s="234">
        <v>0</v>
      </c>
      <c r="BY155" s="234">
        <v>0</v>
      </c>
      <c r="BZ155" s="234">
        <v>0</v>
      </c>
      <c r="CA155" s="235">
        <v>1</v>
      </c>
      <c r="CB155" s="234">
        <v>0</v>
      </c>
      <c r="CC155" s="234">
        <v>0</v>
      </c>
      <c r="CD155" s="234">
        <v>0</v>
      </c>
      <c r="CE155" s="234">
        <v>0</v>
      </c>
      <c r="CF155" s="234">
        <v>0</v>
      </c>
      <c r="CG155" s="234">
        <v>0</v>
      </c>
      <c r="CH155" s="234">
        <v>0</v>
      </c>
      <c r="CI155" s="234">
        <v>0</v>
      </c>
      <c r="CJ155" s="234">
        <v>0</v>
      </c>
      <c r="CK155" s="235">
        <v>0</v>
      </c>
    </row>
    <row r="156" spans="1:89">
      <c r="A156" s="240">
        <v>43705</v>
      </c>
      <c r="B156" s="234">
        <v>0</v>
      </c>
      <c r="C156" s="234">
        <v>0</v>
      </c>
      <c r="D156" s="234">
        <v>5</v>
      </c>
      <c r="E156" s="234">
        <v>57</v>
      </c>
      <c r="F156" s="234">
        <v>0</v>
      </c>
      <c r="G156" s="234">
        <v>0</v>
      </c>
      <c r="H156" s="234">
        <v>0</v>
      </c>
      <c r="I156" s="234">
        <v>0</v>
      </c>
      <c r="J156" s="234">
        <v>1</v>
      </c>
      <c r="K156" s="235">
        <v>63</v>
      </c>
      <c r="L156" s="234">
        <v>0</v>
      </c>
      <c r="M156" s="234">
        <v>0</v>
      </c>
      <c r="N156" s="234">
        <v>0</v>
      </c>
      <c r="O156" s="234">
        <v>0</v>
      </c>
      <c r="P156" s="234">
        <v>0</v>
      </c>
      <c r="Q156" s="234">
        <v>0</v>
      </c>
      <c r="R156" s="234">
        <v>0</v>
      </c>
      <c r="S156" s="234">
        <v>0</v>
      </c>
      <c r="T156" s="234">
        <v>0</v>
      </c>
      <c r="U156" s="234">
        <v>0</v>
      </c>
      <c r="V156" s="235">
        <v>0</v>
      </c>
      <c r="W156" s="236">
        <v>19.95</v>
      </c>
      <c r="X156" s="236">
        <v>6.2</v>
      </c>
      <c r="Y156" s="236">
        <v>67.599999999999994</v>
      </c>
      <c r="Z156" s="237">
        <v>39322</v>
      </c>
      <c r="AA156" s="234" t="s">
        <v>178</v>
      </c>
      <c r="AB156" s="234" t="s">
        <v>178</v>
      </c>
      <c r="AC156" s="234">
        <v>20</v>
      </c>
      <c r="AD156" s="234">
        <v>1.79</v>
      </c>
      <c r="AE156" s="234" t="s">
        <v>178</v>
      </c>
      <c r="AF156" s="234" t="s">
        <v>178</v>
      </c>
      <c r="AG156" s="234" t="s">
        <v>178</v>
      </c>
      <c r="AH156" s="234" t="s">
        <v>178</v>
      </c>
      <c r="AI156" s="234">
        <v>0</v>
      </c>
      <c r="AJ156" s="235">
        <v>3.23</v>
      </c>
      <c r="AK156" s="234">
        <v>0</v>
      </c>
      <c r="AL156" s="234">
        <v>0</v>
      </c>
      <c r="AM156" s="234">
        <v>0</v>
      </c>
      <c r="AN156" s="234">
        <v>1</v>
      </c>
      <c r="AO156" s="234">
        <v>0</v>
      </c>
      <c r="AP156" s="234">
        <v>0</v>
      </c>
      <c r="AQ156" s="234">
        <v>0</v>
      </c>
      <c r="AR156" s="234">
        <v>0</v>
      </c>
      <c r="AS156" s="234">
        <v>0</v>
      </c>
      <c r="AT156" s="238">
        <v>1</v>
      </c>
      <c r="AU156" s="239">
        <v>1.5873015873015872</v>
      </c>
      <c r="AV156" s="237">
        <v>39322</v>
      </c>
      <c r="AW156" s="234">
        <v>0</v>
      </c>
      <c r="AX156" s="234">
        <v>0</v>
      </c>
      <c r="AY156" s="234">
        <v>0</v>
      </c>
      <c r="AZ156" s="234">
        <v>0</v>
      </c>
      <c r="BA156" s="234">
        <v>0</v>
      </c>
      <c r="BB156" s="234">
        <v>0</v>
      </c>
      <c r="BC156" s="234">
        <v>0</v>
      </c>
      <c r="BD156" s="234">
        <v>0</v>
      </c>
      <c r="BE156" s="234">
        <v>0</v>
      </c>
      <c r="BF156" s="235">
        <v>0</v>
      </c>
      <c r="BG156" s="234">
        <v>0</v>
      </c>
      <c r="BH156" s="234">
        <v>0</v>
      </c>
      <c r="BI156" s="234">
        <v>0</v>
      </c>
      <c r="BJ156" s="234">
        <v>0</v>
      </c>
      <c r="BK156" s="234">
        <v>0</v>
      </c>
      <c r="BL156" s="234">
        <v>0</v>
      </c>
      <c r="BM156" s="234">
        <v>0</v>
      </c>
      <c r="BN156" s="234">
        <v>0</v>
      </c>
      <c r="BO156" s="234">
        <v>0</v>
      </c>
      <c r="BP156" s="235">
        <v>0</v>
      </c>
      <c r="BQ156" s="237">
        <v>43705</v>
      </c>
      <c r="BR156" s="234">
        <v>0</v>
      </c>
      <c r="BS156" s="234">
        <v>0</v>
      </c>
      <c r="BT156" s="234">
        <v>0</v>
      </c>
      <c r="BU156" s="234">
        <v>0</v>
      </c>
      <c r="BV156" s="234">
        <v>0</v>
      </c>
      <c r="BW156" s="234">
        <v>0</v>
      </c>
      <c r="BX156" s="234">
        <v>0</v>
      </c>
      <c r="BY156" s="234">
        <v>0</v>
      </c>
      <c r="BZ156" s="234">
        <v>0</v>
      </c>
      <c r="CA156" s="235">
        <v>0</v>
      </c>
      <c r="CB156" s="234">
        <v>0</v>
      </c>
      <c r="CC156" s="234">
        <v>0</v>
      </c>
      <c r="CD156" s="234">
        <v>0</v>
      </c>
      <c r="CE156" s="234">
        <v>0</v>
      </c>
      <c r="CF156" s="234">
        <v>0</v>
      </c>
      <c r="CG156" s="234">
        <v>0</v>
      </c>
      <c r="CH156" s="234">
        <v>0</v>
      </c>
      <c r="CI156" s="234">
        <v>0</v>
      </c>
      <c r="CJ156" s="234">
        <v>0</v>
      </c>
      <c r="CK156" s="235">
        <v>0</v>
      </c>
    </row>
    <row r="157" spans="1:89">
      <c r="A157" s="240">
        <v>43706</v>
      </c>
      <c r="B157" s="234">
        <v>0</v>
      </c>
      <c r="C157" s="234">
        <v>0</v>
      </c>
      <c r="D157" s="234">
        <v>4</v>
      </c>
      <c r="E157" s="234">
        <v>98</v>
      </c>
      <c r="F157" s="234">
        <v>2</v>
      </c>
      <c r="G157" s="234">
        <v>0</v>
      </c>
      <c r="H157" s="234">
        <v>0</v>
      </c>
      <c r="I157" s="234">
        <v>0</v>
      </c>
      <c r="J157" s="234">
        <v>1</v>
      </c>
      <c r="K157" s="235">
        <v>105</v>
      </c>
      <c r="L157" s="234">
        <v>10</v>
      </c>
      <c r="M157" s="234">
        <v>0</v>
      </c>
      <c r="N157" s="234">
        <v>0</v>
      </c>
      <c r="O157" s="234">
        <v>0</v>
      </c>
      <c r="P157" s="234">
        <v>0</v>
      </c>
      <c r="Q157" s="234">
        <v>0</v>
      </c>
      <c r="R157" s="234">
        <v>0</v>
      </c>
      <c r="S157" s="234">
        <v>0</v>
      </c>
      <c r="T157" s="234">
        <v>0</v>
      </c>
      <c r="U157" s="234">
        <v>0</v>
      </c>
      <c r="V157" s="235">
        <v>0</v>
      </c>
      <c r="W157" s="236">
        <v>19.600000000000001</v>
      </c>
      <c r="X157" s="236">
        <v>6.2</v>
      </c>
      <c r="Y157" s="236">
        <v>67.3</v>
      </c>
      <c r="Z157" s="237">
        <v>39323</v>
      </c>
      <c r="AA157" s="234" t="s">
        <v>178</v>
      </c>
      <c r="AB157" s="234" t="s">
        <v>178</v>
      </c>
      <c r="AC157" s="234">
        <v>0</v>
      </c>
      <c r="AD157" s="234">
        <v>0</v>
      </c>
      <c r="AE157" s="234">
        <v>0</v>
      </c>
      <c r="AF157" s="234" t="s">
        <v>178</v>
      </c>
      <c r="AG157" s="234" t="s">
        <v>178</v>
      </c>
      <c r="AH157" s="234" t="s">
        <v>178</v>
      </c>
      <c r="AI157" s="234">
        <v>0</v>
      </c>
      <c r="AJ157" s="235">
        <v>0</v>
      </c>
      <c r="AK157" s="234">
        <v>0</v>
      </c>
      <c r="AL157" s="234">
        <v>0</v>
      </c>
      <c r="AM157" s="234">
        <v>0</v>
      </c>
      <c r="AN157" s="234">
        <v>3</v>
      </c>
      <c r="AO157" s="234">
        <v>0</v>
      </c>
      <c r="AP157" s="234">
        <v>0</v>
      </c>
      <c r="AQ157" s="234">
        <v>0</v>
      </c>
      <c r="AR157" s="234">
        <v>0</v>
      </c>
      <c r="AS157" s="234">
        <v>0</v>
      </c>
      <c r="AT157" s="238">
        <v>3</v>
      </c>
      <c r="AU157" s="239">
        <v>2.8571428571428572</v>
      </c>
      <c r="AV157" s="237">
        <v>39323</v>
      </c>
      <c r="AW157" s="234">
        <v>0</v>
      </c>
      <c r="AX157" s="234">
        <v>0</v>
      </c>
      <c r="AY157" s="234">
        <v>9</v>
      </c>
      <c r="AZ157" s="234">
        <v>151</v>
      </c>
      <c r="BA157" s="234">
        <v>2</v>
      </c>
      <c r="BB157" s="234">
        <v>0</v>
      </c>
      <c r="BC157" s="234">
        <v>0</v>
      </c>
      <c r="BD157" s="234">
        <v>0</v>
      </c>
      <c r="BE157" s="234">
        <v>2</v>
      </c>
      <c r="BF157" s="235">
        <v>164</v>
      </c>
      <c r="BG157" s="234">
        <v>0</v>
      </c>
      <c r="BH157" s="234">
        <v>0</v>
      </c>
      <c r="BI157" s="234">
        <v>0</v>
      </c>
      <c r="BJ157" s="234">
        <v>0</v>
      </c>
      <c r="BK157" s="234">
        <v>0</v>
      </c>
      <c r="BL157" s="234">
        <v>0</v>
      </c>
      <c r="BM157" s="234">
        <v>0</v>
      </c>
      <c r="BN157" s="234">
        <v>0</v>
      </c>
      <c r="BO157" s="234">
        <v>0</v>
      </c>
      <c r="BP157" s="235">
        <v>0</v>
      </c>
      <c r="BQ157" s="237">
        <v>43706</v>
      </c>
      <c r="BR157" s="234">
        <v>0</v>
      </c>
      <c r="BS157" s="234">
        <v>0</v>
      </c>
      <c r="BT157" s="234">
        <v>0</v>
      </c>
      <c r="BU157" s="234">
        <v>0</v>
      </c>
      <c r="BV157" s="234">
        <v>0</v>
      </c>
      <c r="BW157" s="234">
        <v>0</v>
      </c>
      <c r="BX157" s="234">
        <v>0</v>
      </c>
      <c r="BY157" s="234">
        <v>0</v>
      </c>
      <c r="BZ157" s="234">
        <v>0</v>
      </c>
      <c r="CA157" s="235">
        <v>0</v>
      </c>
      <c r="CB157" s="234">
        <v>0</v>
      </c>
      <c r="CC157" s="234">
        <v>0</v>
      </c>
      <c r="CD157" s="234">
        <v>0</v>
      </c>
      <c r="CE157" s="234">
        <v>0</v>
      </c>
      <c r="CF157" s="234">
        <v>0</v>
      </c>
      <c r="CG157" s="234">
        <v>0</v>
      </c>
      <c r="CH157" s="234">
        <v>0</v>
      </c>
      <c r="CI157" s="234">
        <v>0</v>
      </c>
      <c r="CJ157" s="234">
        <v>0</v>
      </c>
      <c r="CK157" s="235">
        <v>0</v>
      </c>
    </row>
    <row r="158" spans="1:89">
      <c r="A158" s="240">
        <v>43707</v>
      </c>
      <c r="B158" s="234">
        <v>0</v>
      </c>
      <c r="C158" s="234">
        <v>0</v>
      </c>
      <c r="D158" s="234">
        <v>1</v>
      </c>
      <c r="E158" s="234">
        <v>42</v>
      </c>
      <c r="F158" s="234">
        <v>0</v>
      </c>
      <c r="G158" s="234">
        <v>0</v>
      </c>
      <c r="H158" s="234">
        <v>0</v>
      </c>
      <c r="I158" s="234">
        <v>0</v>
      </c>
      <c r="J158" s="234">
        <v>0</v>
      </c>
      <c r="K158" s="235">
        <v>43</v>
      </c>
      <c r="L158" s="234">
        <v>0</v>
      </c>
      <c r="M158" s="234">
        <v>0</v>
      </c>
      <c r="N158" s="234">
        <v>0</v>
      </c>
      <c r="O158" s="234">
        <v>0</v>
      </c>
      <c r="P158" s="234">
        <v>0</v>
      </c>
      <c r="Q158" s="234">
        <v>0</v>
      </c>
      <c r="R158" s="234">
        <v>0</v>
      </c>
      <c r="S158" s="234">
        <v>0</v>
      </c>
      <c r="T158" s="234">
        <v>0</v>
      </c>
      <c r="U158" s="234">
        <v>0</v>
      </c>
      <c r="V158" s="235">
        <v>0</v>
      </c>
      <c r="W158" s="236">
        <v>21.58</v>
      </c>
      <c r="X158" s="236">
        <v>6.2</v>
      </c>
      <c r="Y158" s="236">
        <v>67.8</v>
      </c>
      <c r="Z158" s="237">
        <v>39324</v>
      </c>
      <c r="AA158" s="234" t="s">
        <v>178</v>
      </c>
      <c r="AB158" s="234" t="s">
        <v>178</v>
      </c>
      <c r="AC158" s="234">
        <v>0</v>
      </c>
      <c r="AD158" s="234">
        <v>2.5</v>
      </c>
      <c r="AE158" s="234" t="s">
        <v>178</v>
      </c>
      <c r="AF158" s="234" t="s">
        <v>178</v>
      </c>
      <c r="AG158" s="234" t="s">
        <v>178</v>
      </c>
      <c r="AH158" s="234" t="s">
        <v>178</v>
      </c>
      <c r="AI158" s="234" t="s">
        <v>178</v>
      </c>
      <c r="AJ158" s="235">
        <v>2.44</v>
      </c>
      <c r="AK158" s="234">
        <v>0</v>
      </c>
      <c r="AL158" s="234">
        <v>0</v>
      </c>
      <c r="AM158" s="234">
        <v>0</v>
      </c>
      <c r="AN158" s="234">
        <v>2</v>
      </c>
      <c r="AO158" s="234">
        <v>0</v>
      </c>
      <c r="AP158" s="234">
        <v>0</v>
      </c>
      <c r="AQ158" s="234">
        <v>0</v>
      </c>
      <c r="AR158" s="234">
        <v>0</v>
      </c>
      <c r="AS158" s="234">
        <v>0</v>
      </c>
      <c r="AT158" s="238">
        <v>2</v>
      </c>
      <c r="AU158" s="239">
        <v>4.6511627906976747</v>
      </c>
      <c r="AV158" s="237">
        <v>39324</v>
      </c>
      <c r="AW158" s="234">
        <v>0</v>
      </c>
      <c r="AX158" s="234">
        <v>0</v>
      </c>
      <c r="AY158" s="234">
        <v>0</v>
      </c>
      <c r="AZ158" s="234">
        <v>0</v>
      </c>
      <c r="BA158" s="234">
        <v>0</v>
      </c>
      <c r="BB158" s="234">
        <v>0</v>
      </c>
      <c r="BC158" s="234">
        <v>0</v>
      </c>
      <c r="BD158" s="234">
        <v>0</v>
      </c>
      <c r="BE158" s="234">
        <v>0</v>
      </c>
      <c r="BF158" s="235">
        <v>0</v>
      </c>
      <c r="BG158" s="234">
        <v>0</v>
      </c>
      <c r="BH158" s="234">
        <v>0</v>
      </c>
      <c r="BI158" s="234">
        <v>0</v>
      </c>
      <c r="BJ158" s="234">
        <v>0</v>
      </c>
      <c r="BK158" s="234">
        <v>0</v>
      </c>
      <c r="BL158" s="234">
        <v>0</v>
      </c>
      <c r="BM158" s="234">
        <v>0</v>
      </c>
      <c r="BN158" s="234">
        <v>0</v>
      </c>
      <c r="BO158" s="234">
        <v>0</v>
      </c>
      <c r="BP158" s="235">
        <v>0</v>
      </c>
      <c r="BQ158" s="237">
        <v>43707</v>
      </c>
      <c r="BR158" s="234">
        <v>0</v>
      </c>
      <c r="BS158" s="234">
        <v>2</v>
      </c>
      <c r="BT158" s="234">
        <v>0</v>
      </c>
      <c r="BU158" s="234">
        <v>2</v>
      </c>
      <c r="BV158" s="234">
        <v>0</v>
      </c>
      <c r="BW158" s="234">
        <v>0</v>
      </c>
      <c r="BX158" s="234">
        <v>0</v>
      </c>
      <c r="BY158" s="234">
        <v>0</v>
      </c>
      <c r="BZ158" s="234">
        <v>0</v>
      </c>
      <c r="CA158" s="235">
        <v>4</v>
      </c>
      <c r="CB158" s="234">
        <v>0</v>
      </c>
      <c r="CC158" s="234">
        <v>0</v>
      </c>
      <c r="CD158" s="234">
        <v>0</v>
      </c>
      <c r="CE158" s="234">
        <v>0</v>
      </c>
      <c r="CF158" s="234">
        <v>0</v>
      </c>
      <c r="CG158" s="234">
        <v>0</v>
      </c>
      <c r="CH158" s="234">
        <v>0</v>
      </c>
      <c r="CI158" s="234">
        <v>0</v>
      </c>
      <c r="CJ158" s="234">
        <v>0</v>
      </c>
      <c r="CK158" s="235">
        <v>0</v>
      </c>
    </row>
    <row r="159" spans="1:89">
      <c r="A159" s="240">
        <v>43708</v>
      </c>
      <c r="B159" s="234">
        <v>0</v>
      </c>
      <c r="C159" s="234">
        <v>0</v>
      </c>
      <c r="D159" s="234">
        <v>1</v>
      </c>
      <c r="E159" s="234">
        <v>30</v>
      </c>
      <c r="F159" s="234">
        <v>0</v>
      </c>
      <c r="G159" s="234">
        <v>1</v>
      </c>
      <c r="H159" s="234">
        <v>0</v>
      </c>
      <c r="I159" s="234">
        <v>0</v>
      </c>
      <c r="J159" s="234">
        <v>0</v>
      </c>
      <c r="K159" s="235">
        <v>32</v>
      </c>
      <c r="L159" s="234">
        <v>4</v>
      </c>
      <c r="M159" s="234">
        <v>0</v>
      </c>
      <c r="N159" s="234">
        <v>0</v>
      </c>
      <c r="O159" s="234">
        <v>0</v>
      </c>
      <c r="P159" s="234">
        <v>0</v>
      </c>
      <c r="Q159" s="234">
        <v>0</v>
      </c>
      <c r="R159" s="234">
        <v>0</v>
      </c>
      <c r="S159" s="234">
        <v>0</v>
      </c>
      <c r="T159" s="234">
        <v>0</v>
      </c>
      <c r="U159" s="234">
        <v>0</v>
      </c>
      <c r="V159" s="235">
        <v>0</v>
      </c>
      <c r="W159" s="236">
        <v>22.83</v>
      </c>
      <c r="X159" s="236">
        <v>6.2</v>
      </c>
      <c r="Y159" s="236">
        <v>66.900000000000006</v>
      </c>
      <c r="Z159" s="237">
        <v>39325</v>
      </c>
      <c r="AA159" s="234" t="s">
        <v>178</v>
      </c>
      <c r="AB159" s="234" t="s">
        <v>178</v>
      </c>
      <c r="AC159" s="234">
        <v>0</v>
      </c>
      <c r="AD159" s="234">
        <v>3.45</v>
      </c>
      <c r="AE159" s="234" t="s">
        <v>178</v>
      </c>
      <c r="AF159" s="234" t="s">
        <v>178</v>
      </c>
      <c r="AG159" s="234" t="s">
        <v>178</v>
      </c>
      <c r="AH159" s="234" t="s">
        <v>178</v>
      </c>
      <c r="AI159" s="234" t="s">
        <v>178</v>
      </c>
      <c r="AJ159" s="235">
        <v>3.23</v>
      </c>
      <c r="AK159" s="234">
        <v>0</v>
      </c>
      <c r="AL159" s="234">
        <v>0</v>
      </c>
      <c r="AM159" s="234">
        <v>0</v>
      </c>
      <c r="AN159" s="234">
        <v>2</v>
      </c>
      <c r="AO159" s="234">
        <v>0</v>
      </c>
      <c r="AP159" s="234">
        <v>0</v>
      </c>
      <c r="AQ159" s="234">
        <v>0</v>
      </c>
      <c r="AR159" s="234">
        <v>0</v>
      </c>
      <c r="AS159" s="234">
        <v>0</v>
      </c>
      <c r="AT159" s="238">
        <v>2</v>
      </c>
      <c r="AU159" s="239">
        <v>6.25</v>
      </c>
      <c r="AV159" s="237">
        <v>39325</v>
      </c>
      <c r="AW159" s="234">
        <v>0</v>
      </c>
      <c r="AX159" s="234">
        <v>0</v>
      </c>
      <c r="AY159" s="234">
        <v>2</v>
      </c>
      <c r="AZ159" s="234">
        <v>68</v>
      </c>
      <c r="BA159" s="234">
        <v>0</v>
      </c>
      <c r="BB159" s="234">
        <v>1</v>
      </c>
      <c r="BC159" s="234">
        <v>0</v>
      </c>
      <c r="BD159" s="234">
        <v>0</v>
      </c>
      <c r="BE159" s="234">
        <v>0</v>
      </c>
      <c r="BF159" s="235">
        <v>71</v>
      </c>
      <c r="BG159" s="234">
        <v>0</v>
      </c>
      <c r="BH159" s="234">
        <v>0</v>
      </c>
      <c r="BI159" s="234">
        <v>0</v>
      </c>
      <c r="BJ159" s="234">
        <v>0</v>
      </c>
      <c r="BK159" s="234">
        <v>0</v>
      </c>
      <c r="BL159" s="234">
        <v>0</v>
      </c>
      <c r="BM159" s="234">
        <v>0</v>
      </c>
      <c r="BN159" s="234">
        <v>0</v>
      </c>
      <c r="BO159" s="234">
        <v>0</v>
      </c>
      <c r="BP159" s="235">
        <v>0</v>
      </c>
      <c r="BQ159" s="237">
        <v>43708</v>
      </c>
      <c r="BR159" s="234">
        <v>0</v>
      </c>
      <c r="BS159" s="234">
        <v>0</v>
      </c>
      <c r="BT159" s="234">
        <v>0</v>
      </c>
      <c r="BU159" s="234">
        <v>1</v>
      </c>
      <c r="BV159" s="234">
        <v>0</v>
      </c>
      <c r="BW159" s="234">
        <v>0</v>
      </c>
      <c r="BX159" s="234">
        <v>0</v>
      </c>
      <c r="BY159" s="234">
        <v>0</v>
      </c>
      <c r="BZ159" s="234">
        <v>0</v>
      </c>
      <c r="CA159" s="235">
        <v>1</v>
      </c>
      <c r="CB159" s="234">
        <v>0</v>
      </c>
      <c r="CC159" s="234">
        <v>0</v>
      </c>
      <c r="CD159" s="234">
        <v>0</v>
      </c>
      <c r="CE159" s="234">
        <v>0</v>
      </c>
      <c r="CF159" s="234">
        <v>0</v>
      </c>
      <c r="CG159" s="234">
        <v>0</v>
      </c>
      <c r="CH159" s="234">
        <v>0</v>
      </c>
      <c r="CI159" s="234">
        <v>0</v>
      </c>
      <c r="CJ159" s="234">
        <v>0</v>
      </c>
      <c r="CK159" s="235">
        <v>0</v>
      </c>
    </row>
    <row r="160" spans="1:89">
      <c r="A160" s="240">
        <v>43709</v>
      </c>
      <c r="B160" s="234">
        <v>0</v>
      </c>
      <c r="C160" s="234">
        <v>0</v>
      </c>
      <c r="D160" s="234">
        <v>1</v>
      </c>
      <c r="E160" s="234">
        <v>42</v>
      </c>
      <c r="F160" s="234">
        <v>0</v>
      </c>
      <c r="G160" s="234">
        <v>0</v>
      </c>
      <c r="H160" s="234">
        <v>0</v>
      </c>
      <c r="I160" s="234">
        <v>0</v>
      </c>
      <c r="J160" s="234">
        <v>0</v>
      </c>
      <c r="K160" s="235">
        <v>43</v>
      </c>
      <c r="L160" s="234">
        <v>0</v>
      </c>
      <c r="M160" s="234">
        <v>0</v>
      </c>
      <c r="N160" s="234">
        <v>0</v>
      </c>
      <c r="O160" s="234">
        <v>0</v>
      </c>
      <c r="P160" s="234">
        <v>0</v>
      </c>
      <c r="Q160" s="234">
        <v>0</v>
      </c>
      <c r="R160" s="234">
        <v>0</v>
      </c>
      <c r="S160" s="234">
        <v>0</v>
      </c>
      <c r="T160" s="234">
        <v>0</v>
      </c>
      <c r="U160" s="234">
        <v>0</v>
      </c>
      <c r="V160" s="235">
        <v>0</v>
      </c>
      <c r="W160" s="236">
        <v>18.04</v>
      </c>
      <c r="X160" s="236">
        <v>4.4000000000000004</v>
      </c>
      <c r="Y160" s="236">
        <v>67.3</v>
      </c>
      <c r="Z160" s="237">
        <v>39326</v>
      </c>
      <c r="AA160" s="234" t="s">
        <v>178</v>
      </c>
      <c r="AB160" s="234" t="s">
        <v>178</v>
      </c>
      <c r="AC160" s="234">
        <v>0</v>
      </c>
      <c r="AD160" s="234">
        <v>0</v>
      </c>
      <c r="AE160" s="234" t="s">
        <v>178</v>
      </c>
      <c r="AF160" s="234" t="s">
        <v>178</v>
      </c>
      <c r="AG160" s="234" t="s">
        <v>178</v>
      </c>
      <c r="AH160" s="234" t="s">
        <v>178</v>
      </c>
      <c r="AI160" s="234" t="s">
        <v>178</v>
      </c>
      <c r="AJ160" s="235">
        <v>0</v>
      </c>
      <c r="AK160" s="234">
        <v>0</v>
      </c>
      <c r="AL160" s="234">
        <v>0</v>
      </c>
      <c r="AM160" s="234">
        <v>0</v>
      </c>
      <c r="AN160" s="234">
        <v>0</v>
      </c>
      <c r="AO160" s="234">
        <v>0</v>
      </c>
      <c r="AP160" s="234">
        <v>0</v>
      </c>
      <c r="AQ160" s="234">
        <v>0</v>
      </c>
      <c r="AR160" s="234">
        <v>0</v>
      </c>
      <c r="AS160" s="234">
        <v>0</v>
      </c>
      <c r="AT160" s="238">
        <v>0</v>
      </c>
      <c r="AU160" s="239">
        <v>0</v>
      </c>
      <c r="AV160" s="237">
        <v>39326</v>
      </c>
      <c r="AW160" s="234">
        <v>0</v>
      </c>
      <c r="AX160" s="234">
        <v>0</v>
      </c>
      <c r="AY160" s="234">
        <v>0</v>
      </c>
      <c r="AZ160" s="234">
        <v>0</v>
      </c>
      <c r="BA160" s="234">
        <v>0</v>
      </c>
      <c r="BB160" s="234">
        <v>0</v>
      </c>
      <c r="BC160" s="234">
        <v>0</v>
      </c>
      <c r="BD160" s="234">
        <v>0</v>
      </c>
      <c r="BE160" s="234">
        <v>0</v>
      </c>
      <c r="BF160" s="235">
        <v>0</v>
      </c>
      <c r="BG160" s="234">
        <v>0</v>
      </c>
      <c r="BH160" s="234">
        <v>0</v>
      </c>
      <c r="BI160" s="234">
        <v>0</v>
      </c>
      <c r="BJ160" s="234">
        <v>0</v>
      </c>
      <c r="BK160" s="234">
        <v>0</v>
      </c>
      <c r="BL160" s="234">
        <v>0</v>
      </c>
      <c r="BM160" s="234">
        <v>0</v>
      </c>
      <c r="BN160" s="234">
        <v>0</v>
      </c>
      <c r="BO160" s="234">
        <v>0</v>
      </c>
      <c r="BP160" s="235">
        <v>0</v>
      </c>
      <c r="BQ160" s="237">
        <v>43709</v>
      </c>
      <c r="BR160" s="234">
        <v>1</v>
      </c>
      <c r="BS160" s="234">
        <v>0</v>
      </c>
      <c r="BT160" s="234">
        <v>0</v>
      </c>
      <c r="BU160" s="234">
        <v>0</v>
      </c>
      <c r="BV160" s="234">
        <v>1</v>
      </c>
      <c r="BW160" s="234">
        <v>0</v>
      </c>
      <c r="BX160" s="234">
        <v>0</v>
      </c>
      <c r="BY160" s="234">
        <v>0</v>
      </c>
      <c r="BZ160" s="234">
        <v>0</v>
      </c>
      <c r="CA160" s="235">
        <v>2</v>
      </c>
      <c r="CB160" s="234">
        <v>0</v>
      </c>
      <c r="CC160" s="234">
        <v>0</v>
      </c>
      <c r="CD160" s="234">
        <v>0</v>
      </c>
      <c r="CE160" s="234">
        <v>0</v>
      </c>
      <c r="CF160" s="234">
        <v>0</v>
      </c>
      <c r="CG160" s="234">
        <v>0</v>
      </c>
      <c r="CH160" s="234">
        <v>0</v>
      </c>
      <c r="CI160" s="234">
        <v>0</v>
      </c>
      <c r="CJ160" s="234">
        <v>0</v>
      </c>
      <c r="CK160" s="235">
        <v>0</v>
      </c>
    </row>
    <row r="161" spans="1:89">
      <c r="A161" s="240">
        <v>43710</v>
      </c>
      <c r="B161" s="234">
        <v>0</v>
      </c>
      <c r="C161" s="234">
        <v>0</v>
      </c>
      <c r="D161" s="234">
        <v>2</v>
      </c>
      <c r="E161" s="234">
        <v>69</v>
      </c>
      <c r="F161" s="234">
        <v>1</v>
      </c>
      <c r="G161" s="234">
        <v>0</v>
      </c>
      <c r="H161" s="234">
        <v>0</v>
      </c>
      <c r="I161" s="234">
        <v>0</v>
      </c>
      <c r="J161" s="234">
        <v>1</v>
      </c>
      <c r="K161" s="235">
        <v>73</v>
      </c>
      <c r="L161" s="234">
        <v>8</v>
      </c>
      <c r="M161" s="234">
        <v>0</v>
      </c>
      <c r="N161" s="234">
        <v>0</v>
      </c>
      <c r="O161" s="234">
        <v>0</v>
      </c>
      <c r="P161" s="234">
        <v>0</v>
      </c>
      <c r="Q161" s="234">
        <v>0</v>
      </c>
      <c r="R161" s="234">
        <v>0</v>
      </c>
      <c r="S161" s="234">
        <v>0</v>
      </c>
      <c r="T161" s="234">
        <v>0</v>
      </c>
      <c r="U161" s="234">
        <v>0</v>
      </c>
      <c r="V161" s="235">
        <v>0</v>
      </c>
      <c r="W161" s="236">
        <v>16.95</v>
      </c>
      <c r="X161" s="236">
        <v>0</v>
      </c>
      <c r="Y161" s="236">
        <v>67.5</v>
      </c>
      <c r="Z161" s="237">
        <v>39327</v>
      </c>
      <c r="AA161" s="234" t="s">
        <v>178</v>
      </c>
      <c r="AB161" s="234" t="s">
        <v>178</v>
      </c>
      <c r="AC161" s="234">
        <v>0</v>
      </c>
      <c r="AD161" s="234">
        <v>2.9</v>
      </c>
      <c r="AE161" s="234">
        <v>0</v>
      </c>
      <c r="AF161" s="234" t="s">
        <v>178</v>
      </c>
      <c r="AG161" s="234" t="s">
        <v>178</v>
      </c>
      <c r="AH161" s="234" t="s">
        <v>178</v>
      </c>
      <c r="AI161" s="234">
        <v>0</v>
      </c>
      <c r="AJ161" s="235">
        <v>2.74</v>
      </c>
      <c r="AK161" s="234">
        <v>0</v>
      </c>
      <c r="AL161" s="234">
        <v>0</v>
      </c>
      <c r="AM161" s="234">
        <v>0</v>
      </c>
      <c r="AN161" s="234">
        <v>0</v>
      </c>
      <c r="AO161" s="234">
        <v>0</v>
      </c>
      <c r="AP161" s="234">
        <v>0</v>
      </c>
      <c r="AQ161" s="234">
        <v>0</v>
      </c>
      <c r="AR161" s="234">
        <v>0</v>
      </c>
      <c r="AS161" s="234">
        <v>0</v>
      </c>
      <c r="AT161" s="238">
        <v>0</v>
      </c>
      <c r="AU161" s="239">
        <v>0</v>
      </c>
      <c r="AV161" s="237">
        <v>39327</v>
      </c>
      <c r="AW161" s="234">
        <v>0</v>
      </c>
      <c r="AX161" s="234">
        <v>0</v>
      </c>
      <c r="AY161" s="234">
        <v>3</v>
      </c>
      <c r="AZ161" s="234">
        <v>111</v>
      </c>
      <c r="BA161" s="234">
        <v>1</v>
      </c>
      <c r="BB161" s="234">
        <v>0</v>
      </c>
      <c r="BC161" s="234">
        <v>0</v>
      </c>
      <c r="BD161" s="234">
        <v>0</v>
      </c>
      <c r="BE161" s="234">
        <v>1</v>
      </c>
      <c r="BF161" s="235">
        <v>116</v>
      </c>
      <c r="BG161" s="234">
        <v>0</v>
      </c>
      <c r="BH161" s="234">
        <v>0</v>
      </c>
      <c r="BI161" s="234">
        <v>0</v>
      </c>
      <c r="BJ161" s="234">
        <v>0</v>
      </c>
      <c r="BK161" s="234">
        <v>0</v>
      </c>
      <c r="BL161" s="234">
        <v>0</v>
      </c>
      <c r="BM161" s="234">
        <v>0</v>
      </c>
      <c r="BN161" s="234">
        <v>0</v>
      </c>
      <c r="BO161" s="234">
        <v>0</v>
      </c>
      <c r="BP161" s="235">
        <v>0</v>
      </c>
      <c r="BQ161" s="237">
        <v>43710</v>
      </c>
      <c r="BR161" s="234">
        <v>0</v>
      </c>
      <c r="BS161" s="234">
        <v>0</v>
      </c>
      <c r="BT161" s="234">
        <v>1</v>
      </c>
      <c r="BU161" s="234">
        <v>0</v>
      </c>
      <c r="BV161" s="234">
        <v>0</v>
      </c>
      <c r="BW161" s="234">
        <v>0</v>
      </c>
      <c r="BX161" s="234">
        <v>0</v>
      </c>
      <c r="BY161" s="234">
        <v>0</v>
      </c>
      <c r="BZ161" s="234">
        <v>0</v>
      </c>
      <c r="CA161" s="235">
        <v>1</v>
      </c>
      <c r="CB161" s="234">
        <v>0</v>
      </c>
      <c r="CC161" s="234">
        <v>0</v>
      </c>
      <c r="CD161" s="234">
        <v>0</v>
      </c>
      <c r="CE161" s="234">
        <v>0</v>
      </c>
      <c r="CF161" s="234">
        <v>0</v>
      </c>
      <c r="CG161" s="234">
        <v>0</v>
      </c>
      <c r="CH161" s="234">
        <v>0</v>
      </c>
      <c r="CI161" s="234">
        <v>0</v>
      </c>
      <c r="CJ161" s="234">
        <v>0</v>
      </c>
      <c r="CK161" s="235">
        <v>0</v>
      </c>
    </row>
    <row r="162" spans="1:89">
      <c r="A162" s="240">
        <v>43711</v>
      </c>
      <c r="B162" s="234">
        <v>0</v>
      </c>
      <c r="C162" s="234">
        <v>0</v>
      </c>
      <c r="D162" s="234">
        <v>1</v>
      </c>
      <c r="E162" s="234">
        <v>29</v>
      </c>
      <c r="F162" s="234">
        <v>0</v>
      </c>
      <c r="G162" s="234">
        <v>0</v>
      </c>
      <c r="H162" s="234">
        <v>0</v>
      </c>
      <c r="I162" s="234">
        <v>0</v>
      </c>
      <c r="J162" s="234">
        <v>0</v>
      </c>
      <c r="K162" s="235">
        <v>30</v>
      </c>
      <c r="L162" s="234">
        <v>0</v>
      </c>
      <c r="M162" s="234">
        <v>0</v>
      </c>
      <c r="N162" s="234">
        <v>0</v>
      </c>
      <c r="O162" s="234">
        <v>0</v>
      </c>
      <c r="P162" s="234">
        <v>0</v>
      </c>
      <c r="Q162" s="234">
        <v>0</v>
      </c>
      <c r="R162" s="234">
        <v>0</v>
      </c>
      <c r="S162" s="234">
        <v>0</v>
      </c>
      <c r="T162" s="234">
        <v>0</v>
      </c>
      <c r="U162" s="234">
        <v>0</v>
      </c>
      <c r="V162" s="235">
        <v>0</v>
      </c>
      <c r="W162" s="236">
        <v>20.05</v>
      </c>
      <c r="X162" s="236">
        <v>0</v>
      </c>
      <c r="Y162" s="236">
        <v>67.3</v>
      </c>
      <c r="Z162" s="237">
        <v>39328</v>
      </c>
      <c r="AA162" s="234" t="s">
        <v>178</v>
      </c>
      <c r="AB162" s="234" t="s">
        <v>178</v>
      </c>
      <c r="AC162" s="234">
        <v>0</v>
      </c>
      <c r="AD162" s="234">
        <v>0</v>
      </c>
      <c r="AE162" s="234" t="s">
        <v>178</v>
      </c>
      <c r="AF162" s="234" t="s">
        <v>178</v>
      </c>
      <c r="AG162" s="234" t="s">
        <v>178</v>
      </c>
      <c r="AH162" s="234" t="s">
        <v>178</v>
      </c>
      <c r="AI162" s="234" t="s">
        <v>178</v>
      </c>
      <c r="AJ162" s="235">
        <v>0</v>
      </c>
      <c r="AK162" s="234">
        <v>0</v>
      </c>
      <c r="AL162" s="234">
        <v>0</v>
      </c>
      <c r="AM162" s="234">
        <v>0</v>
      </c>
      <c r="AN162" s="234">
        <v>0</v>
      </c>
      <c r="AO162" s="234">
        <v>0</v>
      </c>
      <c r="AP162" s="234">
        <v>0</v>
      </c>
      <c r="AQ162" s="234">
        <v>0</v>
      </c>
      <c r="AR162" s="234">
        <v>0</v>
      </c>
      <c r="AS162" s="234">
        <v>0</v>
      </c>
      <c r="AT162" s="238">
        <v>0</v>
      </c>
      <c r="AU162" s="239">
        <v>0</v>
      </c>
      <c r="AV162" s="237">
        <v>39328</v>
      </c>
      <c r="AW162" s="234">
        <v>0</v>
      </c>
      <c r="AX162" s="234">
        <v>0</v>
      </c>
      <c r="AY162" s="234">
        <v>0</v>
      </c>
      <c r="AZ162" s="234">
        <v>0</v>
      </c>
      <c r="BA162" s="234">
        <v>0</v>
      </c>
      <c r="BB162" s="234">
        <v>0</v>
      </c>
      <c r="BC162" s="234">
        <v>0</v>
      </c>
      <c r="BD162" s="234">
        <v>0</v>
      </c>
      <c r="BE162" s="234">
        <v>0</v>
      </c>
      <c r="BF162" s="235">
        <v>0</v>
      </c>
      <c r="BG162" s="234">
        <v>0</v>
      </c>
      <c r="BH162" s="234">
        <v>0</v>
      </c>
      <c r="BI162" s="234">
        <v>0</v>
      </c>
      <c r="BJ162" s="234">
        <v>0</v>
      </c>
      <c r="BK162" s="234">
        <v>0</v>
      </c>
      <c r="BL162" s="234">
        <v>0</v>
      </c>
      <c r="BM162" s="234">
        <v>0</v>
      </c>
      <c r="BN162" s="234">
        <v>0</v>
      </c>
      <c r="BO162" s="234">
        <v>0</v>
      </c>
      <c r="BP162" s="235">
        <v>0</v>
      </c>
      <c r="BQ162" s="237">
        <v>43711</v>
      </c>
      <c r="BR162" s="234">
        <v>0</v>
      </c>
      <c r="BS162" s="234">
        <v>0</v>
      </c>
      <c r="BT162" s="234">
        <v>1</v>
      </c>
      <c r="BU162" s="234">
        <v>1</v>
      </c>
      <c r="BV162" s="234">
        <v>0</v>
      </c>
      <c r="BW162" s="234">
        <v>0</v>
      </c>
      <c r="BX162" s="234">
        <v>0</v>
      </c>
      <c r="BY162" s="234">
        <v>1</v>
      </c>
      <c r="BZ162" s="234">
        <v>1</v>
      </c>
      <c r="CA162" s="235">
        <v>4</v>
      </c>
      <c r="CB162" s="234">
        <v>0</v>
      </c>
      <c r="CC162" s="234">
        <v>0</v>
      </c>
      <c r="CD162" s="234">
        <v>0</v>
      </c>
      <c r="CE162" s="234">
        <v>0</v>
      </c>
      <c r="CF162" s="234">
        <v>0</v>
      </c>
      <c r="CG162" s="234">
        <v>0</v>
      </c>
      <c r="CH162" s="234">
        <v>0</v>
      </c>
      <c r="CI162" s="234">
        <v>0</v>
      </c>
      <c r="CJ162" s="234">
        <v>0</v>
      </c>
      <c r="CK162" s="235">
        <v>0</v>
      </c>
    </row>
    <row r="163" spans="1:89">
      <c r="A163" s="240">
        <v>43712</v>
      </c>
      <c r="B163" s="234">
        <v>0</v>
      </c>
      <c r="C163" s="234">
        <v>0</v>
      </c>
      <c r="D163" s="234">
        <v>0</v>
      </c>
      <c r="E163" s="234">
        <v>11</v>
      </c>
      <c r="F163" s="234">
        <v>0</v>
      </c>
      <c r="G163" s="234">
        <v>0</v>
      </c>
      <c r="H163" s="234">
        <v>0</v>
      </c>
      <c r="I163" s="234">
        <v>0</v>
      </c>
      <c r="J163" s="234">
        <v>0</v>
      </c>
      <c r="K163" s="235">
        <v>11</v>
      </c>
      <c r="L163" s="234">
        <v>3</v>
      </c>
      <c r="M163" s="234">
        <v>0</v>
      </c>
      <c r="N163" s="234">
        <v>0</v>
      </c>
      <c r="O163" s="234">
        <v>0</v>
      </c>
      <c r="P163" s="234">
        <v>0</v>
      </c>
      <c r="Q163" s="234">
        <v>0</v>
      </c>
      <c r="R163" s="234">
        <v>0</v>
      </c>
      <c r="S163" s="234">
        <v>0</v>
      </c>
      <c r="T163" s="234">
        <v>0</v>
      </c>
      <c r="U163" s="234">
        <v>0</v>
      </c>
      <c r="V163" s="235">
        <v>0</v>
      </c>
      <c r="W163" s="236">
        <v>18.739999999999998</v>
      </c>
      <c r="X163" s="236">
        <v>0</v>
      </c>
      <c r="Y163" s="236">
        <v>66.900000000000006</v>
      </c>
      <c r="Z163" s="237">
        <v>39329</v>
      </c>
      <c r="AA163" s="234" t="s">
        <v>178</v>
      </c>
      <c r="AB163" s="234" t="s">
        <v>178</v>
      </c>
      <c r="AC163" s="234" t="s">
        <v>178</v>
      </c>
      <c r="AD163" s="234">
        <v>0</v>
      </c>
      <c r="AE163" s="234" t="s">
        <v>178</v>
      </c>
      <c r="AF163" s="234" t="s">
        <v>178</v>
      </c>
      <c r="AG163" s="234" t="s">
        <v>178</v>
      </c>
      <c r="AH163" s="234" t="s">
        <v>178</v>
      </c>
      <c r="AI163" s="234" t="s">
        <v>178</v>
      </c>
      <c r="AJ163" s="235">
        <v>0</v>
      </c>
      <c r="AK163" s="234">
        <v>0</v>
      </c>
      <c r="AL163" s="234">
        <v>0</v>
      </c>
      <c r="AM163" s="234">
        <v>0</v>
      </c>
      <c r="AN163" s="234">
        <v>0</v>
      </c>
      <c r="AO163" s="234">
        <v>0</v>
      </c>
      <c r="AP163" s="234">
        <v>0</v>
      </c>
      <c r="AQ163" s="234">
        <v>0</v>
      </c>
      <c r="AR163" s="234">
        <v>0</v>
      </c>
      <c r="AS163" s="234">
        <v>0</v>
      </c>
      <c r="AT163" s="238">
        <v>0</v>
      </c>
      <c r="AU163" s="239">
        <v>0</v>
      </c>
      <c r="AV163" s="237">
        <v>39329</v>
      </c>
      <c r="AW163" s="234">
        <v>0</v>
      </c>
      <c r="AX163" s="234">
        <v>0</v>
      </c>
      <c r="AY163" s="234">
        <v>1</v>
      </c>
      <c r="AZ163" s="234">
        <v>40</v>
      </c>
      <c r="BA163" s="234">
        <v>0</v>
      </c>
      <c r="BB163" s="234">
        <v>0</v>
      </c>
      <c r="BC163" s="234">
        <v>0</v>
      </c>
      <c r="BD163" s="234">
        <v>0</v>
      </c>
      <c r="BE163" s="234">
        <v>0</v>
      </c>
      <c r="BF163" s="235">
        <v>41</v>
      </c>
      <c r="BG163" s="234">
        <v>0</v>
      </c>
      <c r="BH163" s="234">
        <v>0</v>
      </c>
      <c r="BI163" s="234">
        <v>0</v>
      </c>
      <c r="BJ163" s="234">
        <v>0</v>
      </c>
      <c r="BK163" s="234">
        <v>0</v>
      </c>
      <c r="BL163" s="234">
        <v>0</v>
      </c>
      <c r="BM163" s="234">
        <v>0</v>
      </c>
      <c r="BN163" s="234">
        <v>0</v>
      </c>
      <c r="BO163" s="234">
        <v>0</v>
      </c>
      <c r="BP163" s="235">
        <v>0</v>
      </c>
      <c r="BQ163" s="237">
        <v>43712</v>
      </c>
      <c r="BR163" s="234">
        <v>0</v>
      </c>
      <c r="BS163" s="234">
        <v>1</v>
      </c>
      <c r="BT163" s="234">
        <v>1</v>
      </c>
      <c r="BU163" s="234">
        <v>1</v>
      </c>
      <c r="BV163" s="234">
        <v>0</v>
      </c>
      <c r="BW163" s="234">
        <v>0</v>
      </c>
      <c r="BX163" s="234">
        <v>0</v>
      </c>
      <c r="BY163" s="234">
        <v>0</v>
      </c>
      <c r="BZ163" s="234">
        <v>0</v>
      </c>
      <c r="CA163" s="235">
        <v>3</v>
      </c>
      <c r="CB163" s="234">
        <v>0</v>
      </c>
      <c r="CC163" s="234">
        <v>0</v>
      </c>
      <c r="CD163" s="234">
        <v>0</v>
      </c>
      <c r="CE163" s="234">
        <v>0</v>
      </c>
      <c r="CF163" s="234">
        <v>0</v>
      </c>
      <c r="CG163" s="234">
        <v>0</v>
      </c>
      <c r="CH163" s="234">
        <v>0</v>
      </c>
      <c r="CI163" s="234">
        <v>0</v>
      </c>
      <c r="CJ163" s="234">
        <v>0</v>
      </c>
      <c r="CK163" s="235">
        <v>0</v>
      </c>
    </row>
    <row r="164" spans="1:89">
      <c r="A164" s="240">
        <v>43713</v>
      </c>
      <c r="B164" s="234">
        <v>0</v>
      </c>
      <c r="C164" s="234">
        <v>0</v>
      </c>
      <c r="D164" s="234">
        <v>2</v>
      </c>
      <c r="E164" s="234">
        <v>10</v>
      </c>
      <c r="F164" s="234">
        <v>0</v>
      </c>
      <c r="G164" s="234">
        <v>0</v>
      </c>
      <c r="H164" s="234">
        <v>0</v>
      </c>
      <c r="I164" s="234">
        <v>0</v>
      </c>
      <c r="J164" s="234">
        <v>0</v>
      </c>
      <c r="K164" s="235">
        <v>12</v>
      </c>
      <c r="L164" s="234">
        <v>0</v>
      </c>
      <c r="M164" s="234">
        <v>0</v>
      </c>
      <c r="N164" s="234">
        <v>0</v>
      </c>
      <c r="O164" s="234">
        <v>0</v>
      </c>
      <c r="P164" s="234">
        <v>0</v>
      </c>
      <c r="Q164" s="234">
        <v>0</v>
      </c>
      <c r="R164" s="234">
        <v>0</v>
      </c>
      <c r="S164" s="234">
        <v>0</v>
      </c>
      <c r="T164" s="234">
        <v>0</v>
      </c>
      <c r="U164" s="234">
        <v>0</v>
      </c>
      <c r="V164" s="235">
        <v>0</v>
      </c>
      <c r="W164" s="236">
        <v>21.95</v>
      </c>
      <c r="X164" s="236">
        <v>0</v>
      </c>
      <c r="Y164" s="236">
        <v>66.7</v>
      </c>
      <c r="Z164" s="237">
        <v>39330</v>
      </c>
      <c r="AA164" s="234" t="s">
        <v>178</v>
      </c>
      <c r="AB164" s="234" t="s">
        <v>178</v>
      </c>
      <c r="AC164" s="234">
        <v>0</v>
      </c>
      <c r="AD164" s="234">
        <v>0</v>
      </c>
      <c r="AE164" s="234" t="s">
        <v>178</v>
      </c>
      <c r="AF164" s="234" t="s">
        <v>178</v>
      </c>
      <c r="AG164" s="234" t="s">
        <v>178</v>
      </c>
      <c r="AH164" s="234" t="s">
        <v>178</v>
      </c>
      <c r="AI164" s="234" t="s">
        <v>178</v>
      </c>
      <c r="AJ164" s="235">
        <v>0</v>
      </c>
      <c r="AK164" s="234">
        <v>0</v>
      </c>
      <c r="AL164" s="234">
        <v>0</v>
      </c>
      <c r="AM164" s="234">
        <v>0</v>
      </c>
      <c r="AN164" s="234">
        <v>0</v>
      </c>
      <c r="AO164" s="234">
        <v>0</v>
      </c>
      <c r="AP164" s="234">
        <v>0</v>
      </c>
      <c r="AQ164" s="234">
        <v>0</v>
      </c>
      <c r="AR164" s="234">
        <v>0</v>
      </c>
      <c r="AS164" s="234">
        <v>0</v>
      </c>
      <c r="AT164" s="238">
        <v>0</v>
      </c>
      <c r="AU164" s="239">
        <v>0</v>
      </c>
      <c r="AV164" s="237">
        <v>39330</v>
      </c>
      <c r="AW164" s="234">
        <v>0</v>
      </c>
      <c r="AX164" s="234">
        <v>0</v>
      </c>
      <c r="AY164" s="234">
        <v>0</v>
      </c>
      <c r="AZ164" s="234">
        <v>0</v>
      </c>
      <c r="BA164" s="234">
        <v>0</v>
      </c>
      <c r="BB164" s="234">
        <v>0</v>
      </c>
      <c r="BC164" s="234">
        <v>0</v>
      </c>
      <c r="BD164" s="234">
        <v>0</v>
      </c>
      <c r="BE164" s="234">
        <v>0</v>
      </c>
      <c r="BF164" s="235">
        <v>0</v>
      </c>
      <c r="BG164" s="234">
        <v>0</v>
      </c>
      <c r="BH164" s="234">
        <v>0</v>
      </c>
      <c r="BI164" s="234">
        <v>0</v>
      </c>
      <c r="BJ164" s="234">
        <v>0</v>
      </c>
      <c r="BK164" s="234">
        <v>0</v>
      </c>
      <c r="BL164" s="234">
        <v>0</v>
      </c>
      <c r="BM164" s="234">
        <v>0</v>
      </c>
      <c r="BN164" s="234">
        <v>0</v>
      </c>
      <c r="BO164" s="234">
        <v>0</v>
      </c>
      <c r="BP164" s="235">
        <v>0</v>
      </c>
      <c r="BQ164" s="237">
        <v>43713</v>
      </c>
      <c r="BR164" s="234">
        <v>2</v>
      </c>
      <c r="BS164" s="234">
        <v>5</v>
      </c>
      <c r="BT164" s="234">
        <v>4</v>
      </c>
      <c r="BU164" s="234">
        <v>0</v>
      </c>
      <c r="BV164" s="234">
        <v>0</v>
      </c>
      <c r="BW164" s="234">
        <v>1</v>
      </c>
      <c r="BX164" s="234">
        <v>0</v>
      </c>
      <c r="BY164" s="234">
        <v>0</v>
      </c>
      <c r="BZ164" s="234">
        <v>0</v>
      </c>
      <c r="CA164" s="235">
        <v>12</v>
      </c>
      <c r="CB164" s="234">
        <v>0</v>
      </c>
      <c r="CC164" s="234">
        <v>0</v>
      </c>
      <c r="CD164" s="234">
        <v>0</v>
      </c>
      <c r="CE164" s="234">
        <v>0</v>
      </c>
      <c r="CF164" s="234">
        <v>0</v>
      </c>
      <c r="CG164" s="234">
        <v>0</v>
      </c>
      <c r="CH164" s="234">
        <v>0</v>
      </c>
      <c r="CI164" s="234">
        <v>0</v>
      </c>
      <c r="CJ164" s="234">
        <v>0</v>
      </c>
      <c r="CK164" s="235">
        <v>0</v>
      </c>
    </row>
    <row r="165" spans="1:89">
      <c r="A165" s="240">
        <v>43714</v>
      </c>
      <c r="B165" s="234">
        <v>0</v>
      </c>
      <c r="C165" s="234">
        <v>0</v>
      </c>
      <c r="D165" s="234">
        <v>0</v>
      </c>
      <c r="E165" s="234">
        <v>20</v>
      </c>
      <c r="F165" s="234">
        <v>0</v>
      </c>
      <c r="G165" s="234">
        <v>0</v>
      </c>
      <c r="H165" s="234">
        <v>0</v>
      </c>
      <c r="I165" s="234">
        <v>0</v>
      </c>
      <c r="J165" s="234">
        <v>0</v>
      </c>
      <c r="K165" s="235">
        <v>20</v>
      </c>
      <c r="L165" s="234">
        <v>2</v>
      </c>
      <c r="M165" s="234">
        <v>0</v>
      </c>
      <c r="N165" s="234">
        <v>0</v>
      </c>
      <c r="O165" s="234">
        <v>0</v>
      </c>
      <c r="P165" s="234">
        <v>0</v>
      </c>
      <c r="Q165" s="234">
        <v>0</v>
      </c>
      <c r="R165" s="234">
        <v>0</v>
      </c>
      <c r="S165" s="234">
        <v>0</v>
      </c>
      <c r="T165" s="234">
        <v>0</v>
      </c>
      <c r="U165" s="234">
        <v>0</v>
      </c>
      <c r="V165" s="235">
        <v>0</v>
      </c>
      <c r="W165" s="236">
        <v>20.52</v>
      </c>
      <c r="X165" s="236">
        <v>0</v>
      </c>
      <c r="Y165" s="236">
        <v>66</v>
      </c>
      <c r="Z165" s="237">
        <v>39331</v>
      </c>
      <c r="AA165" s="234" t="s">
        <v>178</v>
      </c>
      <c r="AB165" s="234" t="s">
        <v>178</v>
      </c>
      <c r="AC165" s="234" t="s">
        <v>178</v>
      </c>
      <c r="AD165" s="234">
        <v>0</v>
      </c>
      <c r="AE165" s="234" t="s">
        <v>178</v>
      </c>
      <c r="AF165" s="234" t="s">
        <v>178</v>
      </c>
      <c r="AG165" s="234" t="s">
        <v>178</v>
      </c>
      <c r="AH165" s="234" t="s">
        <v>178</v>
      </c>
      <c r="AI165" s="234" t="s">
        <v>178</v>
      </c>
      <c r="AJ165" s="235">
        <v>0</v>
      </c>
      <c r="AK165" s="234">
        <v>0</v>
      </c>
      <c r="AL165" s="234">
        <v>0</v>
      </c>
      <c r="AM165" s="234">
        <v>0</v>
      </c>
      <c r="AN165" s="234">
        <v>0</v>
      </c>
      <c r="AO165" s="234">
        <v>0</v>
      </c>
      <c r="AP165" s="234">
        <v>0</v>
      </c>
      <c r="AQ165" s="234">
        <v>0</v>
      </c>
      <c r="AR165" s="234">
        <v>0</v>
      </c>
      <c r="AS165" s="234">
        <v>0</v>
      </c>
      <c r="AT165" s="238">
        <v>0</v>
      </c>
      <c r="AU165" s="239">
        <v>0</v>
      </c>
      <c r="AV165" s="237">
        <v>39331</v>
      </c>
      <c r="AW165" s="234">
        <v>0</v>
      </c>
      <c r="AX165" s="234">
        <v>0</v>
      </c>
      <c r="AY165" s="234">
        <v>2</v>
      </c>
      <c r="AZ165" s="234">
        <v>30</v>
      </c>
      <c r="BA165" s="234">
        <v>0</v>
      </c>
      <c r="BB165" s="234">
        <v>0</v>
      </c>
      <c r="BC165" s="234">
        <v>0</v>
      </c>
      <c r="BD165" s="234">
        <v>0</v>
      </c>
      <c r="BE165" s="234">
        <v>0</v>
      </c>
      <c r="BF165" s="235">
        <v>32</v>
      </c>
      <c r="BG165" s="234">
        <v>0</v>
      </c>
      <c r="BH165" s="234">
        <v>0</v>
      </c>
      <c r="BI165" s="234">
        <v>0</v>
      </c>
      <c r="BJ165" s="234">
        <v>0</v>
      </c>
      <c r="BK165" s="234">
        <v>0</v>
      </c>
      <c r="BL165" s="234">
        <v>0</v>
      </c>
      <c r="BM165" s="234">
        <v>0</v>
      </c>
      <c r="BN165" s="234">
        <v>0</v>
      </c>
      <c r="BO165" s="234">
        <v>0</v>
      </c>
      <c r="BP165" s="235">
        <v>0</v>
      </c>
      <c r="BQ165" s="237">
        <v>43714</v>
      </c>
      <c r="BR165" s="234">
        <v>1</v>
      </c>
      <c r="BS165" s="234">
        <v>0</v>
      </c>
      <c r="BT165" s="234">
        <v>1</v>
      </c>
      <c r="BU165" s="234">
        <v>3</v>
      </c>
      <c r="BV165" s="234">
        <v>0</v>
      </c>
      <c r="BW165" s="234">
        <v>3</v>
      </c>
      <c r="BX165" s="234">
        <v>0</v>
      </c>
      <c r="BY165" s="234">
        <v>0</v>
      </c>
      <c r="BZ165" s="234">
        <v>0</v>
      </c>
      <c r="CA165" s="235">
        <v>8</v>
      </c>
      <c r="CB165" s="234">
        <v>0</v>
      </c>
      <c r="CC165" s="234">
        <v>0</v>
      </c>
      <c r="CD165" s="234">
        <v>0</v>
      </c>
      <c r="CE165" s="234">
        <v>0</v>
      </c>
      <c r="CF165" s="234">
        <v>0</v>
      </c>
      <c r="CG165" s="234">
        <v>0</v>
      </c>
      <c r="CH165" s="234">
        <v>0</v>
      </c>
      <c r="CI165" s="234">
        <v>0</v>
      </c>
      <c r="CJ165" s="234">
        <v>0</v>
      </c>
      <c r="CK165" s="235">
        <v>0</v>
      </c>
    </row>
    <row r="166" spans="1:89">
      <c r="A166" s="240">
        <v>43715</v>
      </c>
      <c r="B166" s="234">
        <v>0</v>
      </c>
      <c r="C166" s="234">
        <v>0</v>
      </c>
      <c r="D166" s="234">
        <v>0</v>
      </c>
      <c r="E166" s="234">
        <v>30</v>
      </c>
      <c r="F166" s="234">
        <v>0</v>
      </c>
      <c r="G166" s="234">
        <v>0</v>
      </c>
      <c r="H166" s="234">
        <v>0</v>
      </c>
      <c r="I166" s="234">
        <v>0</v>
      </c>
      <c r="J166" s="234">
        <v>0</v>
      </c>
      <c r="K166" s="235">
        <v>30</v>
      </c>
      <c r="L166" s="234">
        <v>0</v>
      </c>
      <c r="M166" s="234">
        <v>0</v>
      </c>
      <c r="N166" s="234">
        <v>0</v>
      </c>
      <c r="O166" s="234">
        <v>0</v>
      </c>
      <c r="P166" s="234">
        <v>0</v>
      </c>
      <c r="Q166" s="234">
        <v>0</v>
      </c>
      <c r="R166" s="234">
        <v>0</v>
      </c>
      <c r="S166" s="234">
        <v>0</v>
      </c>
      <c r="T166" s="234">
        <v>0</v>
      </c>
      <c r="U166" s="234">
        <v>0</v>
      </c>
      <c r="V166" s="235">
        <v>0</v>
      </c>
      <c r="W166" s="236">
        <v>28.2</v>
      </c>
      <c r="X166" s="236">
        <v>0</v>
      </c>
      <c r="Y166" s="236">
        <v>65.7</v>
      </c>
      <c r="Z166" s="237">
        <v>39332</v>
      </c>
      <c r="AA166" s="234" t="s">
        <v>178</v>
      </c>
      <c r="AB166" s="234" t="s">
        <v>178</v>
      </c>
      <c r="AC166" s="234" t="s">
        <v>178</v>
      </c>
      <c r="AD166" s="234">
        <v>0</v>
      </c>
      <c r="AE166" s="234" t="s">
        <v>178</v>
      </c>
      <c r="AF166" s="234" t="s">
        <v>178</v>
      </c>
      <c r="AG166" s="234" t="s">
        <v>178</v>
      </c>
      <c r="AH166" s="234" t="s">
        <v>178</v>
      </c>
      <c r="AI166" s="234" t="s">
        <v>178</v>
      </c>
      <c r="AJ166" s="235">
        <v>0</v>
      </c>
      <c r="AK166" s="234">
        <v>0</v>
      </c>
      <c r="AL166" s="234">
        <v>0</v>
      </c>
      <c r="AM166" s="234">
        <v>0</v>
      </c>
      <c r="AN166" s="234">
        <v>1</v>
      </c>
      <c r="AO166" s="234">
        <v>0</v>
      </c>
      <c r="AP166" s="234">
        <v>0</v>
      </c>
      <c r="AQ166" s="234">
        <v>0</v>
      </c>
      <c r="AR166" s="234">
        <v>0</v>
      </c>
      <c r="AS166" s="234">
        <v>0</v>
      </c>
      <c r="AT166" s="238">
        <v>1</v>
      </c>
      <c r="AU166" s="239">
        <v>3.3333333333333335</v>
      </c>
      <c r="AV166" s="237">
        <v>39332</v>
      </c>
      <c r="AW166" s="234">
        <v>0</v>
      </c>
      <c r="AX166" s="234">
        <v>0</v>
      </c>
      <c r="AY166" s="234">
        <v>0</v>
      </c>
      <c r="AZ166" s="234">
        <v>0</v>
      </c>
      <c r="BA166" s="234">
        <v>0</v>
      </c>
      <c r="BB166" s="234">
        <v>0</v>
      </c>
      <c r="BC166" s="234">
        <v>0</v>
      </c>
      <c r="BD166" s="234">
        <v>0</v>
      </c>
      <c r="BE166" s="234">
        <v>0</v>
      </c>
      <c r="BF166" s="235">
        <v>0</v>
      </c>
      <c r="BG166" s="234">
        <v>0</v>
      </c>
      <c r="BH166" s="234">
        <v>0</v>
      </c>
      <c r="BI166" s="234">
        <v>0</v>
      </c>
      <c r="BJ166" s="234">
        <v>0</v>
      </c>
      <c r="BK166" s="234">
        <v>0</v>
      </c>
      <c r="BL166" s="234">
        <v>0</v>
      </c>
      <c r="BM166" s="234">
        <v>0</v>
      </c>
      <c r="BN166" s="234">
        <v>0</v>
      </c>
      <c r="BO166" s="234">
        <v>0</v>
      </c>
      <c r="BP166" s="235">
        <v>0</v>
      </c>
      <c r="BQ166" s="237">
        <v>43715</v>
      </c>
      <c r="BR166" s="234">
        <v>4</v>
      </c>
      <c r="BS166" s="234">
        <v>3</v>
      </c>
      <c r="BT166" s="234">
        <v>0</v>
      </c>
      <c r="BU166" s="234">
        <v>2</v>
      </c>
      <c r="BV166" s="234">
        <v>2</v>
      </c>
      <c r="BW166" s="234">
        <v>0</v>
      </c>
      <c r="BX166" s="234">
        <v>0</v>
      </c>
      <c r="BY166" s="234">
        <v>0</v>
      </c>
      <c r="BZ166" s="234">
        <v>0</v>
      </c>
      <c r="CA166" s="235">
        <v>11</v>
      </c>
      <c r="CB166" s="234">
        <v>0</v>
      </c>
      <c r="CC166" s="234">
        <v>0</v>
      </c>
      <c r="CD166" s="234">
        <v>0</v>
      </c>
      <c r="CE166" s="234">
        <v>0</v>
      </c>
      <c r="CF166" s="234">
        <v>0</v>
      </c>
      <c r="CG166" s="234">
        <v>0</v>
      </c>
      <c r="CH166" s="234">
        <v>0</v>
      </c>
      <c r="CI166" s="234">
        <v>0</v>
      </c>
      <c r="CJ166" s="234">
        <v>0</v>
      </c>
      <c r="CK166" s="235">
        <v>0</v>
      </c>
    </row>
    <row r="167" spans="1:89">
      <c r="A167" s="240">
        <v>43716</v>
      </c>
      <c r="B167" s="234">
        <v>0</v>
      </c>
      <c r="C167" s="234">
        <v>0</v>
      </c>
      <c r="D167" s="234">
        <v>0</v>
      </c>
      <c r="E167" s="234">
        <v>17</v>
      </c>
      <c r="F167" s="234">
        <v>0</v>
      </c>
      <c r="G167" s="234">
        <v>0</v>
      </c>
      <c r="H167" s="234">
        <v>0</v>
      </c>
      <c r="I167" s="234">
        <v>0</v>
      </c>
      <c r="J167" s="234">
        <v>0</v>
      </c>
      <c r="K167" s="235">
        <v>17</v>
      </c>
      <c r="L167" s="234">
        <v>3</v>
      </c>
      <c r="M167" s="234">
        <v>0</v>
      </c>
      <c r="N167" s="234">
        <v>0</v>
      </c>
      <c r="O167" s="234">
        <v>0</v>
      </c>
      <c r="P167" s="234">
        <v>0</v>
      </c>
      <c r="Q167" s="234">
        <v>0</v>
      </c>
      <c r="R167" s="234">
        <v>0</v>
      </c>
      <c r="S167" s="234">
        <v>0</v>
      </c>
      <c r="T167" s="234">
        <v>0</v>
      </c>
      <c r="U167" s="234">
        <v>0</v>
      </c>
      <c r="V167" s="235">
        <v>0</v>
      </c>
      <c r="W167" s="236">
        <v>24.16</v>
      </c>
      <c r="X167" s="236">
        <v>0</v>
      </c>
      <c r="Y167" s="236">
        <v>65.8</v>
      </c>
      <c r="Z167" s="237">
        <v>39333</v>
      </c>
      <c r="AA167" s="234" t="s">
        <v>178</v>
      </c>
      <c r="AB167" s="234" t="s">
        <v>178</v>
      </c>
      <c r="AC167" s="234" t="s">
        <v>178</v>
      </c>
      <c r="AD167" s="234">
        <v>0</v>
      </c>
      <c r="AE167" s="234" t="s">
        <v>178</v>
      </c>
      <c r="AF167" s="234" t="s">
        <v>178</v>
      </c>
      <c r="AG167" s="234" t="s">
        <v>178</v>
      </c>
      <c r="AH167" s="234" t="s">
        <v>178</v>
      </c>
      <c r="AI167" s="234" t="s">
        <v>178</v>
      </c>
      <c r="AJ167" s="235">
        <v>0</v>
      </c>
      <c r="AK167" s="234">
        <v>0</v>
      </c>
      <c r="AL167" s="234">
        <v>0</v>
      </c>
      <c r="AM167" s="234">
        <v>0</v>
      </c>
      <c r="AN167" s="234">
        <v>1</v>
      </c>
      <c r="AO167" s="234">
        <v>0</v>
      </c>
      <c r="AP167" s="234">
        <v>0</v>
      </c>
      <c r="AQ167" s="234">
        <v>0</v>
      </c>
      <c r="AR167" s="234">
        <v>0</v>
      </c>
      <c r="AS167" s="234">
        <v>0</v>
      </c>
      <c r="AT167" s="238">
        <v>1</v>
      </c>
      <c r="AU167" s="239">
        <v>5.8823529411764701</v>
      </c>
      <c r="AV167" s="237">
        <v>39333</v>
      </c>
      <c r="AW167" s="234">
        <v>0</v>
      </c>
      <c r="AX167" s="234">
        <v>0</v>
      </c>
      <c r="AY167" s="234">
        <v>0</v>
      </c>
      <c r="AZ167" s="234">
        <v>45</v>
      </c>
      <c r="BA167" s="234">
        <v>0</v>
      </c>
      <c r="BB167" s="234">
        <v>0</v>
      </c>
      <c r="BC167" s="234">
        <v>0</v>
      </c>
      <c r="BD167" s="234">
        <v>0</v>
      </c>
      <c r="BE167" s="234">
        <v>0</v>
      </c>
      <c r="BF167" s="235">
        <v>45</v>
      </c>
      <c r="BG167" s="234">
        <v>0</v>
      </c>
      <c r="BH167" s="234">
        <v>0</v>
      </c>
      <c r="BI167" s="234">
        <v>0</v>
      </c>
      <c r="BJ167" s="234">
        <v>0</v>
      </c>
      <c r="BK167" s="234">
        <v>0</v>
      </c>
      <c r="BL167" s="234">
        <v>0</v>
      </c>
      <c r="BM167" s="234">
        <v>0</v>
      </c>
      <c r="BN167" s="234">
        <v>0</v>
      </c>
      <c r="BO167" s="234">
        <v>0</v>
      </c>
      <c r="BP167" s="235">
        <v>0</v>
      </c>
      <c r="BQ167" s="237">
        <v>43716</v>
      </c>
      <c r="BR167" s="234">
        <v>0</v>
      </c>
      <c r="BS167" s="234">
        <v>8</v>
      </c>
      <c r="BT167" s="234">
        <v>1</v>
      </c>
      <c r="BU167" s="234">
        <v>4</v>
      </c>
      <c r="BV167" s="234">
        <v>0</v>
      </c>
      <c r="BW167" s="234">
        <v>0</v>
      </c>
      <c r="BX167" s="234">
        <v>0</v>
      </c>
      <c r="BY167" s="234">
        <v>0</v>
      </c>
      <c r="BZ167" s="234">
        <v>0</v>
      </c>
      <c r="CA167" s="235">
        <v>13</v>
      </c>
      <c r="CB167" s="234">
        <v>0</v>
      </c>
      <c r="CC167" s="234">
        <v>0</v>
      </c>
      <c r="CD167" s="234">
        <v>0</v>
      </c>
      <c r="CE167" s="234">
        <v>0</v>
      </c>
      <c r="CF167" s="234">
        <v>0</v>
      </c>
      <c r="CG167" s="234">
        <v>0</v>
      </c>
      <c r="CH167" s="234">
        <v>0</v>
      </c>
      <c r="CI167" s="234">
        <v>0</v>
      </c>
      <c r="CJ167" s="234">
        <v>0</v>
      </c>
      <c r="CK167" s="235">
        <v>0</v>
      </c>
    </row>
    <row r="168" spans="1:89">
      <c r="A168" s="240">
        <v>43717</v>
      </c>
      <c r="B168" s="234">
        <v>0</v>
      </c>
      <c r="C168" s="234">
        <v>0</v>
      </c>
      <c r="D168" s="234">
        <v>0</v>
      </c>
      <c r="E168" s="234">
        <v>18</v>
      </c>
      <c r="F168" s="234">
        <v>0</v>
      </c>
      <c r="G168" s="234">
        <v>0</v>
      </c>
      <c r="H168" s="234">
        <v>0</v>
      </c>
      <c r="I168" s="234">
        <v>0</v>
      </c>
      <c r="J168" s="234">
        <v>0</v>
      </c>
      <c r="K168" s="235">
        <v>18</v>
      </c>
      <c r="L168" s="234">
        <v>0</v>
      </c>
      <c r="M168" s="234">
        <v>0</v>
      </c>
      <c r="N168" s="234">
        <v>0</v>
      </c>
      <c r="O168" s="234">
        <v>0</v>
      </c>
      <c r="P168" s="234">
        <v>0</v>
      </c>
      <c r="Q168" s="234">
        <v>0</v>
      </c>
      <c r="R168" s="234">
        <v>0</v>
      </c>
      <c r="S168" s="234">
        <v>0</v>
      </c>
      <c r="T168" s="234">
        <v>0</v>
      </c>
      <c r="U168" s="234">
        <v>0</v>
      </c>
      <c r="V168" s="235">
        <v>0</v>
      </c>
      <c r="W168" s="236">
        <v>17.7</v>
      </c>
      <c r="X168" s="236">
        <v>3.48</v>
      </c>
      <c r="Y168" s="236">
        <v>65.5</v>
      </c>
      <c r="Z168" s="237">
        <v>39334</v>
      </c>
      <c r="AA168" s="234" t="s">
        <v>178</v>
      </c>
      <c r="AB168" s="234" t="s">
        <v>178</v>
      </c>
      <c r="AC168" s="234" t="s">
        <v>178</v>
      </c>
      <c r="AD168" s="234">
        <v>5.88</v>
      </c>
      <c r="AE168" s="234" t="s">
        <v>178</v>
      </c>
      <c r="AF168" s="234" t="s">
        <v>178</v>
      </c>
      <c r="AG168" s="234" t="s">
        <v>178</v>
      </c>
      <c r="AH168" s="234" t="s">
        <v>178</v>
      </c>
      <c r="AI168" s="234" t="s">
        <v>178</v>
      </c>
      <c r="AJ168" s="235">
        <v>5.88</v>
      </c>
      <c r="AK168" s="234">
        <v>0</v>
      </c>
      <c r="AL168" s="234">
        <v>0</v>
      </c>
      <c r="AM168" s="234">
        <v>0</v>
      </c>
      <c r="AN168" s="234">
        <v>1</v>
      </c>
      <c r="AO168" s="234">
        <v>0</v>
      </c>
      <c r="AP168" s="234">
        <v>0</v>
      </c>
      <c r="AQ168" s="234">
        <v>0</v>
      </c>
      <c r="AR168" s="234">
        <v>0</v>
      </c>
      <c r="AS168" s="234">
        <v>0</v>
      </c>
      <c r="AT168" s="238">
        <v>1</v>
      </c>
      <c r="AU168" s="239">
        <v>5.5555555555555554</v>
      </c>
      <c r="AV168" s="237">
        <v>39334</v>
      </c>
      <c r="AW168" s="234">
        <v>0</v>
      </c>
      <c r="AX168" s="234">
        <v>0</v>
      </c>
      <c r="AY168" s="234">
        <v>0</v>
      </c>
      <c r="AZ168" s="234">
        <v>0</v>
      </c>
      <c r="BA168" s="234">
        <v>0</v>
      </c>
      <c r="BB168" s="234">
        <v>0</v>
      </c>
      <c r="BC168" s="234">
        <v>0</v>
      </c>
      <c r="BD168" s="234">
        <v>0</v>
      </c>
      <c r="BE168" s="234">
        <v>0</v>
      </c>
      <c r="BF168" s="235">
        <v>0</v>
      </c>
      <c r="BG168" s="234">
        <v>0</v>
      </c>
      <c r="BH168" s="234">
        <v>0</v>
      </c>
      <c r="BI168" s="234">
        <v>0</v>
      </c>
      <c r="BJ168" s="234">
        <v>0</v>
      </c>
      <c r="BK168" s="234">
        <v>0</v>
      </c>
      <c r="BL168" s="234">
        <v>0</v>
      </c>
      <c r="BM168" s="234">
        <v>0</v>
      </c>
      <c r="BN168" s="234">
        <v>0</v>
      </c>
      <c r="BO168" s="234">
        <v>0</v>
      </c>
      <c r="BP168" s="235">
        <v>0</v>
      </c>
      <c r="BQ168" s="237">
        <v>43717</v>
      </c>
      <c r="BR168" s="234">
        <v>0</v>
      </c>
      <c r="BS168" s="234">
        <v>3</v>
      </c>
      <c r="BT168" s="234">
        <v>0</v>
      </c>
      <c r="BU168" s="234">
        <v>1</v>
      </c>
      <c r="BV168" s="234">
        <v>0</v>
      </c>
      <c r="BW168" s="234">
        <v>0</v>
      </c>
      <c r="BX168" s="234">
        <v>0</v>
      </c>
      <c r="BY168" s="234">
        <v>0</v>
      </c>
      <c r="BZ168" s="234">
        <v>0</v>
      </c>
      <c r="CA168" s="235">
        <v>4</v>
      </c>
      <c r="CB168" s="234">
        <v>0</v>
      </c>
      <c r="CC168" s="234">
        <v>0</v>
      </c>
      <c r="CD168" s="234">
        <v>0</v>
      </c>
      <c r="CE168" s="234">
        <v>0</v>
      </c>
      <c r="CF168" s="234">
        <v>0</v>
      </c>
      <c r="CG168" s="234">
        <v>0</v>
      </c>
      <c r="CH168" s="234">
        <v>0</v>
      </c>
      <c r="CI168" s="234">
        <v>0</v>
      </c>
      <c r="CJ168" s="234">
        <v>0</v>
      </c>
      <c r="CK168" s="235">
        <v>0</v>
      </c>
    </row>
    <row r="169" spans="1:89">
      <c r="A169" s="240">
        <v>43718</v>
      </c>
      <c r="B169" s="234">
        <v>0</v>
      </c>
      <c r="C169" s="234">
        <v>0</v>
      </c>
      <c r="D169" s="234">
        <v>1</v>
      </c>
      <c r="E169" s="234">
        <v>13</v>
      </c>
      <c r="F169" s="234">
        <v>0</v>
      </c>
      <c r="G169" s="234">
        <v>0</v>
      </c>
      <c r="H169" s="234">
        <v>0</v>
      </c>
      <c r="I169" s="234">
        <v>0</v>
      </c>
      <c r="J169" s="234">
        <v>0</v>
      </c>
      <c r="K169" s="235">
        <v>14</v>
      </c>
      <c r="L169" s="234">
        <v>2</v>
      </c>
      <c r="M169" s="234">
        <v>0</v>
      </c>
      <c r="N169" s="234">
        <v>0</v>
      </c>
      <c r="O169" s="234">
        <v>0</v>
      </c>
      <c r="P169" s="234">
        <v>0</v>
      </c>
      <c r="Q169" s="234">
        <v>0</v>
      </c>
      <c r="R169" s="234">
        <v>0</v>
      </c>
      <c r="S169" s="234">
        <v>0</v>
      </c>
      <c r="T169" s="234">
        <v>0</v>
      </c>
      <c r="U169" s="234">
        <v>0</v>
      </c>
      <c r="V169" s="235">
        <v>0</v>
      </c>
      <c r="W169" s="236">
        <v>16.41</v>
      </c>
      <c r="X169" s="236">
        <v>3.37</v>
      </c>
      <c r="Y169" s="236">
        <v>66</v>
      </c>
      <c r="Z169" s="237">
        <v>39335</v>
      </c>
      <c r="AA169" s="234" t="s">
        <v>178</v>
      </c>
      <c r="AB169" s="234" t="s">
        <v>178</v>
      </c>
      <c r="AC169" s="234">
        <v>0</v>
      </c>
      <c r="AD169" s="234">
        <v>0</v>
      </c>
      <c r="AE169" s="234" t="s">
        <v>178</v>
      </c>
      <c r="AF169" s="234" t="s">
        <v>178</v>
      </c>
      <c r="AG169" s="234" t="s">
        <v>178</v>
      </c>
      <c r="AH169" s="234" t="s">
        <v>178</v>
      </c>
      <c r="AI169" s="234" t="s">
        <v>178</v>
      </c>
      <c r="AJ169" s="235">
        <v>0</v>
      </c>
      <c r="AK169" s="234">
        <v>0</v>
      </c>
      <c r="AL169" s="234">
        <v>0</v>
      </c>
      <c r="AM169" s="234">
        <v>0</v>
      </c>
      <c r="AN169" s="234">
        <v>1</v>
      </c>
      <c r="AO169" s="234">
        <v>0</v>
      </c>
      <c r="AP169" s="234">
        <v>0</v>
      </c>
      <c r="AQ169" s="234">
        <v>0</v>
      </c>
      <c r="AR169" s="234">
        <v>0</v>
      </c>
      <c r="AS169" s="234">
        <v>0</v>
      </c>
      <c r="AT169" s="238">
        <v>1</v>
      </c>
      <c r="AU169" s="239">
        <v>7.1428571428571423</v>
      </c>
      <c r="AV169" s="237">
        <v>39335</v>
      </c>
      <c r="AW169" s="234">
        <v>0</v>
      </c>
      <c r="AX169" s="234">
        <v>0</v>
      </c>
      <c r="AY169" s="234">
        <v>1</v>
      </c>
      <c r="AZ169" s="234">
        <v>29</v>
      </c>
      <c r="BA169" s="234">
        <v>0</v>
      </c>
      <c r="BB169" s="234">
        <v>0</v>
      </c>
      <c r="BC169" s="234">
        <v>0</v>
      </c>
      <c r="BD169" s="234">
        <v>0</v>
      </c>
      <c r="BE169" s="234">
        <v>0</v>
      </c>
      <c r="BF169" s="235">
        <v>30</v>
      </c>
      <c r="BG169" s="234">
        <v>0</v>
      </c>
      <c r="BH169" s="234">
        <v>0</v>
      </c>
      <c r="BI169" s="234">
        <v>0</v>
      </c>
      <c r="BJ169" s="234">
        <v>0</v>
      </c>
      <c r="BK169" s="234">
        <v>0</v>
      </c>
      <c r="BL169" s="234">
        <v>0</v>
      </c>
      <c r="BM169" s="234">
        <v>0</v>
      </c>
      <c r="BN169" s="234">
        <v>0</v>
      </c>
      <c r="BO169" s="234">
        <v>0</v>
      </c>
      <c r="BP169" s="235">
        <v>0</v>
      </c>
      <c r="BQ169" s="237">
        <v>43718</v>
      </c>
      <c r="BR169" s="234">
        <v>0</v>
      </c>
      <c r="BS169" s="234">
        <v>1</v>
      </c>
      <c r="BT169" s="234">
        <v>2</v>
      </c>
      <c r="BU169" s="234">
        <v>0</v>
      </c>
      <c r="BV169" s="234">
        <v>0</v>
      </c>
      <c r="BW169" s="234">
        <v>1</v>
      </c>
      <c r="BX169" s="234">
        <v>0</v>
      </c>
      <c r="BY169" s="234">
        <v>0</v>
      </c>
      <c r="BZ169" s="234">
        <v>0</v>
      </c>
      <c r="CA169" s="235">
        <v>4</v>
      </c>
      <c r="CB169" s="234">
        <v>0</v>
      </c>
      <c r="CC169" s="234">
        <v>0</v>
      </c>
      <c r="CD169" s="234">
        <v>0</v>
      </c>
      <c r="CE169" s="234">
        <v>0</v>
      </c>
      <c r="CF169" s="234">
        <v>0</v>
      </c>
      <c r="CG169" s="234">
        <v>0</v>
      </c>
      <c r="CH169" s="234">
        <v>0</v>
      </c>
      <c r="CI169" s="234">
        <v>0</v>
      </c>
      <c r="CJ169" s="234">
        <v>0</v>
      </c>
      <c r="CK169" s="235">
        <v>0</v>
      </c>
    </row>
    <row r="170" spans="1:89">
      <c r="A170" s="240">
        <v>43719</v>
      </c>
      <c r="B170" s="234">
        <v>0</v>
      </c>
      <c r="C170" s="234">
        <v>0</v>
      </c>
      <c r="D170" s="234">
        <v>0</v>
      </c>
      <c r="E170" s="234">
        <v>26</v>
      </c>
      <c r="F170" s="234">
        <v>0</v>
      </c>
      <c r="G170" s="234">
        <v>0</v>
      </c>
      <c r="H170" s="234">
        <v>0</v>
      </c>
      <c r="I170" s="234">
        <v>0</v>
      </c>
      <c r="J170" s="234">
        <v>0</v>
      </c>
      <c r="K170" s="235">
        <v>26</v>
      </c>
      <c r="L170" s="234">
        <v>0</v>
      </c>
      <c r="M170" s="234">
        <v>0</v>
      </c>
      <c r="N170" s="234">
        <v>0</v>
      </c>
      <c r="O170" s="234">
        <v>0</v>
      </c>
      <c r="P170" s="234">
        <v>0</v>
      </c>
      <c r="Q170" s="234">
        <v>0</v>
      </c>
      <c r="R170" s="234">
        <v>0</v>
      </c>
      <c r="S170" s="234">
        <v>0</v>
      </c>
      <c r="T170" s="234">
        <v>0</v>
      </c>
      <c r="U170" s="234">
        <v>0</v>
      </c>
      <c r="V170" s="235">
        <v>0</v>
      </c>
      <c r="W170" s="236">
        <v>13.5</v>
      </c>
      <c r="X170" s="236">
        <v>2.83</v>
      </c>
      <c r="Y170" s="236">
        <v>65.3</v>
      </c>
      <c r="Z170" s="237">
        <v>39336</v>
      </c>
      <c r="AA170" s="234" t="s">
        <v>178</v>
      </c>
      <c r="AB170" s="234" t="s">
        <v>178</v>
      </c>
      <c r="AC170" s="234" t="s">
        <v>178</v>
      </c>
      <c r="AD170" s="234">
        <v>4</v>
      </c>
      <c r="AE170" s="234" t="s">
        <v>178</v>
      </c>
      <c r="AF170" s="234" t="s">
        <v>178</v>
      </c>
      <c r="AG170" s="234" t="s">
        <v>178</v>
      </c>
      <c r="AH170" s="234" t="s">
        <v>178</v>
      </c>
      <c r="AI170" s="234" t="s">
        <v>178</v>
      </c>
      <c r="AJ170" s="235">
        <v>4</v>
      </c>
      <c r="AK170" s="234">
        <v>0</v>
      </c>
      <c r="AL170" s="234">
        <v>0</v>
      </c>
      <c r="AM170" s="234">
        <v>0</v>
      </c>
      <c r="AN170" s="234">
        <v>1</v>
      </c>
      <c r="AO170" s="234">
        <v>0</v>
      </c>
      <c r="AP170" s="234">
        <v>0</v>
      </c>
      <c r="AQ170" s="234">
        <v>0</v>
      </c>
      <c r="AR170" s="234">
        <v>0</v>
      </c>
      <c r="AS170" s="234">
        <v>0</v>
      </c>
      <c r="AT170" s="238">
        <v>1</v>
      </c>
      <c r="AU170" s="239">
        <v>3.8461538461538463</v>
      </c>
      <c r="AV170" s="237">
        <v>39336</v>
      </c>
      <c r="AW170" s="234">
        <v>0</v>
      </c>
      <c r="AX170" s="234">
        <v>0</v>
      </c>
      <c r="AY170" s="234">
        <v>0</v>
      </c>
      <c r="AZ170" s="234">
        <v>0</v>
      </c>
      <c r="BA170" s="234">
        <v>0</v>
      </c>
      <c r="BB170" s="234">
        <v>0</v>
      </c>
      <c r="BC170" s="234">
        <v>0</v>
      </c>
      <c r="BD170" s="234">
        <v>0</v>
      </c>
      <c r="BE170" s="234">
        <v>0</v>
      </c>
      <c r="BF170" s="235">
        <v>0</v>
      </c>
      <c r="BG170" s="234">
        <v>0</v>
      </c>
      <c r="BH170" s="234">
        <v>0</v>
      </c>
      <c r="BI170" s="234">
        <v>0</v>
      </c>
      <c r="BJ170" s="234">
        <v>0</v>
      </c>
      <c r="BK170" s="234">
        <v>0</v>
      </c>
      <c r="BL170" s="234">
        <v>0</v>
      </c>
      <c r="BM170" s="234">
        <v>0</v>
      </c>
      <c r="BN170" s="234">
        <v>0</v>
      </c>
      <c r="BO170" s="234">
        <v>0</v>
      </c>
      <c r="BP170" s="235">
        <v>0</v>
      </c>
      <c r="BQ170" s="237">
        <v>43719</v>
      </c>
      <c r="BR170" s="234">
        <v>0</v>
      </c>
      <c r="BS170" s="234">
        <v>4</v>
      </c>
      <c r="BT170" s="234">
        <v>2</v>
      </c>
      <c r="BU170" s="234">
        <v>1</v>
      </c>
      <c r="BV170" s="234">
        <v>1</v>
      </c>
      <c r="BW170" s="234">
        <v>1</v>
      </c>
      <c r="BX170" s="234">
        <v>0</v>
      </c>
      <c r="BY170" s="234">
        <v>0</v>
      </c>
      <c r="BZ170" s="234">
        <v>0</v>
      </c>
      <c r="CA170" s="235">
        <v>9</v>
      </c>
      <c r="CB170" s="234">
        <v>0</v>
      </c>
      <c r="CC170" s="234">
        <v>0</v>
      </c>
      <c r="CD170" s="234">
        <v>0</v>
      </c>
      <c r="CE170" s="234">
        <v>0</v>
      </c>
      <c r="CF170" s="234">
        <v>0</v>
      </c>
      <c r="CG170" s="234">
        <v>0</v>
      </c>
      <c r="CH170" s="234">
        <v>0</v>
      </c>
      <c r="CI170" s="234">
        <v>0</v>
      </c>
      <c r="CJ170" s="234">
        <v>0</v>
      </c>
      <c r="CK170" s="235">
        <v>0</v>
      </c>
    </row>
    <row r="171" spans="1:89">
      <c r="A171" s="240">
        <v>43720</v>
      </c>
      <c r="B171" s="234">
        <v>0</v>
      </c>
      <c r="C171" s="234">
        <v>0</v>
      </c>
      <c r="D171" s="234">
        <v>2</v>
      </c>
      <c r="E171" s="234">
        <v>49</v>
      </c>
      <c r="F171" s="234">
        <v>1</v>
      </c>
      <c r="G171" s="234">
        <v>0</v>
      </c>
      <c r="H171" s="234">
        <v>0</v>
      </c>
      <c r="I171" s="234">
        <v>0</v>
      </c>
      <c r="J171" s="234">
        <v>0</v>
      </c>
      <c r="K171" s="235">
        <v>52</v>
      </c>
      <c r="L171" s="234">
        <v>6</v>
      </c>
      <c r="M171" s="234">
        <v>0</v>
      </c>
      <c r="N171" s="234">
        <v>0</v>
      </c>
      <c r="O171" s="234">
        <v>0</v>
      </c>
      <c r="P171" s="234">
        <v>0</v>
      </c>
      <c r="Q171" s="234">
        <v>0</v>
      </c>
      <c r="R171" s="234">
        <v>0</v>
      </c>
      <c r="S171" s="234">
        <v>0</v>
      </c>
      <c r="T171" s="234">
        <v>0</v>
      </c>
      <c r="U171" s="234">
        <v>0</v>
      </c>
      <c r="V171" s="235">
        <v>0</v>
      </c>
      <c r="W171" s="236">
        <v>18.7</v>
      </c>
      <c r="X171" s="236">
        <v>0</v>
      </c>
      <c r="Y171" s="236">
        <v>66</v>
      </c>
      <c r="Z171" s="237">
        <v>39337</v>
      </c>
      <c r="AA171" s="234" t="s">
        <v>178</v>
      </c>
      <c r="AB171" s="234" t="s">
        <v>178</v>
      </c>
      <c r="AC171" s="234">
        <v>0</v>
      </c>
      <c r="AD171" s="234">
        <v>0</v>
      </c>
      <c r="AE171" s="234">
        <v>0</v>
      </c>
      <c r="AF171" s="234" t="s">
        <v>178</v>
      </c>
      <c r="AG171" s="234" t="s">
        <v>178</v>
      </c>
      <c r="AH171" s="234" t="s">
        <v>178</v>
      </c>
      <c r="AI171" s="234" t="s">
        <v>178</v>
      </c>
      <c r="AJ171" s="235">
        <v>0</v>
      </c>
      <c r="AK171" s="234">
        <v>0</v>
      </c>
      <c r="AL171" s="234">
        <v>0</v>
      </c>
      <c r="AM171" s="234">
        <v>0</v>
      </c>
      <c r="AN171" s="234">
        <v>0</v>
      </c>
      <c r="AO171" s="234">
        <v>0</v>
      </c>
      <c r="AP171" s="234">
        <v>0</v>
      </c>
      <c r="AQ171" s="234">
        <v>0</v>
      </c>
      <c r="AR171" s="234">
        <v>0</v>
      </c>
      <c r="AS171" s="234">
        <v>0</v>
      </c>
      <c r="AT171" s="238">
        <v>0</v>
      </c>
      <c r="AU171" s="239">
        <v>0</v>
      </c>
      <c r="AV171" s="237">
        <v>39337</v>
      </c>
      <c r="AW171" s="234">
        <v>0</v>
      </c>
      <c r="AX171" s="234">
        <v>0</v>
      </c>
      <c r="AY171" s="234">
        <v>2</v>
      </c>
      <c r="AZ171" s="234">
        <v>74</v>
      </c>
      <c r="BA171" s="234">
        <v>1</v>
      </c>
      <c r="BB171" s="234">
        <v>0</v>
      </c>
      <c r="BC171" s="234">
        <v>0</v>
      </c>
      <c r="BD171" s="234">
        <v>0</v>
      </c>
      <c r="BE171" s="234">
        <v>0</v>
      </c>
      <c r="BF171" s="235">
        <v>77</v>
      </c>
      <c r="BG171" s="234">
        <v>0</v>
      </c>
      <c r="BH171" s="234">
        <v>0</v>
      </c>
      <c r="BI171" s="234">
        <v>0</v>
      </c>
      <c r="BJ171" s="234">
        <v>0</v>
      </c>
      <c r="BK171" s="234">
        <v>0</v>
      </c>
      <c r="BL171" s="234">
        <v>0</v>
      </c>
      <c r="BM171" s="234">
        <v>0</v>
      </c>
      <c r="BN171" s="234">
        <v>0</v>
      </c>
      <c r="BO171" s="234">
        <v>0</v>
      </c>
      <c r="BP171" s="235">
        <v>0</v>
      </c>
      <c r="BQ171" s="237">
        <v>43720</v>
      </c>
      <c r="BR171" s="234">
        <v>5</v>
      </c>
      <c r="BS171" s="234">
        <v>3</v>
      </c>
      <c r="BT171" s="234">
        <v>2</v>
      </c>
      <c r="BU171" s="234">
        <v>1</v>
      </c>
      <c r="BV171" s="234">
        <v>3</v>
      </c>
      <c r="BW171" s="234">
        <v>3</v>
      </c>
      <c r="BX171" s="234">
        <v>0</v>
      </c>
      <c r="BY171" s="234">
        <v>0</v>
      </c>
      <c r="BZ171" s="234">
        <v>0</v>
      </c>
      <c r="CA171" s="235">
        <v>17</v>
      </c>
      <c r="CB171" s="234">
        <v>0</v>
      </c>
      <c r="CC171" s="234">
        <v>0</v>
      </c>
      <c r="CD171" s="234">
        <v>0</v>
      </c>
      <c r="CE171" s="234">
        <v>0</v>
      </c>
      <c r="CF171" s="234">
        <v>0</v>
      </c>
      <c r="CG171" s="234">
        <v>0</v>
      </c>
      <c r="CH171" s="234">
        <v>0</v>
      </c>
      <c r="CI171" s="234">
        <v>0</v>
      </c>
      <c r="CJ171" s="234">
        <v>0</v>
      </c>
      <c r="CK171" s="235">
        <v>0</v>
      </c>
    </row>
    <row r="172" spans="1:89">
      <c r="A172" s="240">
        <v>43721</v>
      </c>
      <c r="B172" s="234">
        <v>0</v>
      </c>
      <c r="C172" s="234">
        <v>0</v>
      </c>
      <c r="D172" s="234">
        <v>0</v>
      </c>
      <c r="E172" s="234">
        <v>116</v>
      </c>
      <c r="F172" s="234">
        <v>0</v>
      </c>
      <c r="G172" s="234">
        <v>0</v>
      </c>
      <c r="H172" s="234">
        <v>0</v>
      </c>
      <c r="I172" s="234">
        <v>0</v>
      </c>
      <c r="J172" s="234">
        <v>2</v>
      </c>
      <c r="K172" s="235">
        <v>118</v>
      </c>
      <c r="L172" s="234">
        <v>0</v>
      </c>
      <c r="M172" s="234">
        <v>0</v>
      </c>
      <c r="N172" s="234">
        <v>0</v>
      </c>
      <c r="O172" s="234">
        <v>0</v>
      </c>
      <c r="P172" s="234">
        <v>0</v>
      </c>
      <c r="Q172" s="234">
        <v>0</v>
      </c>
      <c r="R172" s="234">
        <v>0</v>
      </c>
      <c r="S172" s="234">
        <v>0</v>
      </c>
      <c r="T172" s="234">
        <v>0</v>
      </c>
      <c r="U172" s="234">
        <v>0</v>
      </c>
      <c r="V172" s="235">
        <v>0</v>
      </c>
      <c r="W172" s="236">
        <v>15.85</v>
      </c>
      <c r="X172" s="236">
        <v>0</v>
      </c>
      <c r="Y172" s="236">
        <v>66.2</v>
      </c>
      <c r="Z172" s="237">
        <v>39338</v>
      </c>
      <c r="AA172" s="234" t="s">
        <v>178</v>
      </c>
      <c r="AB172" s="234" t="s">
        <v>178</v>
      </c>
      <c r="AC172" s="234" t="s">
        <v>178</v>
      </c>
      <c r="AD172" s="234">
        <v>0</v>
      </c>
      <c r="AE172" s="234" t="s">
        <v>178</v>
      </c>
      <c r="AF172" s="234" t="s">
        <v>178</v>
      </c>
      <c r="AG172" s="234" t="s">
        <v>178</v>
      </c>
      <c r="AH172" s="234" t="s">
        <v>178</v>
      </c>
      <c r="AI172" s="234">
        <v>0</v>
      </c>
      <c r="AJ172" s="235">
        <v>0</v>
      </c>
      <c r="AK172" s="234">
        <v>0</v>
      </c>
      <c r="AL172" s="234">
        <v>0</v>
      </c>
      <c r="AM172" s="234">
        <v>0</v>
      </c>
      <c r="AN172" s="234">
        <v>0</v>
      </c>
      <c r="AO172" s="234">
        <v>0</v>
      </c>
      <c r="AP172" s="234">
        <v>0</v>
      </c>
      <c r="AQ172" s="234">
        <v>0</v>
      </c>
      <c r="AR172" s="234">
        <v>0</v>
      </c>
      <c r="AS172" s="234">
        <v>0</v>
      </c>
      <c r="AT172" s="238">
        <v>0</v>
      </c>
      <c r="AU172" s="239">
        <v>0</v>
      </c>
      <c r="AV172" s="237">
        <v>39338</v>
      </c>
      <c r="AW172" s="234">
        <v>0</v>
      </c>
      <c r="AX172" s="234">
        <v>0</v>
      </c>
      <c r="AY172" s="234">
        <v>0</v>
      </c>
      <c r="AZ172" s="234">
        <v>0</v>
      </c>
      <c r="BA172" s="234">
        <v>0</v>
      </c>
      <c r="BB172" s="234">
        <v>0</v>
      </c>
      <c r="BC172" s="234">
        <v>0</v>
      </c>
      <c r="BD172" s="234">
        <v>0</v>
      </c>
      <c r="BE172" s="234">
        <v>0</v>
      </c>
      <c r="BF172" s="235">
        <v>0</v>
      </c>
      <c r="BG172" s="234">
        <v>0</v>
      </c>
      <c r="BH172" s="234">
        <v>0</v>
      </c>
      <c r="BI172" s="234">
        <v>0</v>
      </c>
      <c r="BJ172" s="234">
        <v>0</v>
      </c>
      <c r="BK172" s="234">
        <v>0</v>
      </c>
      <c r="BL172" s="234">
        <v>0</v>
      </c>
      <c r="BM172" s="234">
        <v>0</v>
      </c>
      <c r="BN172" s="234">
        <v>0</v>
      </c>
      <c r="BO172" s="234">
        <v>0</v>
      </c>
      <c r="BP172" s="235">
        <v>0</v>
      </c>
      <c r="BQ172" s="237">
        <v>43721</v>
      </c>
      <c r="BR172" s="234">
        <v>2</v>
      </c>
      <c r="BS172" s="234">
        <v>5</v>
      </c>
      <c r="BT172" s="234">
        <v>5</v>
      </c>
      <c r="BU172" s="234">
        <v>3</v>
      </c>
      <c r="BV172" s="234">
        <v>2</v>
      </c>
      <c r="BW172" s="234">
        <v>4</v>
      </c>
      <c r="BX172" s="234">
        <v>0</v>
      </c>
      <c r="BY172" s="234">
        <v>0</v>
      </c>
      <c r="BZ172" s="234">
        <v>0</v>
      </c>
      <c r="CA172" s="235">
        <v>21</v>
      </c>
      <c r="CB172" s="234">
        <v>0</v>
      </c>
      <c r="CC172" s="234">
        <v>0</v>
      </c>
      <c r="CD172" s="234">
        <v>0</v>
      </c>
      <c r="CE172" s="234">
        <v>0</v>
      </c>
      <c r="CF172" s="234">
        <v>0</v>
      </c>
      <c r="CG172" s="234">
        <v>0</v>
      </c>
      <c r="CH172" s="234">
        <v>0</v>
      </c>
      <c r="CI172" s="234">
        <v>0</v>
      </c>
      <c r="CJ172" s="234">
        <v>0</v>
      </c>
      <c r="CK172" s="235">
        <v>0</v>
      </c>
    </row>
    <row r="173" spans="1:89">
      <c r="A173" s="240">
        <v>43722</v>
      </c>
      <c r="B173" s="234">
        <v>0</v>
      </c>
      <c r="C173" s="234">
        <v>0</v>
      </c>
      <c r="D173" s="234">
        <v>0</v>
      </c>
      <c r="E173" s="234">
        <v>63</v>
      </c>
      <c r="F173" s="234">
        <v>0</v>
      </c>
      <c r="G173" s="234">
        <v>0</v>
      </c>
      <c r="H173" s="234">
        <v>0</v>
      </c>
      <c r="I173" s="234">
        <v>0</v>
      </c>
      <c r="J173" s="234">
        <v>0</v>
      </c>
      <c r="K173" s="235">
        <v>63</v>
      </c>
      <c r="L173" s="234">
        <v>11</v>
      </c>
      <c r="M173" s="234">
        <v>0</v>
      </c>
      <c r="N173" s="234">
        <v>0</v>
      </c>
      <c r="O173" s="234">
        <v>0</v>
      </c>
      <c r="P173" s="234">
        <v>0</v>
      </c>
      <c r="Q173" s="234">
        <v>0</v>
      </c>
      <c r="R173" s="234">
        <v>0</v>
      </c>
      <c r="S173" s="234">
        <v>0</v>
      </c>
      <c r="T173" s="234">
        <v>0</v>
      </c>
      <c r="U173" s="234">
        <v>0</v>
      </c>
      <c r="V173" s="235">
        <v>0</v>
      </c>
      <c r="W173" s="236">
        <v>20.76</v>
      </c>
      <c r="X173" s="236">
        <v>0</v>
      </c>
      <c r="Y173" s="236">
        <v>0</v>
      </c>
      <c r="Z173" s="237">
        <v>39339</v>
      </c>
      <c r="AA173" s="234" t="s">
        <v>178</v>
      </c>
      <c r="AB173" s="234" t="s">
        <v>178</v>
      </c>
      <c r="AC173" s="234" t="s">
        <v>178</v>
      </c>
      <c r="AD173" s="234">
        <v>3.23</v>
      </c>
      <c r="AE173" s="234" t="s">
        <v>178</v>
      </c>
      <c r="AF173" s="234" t="s">
        <v>178</v>
      </c>
      <c r="AG173" s="234" t="s">
        <v>178</v>
      </c>
      <c r="AH173" s="234" t="s">
        <v>178</v>
      </c>
      <c r="AI173" s="234" t="s">
        <v>178</v>
      </c>
      <c r="AJ173" s="235">
        <v>3.23</v>
      </c>
      <c r="AK173" s="234">
        <v>0</v>
      </c>
      <c r="AL173" s="234">
        <v>0</v>
      </c>
      <c r="AM173" s="234">
        <v>0</v>
      </c>
      <c r="AN173" s="234">
        <v>1</v>
      </c>
      <c r="AO173" s="234">
        <v>0</v>
      </c>
      <c r="AP173" s="234">
        <v>0</v>
      </c>
      <c r="AQ173" s="234">
        <v>0</v>
      </c>
      <c r="AR173" s="234">
        <v>0</v>
      </c>
      <c r="AS173" s="234">
        <v>0</v>
      </c>
      <c r="AT173" s="238">
        <v>1</v>
      </c>
      <c r="AU173" s="239">
        <v>1.5873015873015872</v>
      </c>
      <c r="AV173" s="237">
        <v>39339</v>
      </c>
      <c r="AW173" s="234">
        <v>0</v>
      </c>
      <c r="AX173" s="234">
        <v>0</v>
      </c>
      <c r="AY173" s="234">
        <v>0</v>
      </c>
      <c r="AZ173" s="234">
        <v>178</v>
      </c>
      <c r="BA173" s="234">
        <v>0</v>
      </c>
      <c r="BB173" s="234">
        <v>0</v>
      </c>
      <c r="BC173" s="234">
        <v>0</v>
      </c>
      <c r="BD173" s="234">
        <v>0</v>
      </c>
      <c r="BE173" s="234">
        <v>2</v>
      </c>
      <c r="BF173" s="235">
        <v>180</v>
      </c>
      <c r="BG173" s="234">
        <v>0</v>
      </c>
      <c r="BH173" s="234">
        <v>0</v>
      </c>
      <c r="BI173" s="234">
        <v>0</v>
      </c>
      <c r="BJ173" s="234">
        <v>0</v>
      </c>
      <c r="BK173" s="234">
        <v>0</v>
      </c>
      <c r="BL173" s="234">
        <v>0</v>
      </c>
      <c r="BM173" s="234">
        <v>0</v>
      </c>
      <c r="BN173" s="234">
        <v>0</v>
      </c>
      <c r="BO173" s="234">
        <v>0</v>
      </c>
      <c r="BP173" s="235">
        <v>0</v>
      </c>
      <c r="BQ173" s="237">
        <v>43722</v>
      </c>
      <c r="BR173" s="234">
        <v>3</v>
      </c>
      <c r="BS173" s="234">
        <v>2</v>
      </c>
      <c r="BT173" s="234">
        <v>2</v>
      </c>
      <c r="BU173" s="234">
        <v>3</v>
      </c>
      <c r="BV173" s="234">
        <v>4</v>
      </c>
      <c r="BW173" s="234">
        <v>2</v>
      </c>
      <c r="BX173" s="234">
        <v>0</v>
      </c>
      <c r="BY173" s="234">
        <v>0</v>
      </c>
      <c r="BZ173" s="234">
        <v>0</v>
      </c>
      <c r="CA173" s="235">
        <v>16</v>
      </c>
      <c r="CB173" s="234">
        <v>0</v>
      </c>
      <c r="CC173" s="234">
        <v>0</v>
      </c>
      <c r="CD173" s="234">
        <v>0</v>
      </c>
      <c r="CE173" s="234">
        <v>0</v>
      </c>
      <c r="CF173" s="234">
        <v>0</v>
      </c>
      <c r="CG173" s="234">
        <v>0</v>
      </c>
      <c r="CH173" s="234">
        <v>0</v>
      </c>
      <c r="CI173" s="234">
        <v>0</v>
      </c>
      <c r="CJ173" s="234">
        <v>0</v>
      </c>
      <c r="CK173" s="235">
        <v>0</v>
      </c>
    </row>
    <row r="174" spans="1:89">
      <c r="A174" s="240">
        <v>43723</v>
      </c>
      <c r="B174" s="234">
        <v>0</v>
      </c>
      <c r="C174" s="234">
        <v>0</v>
      </c>
      <c r="D174" s="234">
        <v>1</v>
      </c>
      <c r="E174" s="234">
        <v>52</v>
      </c>
      <c r="F174" s="234">
        <v>0</v>
      </c>
      <c r="G174" s="234">
        <v>0</v>
      </c>
      <c r="H174" s="234">
        <v>0</v>
      </c>
      <c r="I174" s="234">
        <v>0</v>
      </c>
      <c r="J174" s="234">
        <v>0</v>
      </c>
      <c r="K174" s="235">
        <v>53</v>
      </c>
      <c r="L174" s="234">
        <v>0</v>
      </c>
      <c r="M174" s="234">
        <v>0</v>
      </c>
      <c r="N174" s="234">
        <v>0</v>
      </c>
      <c r="O174" s="234">
        <v>0</v>
      </c>
      <c r="P174" s="234">
        <v>0</v>
      </c>
      <c r="Q174" s="234">
        <v>0</v>
      </c>
      <c r="R174" s="234">
        <v>0</v>
      </c>
      <c r="S174" s="234">
        <v>0</v>
      </c>
      <c r="T174" s="234">
        <v>0</v>
      </c>
      <c r="U174" s="234">
        <v>0</v>
      </c>
      <c r="V174" s="235">
        <v>0</v>
      </c>
      <c r="W174" s="236">
        <v>19.09</v>
      </c>
      <c r="X174" s="236">
        <v>0</v>
      </c>
      <c r="Y174" s="236">
        <v>66.2</v>
      </c>
      <c r="Z174" s="237">
        <v>39340</v>
      </c>
      <c r="AA174" s="234" t="s">
        <v>178</v>
      </c>
      <c r="AB174" s="234" t="s">
        <v>178</v>
      </c>
      <c r="AC174" s="234">
        <v>0</v>
      </c>
      <c r="AD174" s="234">
        <v>0</v>
      </c>
      <c r="AE174" s="234" t="s">
        <v>178</v>
      </c>
      <c r="AF174" s="234" t="s">
        <v>178</v>
      </c>
      <c r="AG174" s="234" t="s">
        <v>178</v>
      </c>
      <c r="AH174" s="234" t="s">
        <v>178</v>
      </c>
      <c r="AI174" s="234" t="s">
        <v>178</v>
      </c>
      <c r="AJ174" s="235">
        <v>0</v>
      </c>
      <c r="AK174" s="234">
        <v>0</v>
      </c>
      <c r="AL174" s="234">
        <v>0</v>
      </c>
      <c r="AM174" s="234">
        <v>0</v>
      </c>
      <c r="AN174" s="234">
        <v>1</v>
      </c>
      <c r="AO174" s="234">
        <v>0</v>
      </c>
      <c r="AP174" s="234">
        <v>0</v>
      </c>
      <c r="AQ174" s="234">
        <v>0</v>
      </c>
      <c r="AR174" s="234">
        <v>0</v>
      </c>
      <c r="AS174" s="234">
        <v>0</v>
      </c>
      <c r="AT174" s="238">
        <v>1</v>
      </c>
      <c r="AU174" s="239">
        <v>1.8867924528301887</v>
      </c>
      <c r="AV174" s="237">
        <v>39340</v>
      </c>
      <c r="AW174" s="234">
        <v>0</v>
      </c>
      <c r="AX174" s="234">
        <v>0</v>
      </c>
      <c r="AY174" s="234">
        <v>0</v>
      </c>
      <c r="AZ174" s="234">
        <v>0</v>
      </c>
      <c r="BA174" s="234">
        <v>0</v>
      </c>
      <c r="BB174" s="234">
        <v>0</v>
      </c>
      <c r="BC174" s="234">
        <v>0</v>
      </c>
      <c r="BD174" s="234">
        <v>0</v>
      </c>
      <c r="BE174" s="234">
        <v>0</v>
      </c>
      <c r="BF174" s="235">
        <v>0</v>
      </c>
      <c r="BG174" s="234">
        <v>0</v>
      </c>
      <c r="BH174" s="234">
        <v>0</v>
      </c>
      <c r="BI174" s="234">
        <v>0</v>
      </c>
      <c r="BJ174" s="234">
        <v>0</v>
      </c>
      <c r="BK174" s="234">
        <v>0</v>
      </c>
      <c r="BL174" s="234">
        <v>0</v>
      </c>
      <c r="BM174" s="234">
        <v>0</v>
      </c>
      <c r="BN174" s="234">
        <v>0</v>
      </c>
      <c r="BO174" s="234">
        <v>0</v>
      </c>
      <c r="BP174" s="235">
        <v>0</v>
      </c>
      <c r="BQ174" s="237">
        <v>43723</v>
      </c>
      <c r="BR174" s="234">
        <v>3</v>
      </c>
      <c r="BS174" s="234">
        <v>4</v>
      </c>
      <c r="BT174" s="234">
        <v>4</v>
      </c>
      <c r="BU174" s="234">
        <v>3</v>
      </c>
      <c r="BV174" s="234">
        <v>0</v>
      </c>
      <c r="BW174" s="234">
        <v>2</v>
      </c>
      <c r="BX174" s="234">
        <v>0</v>
      </c>
      <c r="BY174" s="234">
        <v>0</v>
      </c>
      <c r="BZ174" s="234">
        <v>0</v>
      </c>
      <c r="CA174" s="235">
        <v>16</v>
      </c>
      <c r="CB174" s="234">
        <v>0</v>
      </c>
      <c r="CC174" s="234">
        <v>0</v>
      </c>
      <c r="CD174" s="234">
        <v>0</v>
      </c>
      <c r="CE174" s="234">
        <v>0</v>
      </c>
      <c r="CF174" s="234">
        <v>0</v>
      </c>
      <c r="CG174" s="234">
        <v>0</v>
      </c>
      <c r="CH174" s="234">
        <v>0</v>
      </c>
      <c r="CI174" s="234">
        <v>0</v>
      </c>
      <c r="CJ174" s="234">
        <v>0</v>
      </c>
      <c r="CK174" s="235">
        <v>0</v>
      </c>
    </row>
    <row r="175" spans="1:89">
      <c r="A175" s="240">
        <v>43724</v>
      </c>
      <c r="B175" s="234">
        <v>0</v>
      </c>
      <c r="C175" s="234">
        <v>0</v>
      </c>
      <c r="D175" s="234">
        <v>1</v>
      </c>
      <c r="E175" s="234">
        <v>19</v>
      </c>
      <c r="F175" s="234">
        <v>0</v>
      </c>
      <c r="G175" s="234">
        <v>0</v>
      </c>
      <c r="H175" s="234">
        <v>0</v>
      </c>
      <c r="I175" s="234">
        <v>0</v>
      </c>
      <c r="J175" s="234">
        <v>0</v>
      </c>
      <c r="K175" s="235">
        <v>20</v>
      </c>
      <c r="L175" s="234">
        <v>5</v>
      </c>
      <c r="M175" s="234">
        <v>0</v>
      </c>
      <c r="N175" s="234">
        <v>0</v>
      </c>
      <c r="O175" s="234">
        <v>0</v>
      </c>
      <c r="P175" s="234">
        <v>0</v>
      </c>
      <c r="Q175" s="234">
        <v>0</v>
      </c>
      <c r="R175" s="234">
        <v>0</v>
      </c>
      <c r="S175" s="234">
        <v>0</v>
      </c>
      <c r="T175" s="234">
        <v>0</v>
      </c>
      <c r="U175" s="234">
        <v>0</v>
      </c>
      <c r="V175" s="235">
        <v>0</v>
      </c>
      <c r="W175" s="236">
        <v>17</v>
      </c>
      <c r="X175" s="236">
        <v>0</v>
      </c>
      <c r="Y175" s="236">
        <v>65.7</v>
      </c>
      <c r="Z175" s="237">
        <v>39341</v>
      </c>
      <c r="AA175" s="234" t="s">
        <v>178</v>
      </c>
      <c r="AB175" s="234" t="s">
        <v>178</v>
      </c>
      <c r="AC175" s="234">
        <v>0</v>
      </c>
      <c r="AD175" s="234">
        <v>0</v>
      </c>
      <c r="AE175" s="234" t="s">
        <v>178</v>
      </c>
      <c r="AF175" s="234" t="s">
        <v>178</v>
      </c>
      <c r="AG175" s="234" t="s">
        <v>178</v>
      </c>
      <c r="AH175" s="234" t="s">
        <v>178</v>
      </c>
      <c r="AI175" s="234" t="s">
        <v>178</v>
      </c>
      <c r="AJ175" s="235">
        <v>0</v>
      </c>
      <c r="AK175" s="234">
        <v>0</v>
      </c>
      <c r="AL175" s="234">
        <v>0</v>
      </c>
      <c r="AM175" s="234">
        <v>0</v>
      </c>
      <c r="AN175" s="234">
        <v>0</v>
      </c>
      <c r="AO175" s="234">
        <v>0</v>
      </c>
      <c r="AP175" s="234">
        <v>0</v>
      </c>
      <c r="AQ175" s="234">
        <v>0</v>
      </c>
      <c r="AR175" s="234">
        <v>0</v>
      </c>
      <c r="AS175" s="234">
        <v>0</v>
      </c>
      <c r="AT175" s="238">
        <v>0</v>
      </c>
      <c r="AU175" s="239">
        <v>0</v>
      </c>
      <c r="AV175" s="237">
        <v>39341</v>
      </c>
      <c r="AW175" s="234">
        <v>0</v>
      </c>
      <c r="AX175" s="234">
        <v>0</v>
      </c>
      <c r="AY175" s="234">
        <v>2</v>
      </c>
      <c r="AZ175" s="234">
        <v>70</v>
      </c>
      <c r="BA175" s="234">
        <v>0</v>
      </c>
      <c r="BB175" s="234">
        <v>0</v>
      </c>
      <c r="BC175" s="234">
        <v>0</v>
      </c>
      <c r="BD175" s="234">
        <v>0</v>
      </c>
      <c r="BE175" s="234">
        <v>0</v>
      </c>
      <c r="BF175" s="235">
        <v>72</v>
      </c>
      <c r="BG175" s="234">
        <v>0</v>
      </c>
      <c r="BH175" s="234">
        <v>0</v>
      </c>
      <c r="BI175" s="234">
        <v>0</v>
      </c>
      <c r="BJ175" s="234">
        <v>0</v>
      </c>
      <c r="BK175" s="234">
        <v>0</v>
      </c>
      <c r="BL175" s="234">
        <v>0</v>
      </c>
      <c r="BM175" s="234">
        <v>0</v>
      </c>
      <c r="BN175" s="234">
        <v>0</v>
      </c>
      <c r="BO175" s="234">
        <v>0</v>
      </c>
      <c r="BP175" s="235">
        <v>0</v>
      </c>
      <c r="BQ175" s="237">
        <v>43724</v>
      </c>
      <c r="BR175" s="234">
        <v>2</v>
      </c>
      <c r="BS175" s="234">
        <v>2</v>
      </c>
      <c r="BT175" s="234">
        <v>7</v>
      </c>
      <c r="BU175" s="234">
        <v>0</v>
      </c>
      <c r="BV175" s="234">
        <v>3</v>
      </c>
      <c r="BW175" s="234">
        <v>3</v>
      </c>
      <c r="BX175" s="234">
        <v>0</v>
      </c>
      <c r="BY175" s="234">
        <v>1</v>
      </c>
      <c r="BZ175" s="234">
        <v>0</v>
      </c>
      <c r="CA175" s="235">
        <v>18</v>
      </c>
      <c r="CB175" s="234">
        <v>0</v>
      </c>
      <c r="CC175" s="234">
        <v>0</v>
      </c>
      <c r="CD175" s="234">
        <v>0</v>
      </c>
      <c r="CE175" s="234">
        <v>0</v>
      </c>
      <c r="CF175" s="234">
        <v>0</v>
      </c>
      <c r="CG175" s="234">
        <v>0</v>
      </c>
      <c r="CH175" s="234">
        <v>0</v>
      </c>
      <c r="CI175" s="234">
        <v>0</v>
      </c>
      <c r="CJ175" s="234">
        <v>0</v>
      </c>
      <c r="CK175" s="235">
        <v>0</v>
      </c>
    </row>
    <row r="176" spans="1:89">
      <c r="A176" s="240">
        <v>43725</v>
      </c>
      <c r="B176" s="234">
        <v>0</v>
      </c>
      <c r="C176" s="234">
        <v>0</v>
      </c>
      <c r="D176" s="234">
        <v>3</v>
      </c>
      <c r="E176" s="234">
        <v>21</v>
      </c>
      <c r="F176" s="234">
        <v>0</v>
      </c>
      <c r="G176" s="234">
        <v>0</v>
      </c>
      <c r="H176" s="234">
        <v>0</v>
      </c>
      <c r="I176" s="234">
        <v>0</v>
      </c>
      <c r="J176" s="234">
        <v>0</v>
      </c>
      <c r="K176" s="235">
        <v>24</v>
      </c>
      <c r="L176" s="234">
        <v>0</v>
      </c>
      <c r="M176" s="234">
        <v>0</v>
      </c>
      <c r="N176" s="234">
        <v>0</v>
      </c>
      <c r="O176" s="234">
        <v>0</v>
      </c>
      <c r="P176" s="234">
        <v>0</v>
      </c>
      <c r="Q176" s="234">
        <v>0</v>
      </c>
      <c r="R176" s="234">
        <v>0</v>
      </c>
      <c r="S176" s="234">
        <v>0</v>
      </c>
      <c r="T176" s="234">
        <v>0</v>
      </c>
      <c r="U176" s="234">
        <v>0</v>
      </c>
      <c r="V176" s="235">
        <v>0</v>
      </c>
      <c r="W176" s="236">
        <v>20.14</v>
      </c>
      <c r="X176" s="236">
        <v>0</v>
      </c>
      <c r="Y176" s="236">
        <v>65.7</v>
      </c>
      <c r="Z176" s="237">
        <v>39342</v>
      </c>
      <c r="AA176" s="234" t="s">
        <v>178</v>
      </c>
      <c r="AB176" s="234" t="s">
        <v>178</v>
      </c>
      <c r="AC176" s="234">
        <v>0</v>
      </c>
      <c r="AD176" s="234">
        <v>0</v>
      </c>
      <c r="AE176" s="234" t="s">
        <v>178</v>
      </c>
      <c r="AF176" s="234" t="s">
        <v>178</v>
      </c>
      <c r="AG176" s="234" t="s">
        <v>178</v>
      </c>
      <c r="AH176" s="234" t="s">
        <v>178</v>
      </c>
      <c r="AI176" s="234" t="s">
        <v>178</v>
      </c>
      <c r="AJ176" s="235">
        <v>0</v>
      </c>
      <c r="AK176" s="234">
        <v>0</v>
      </c>
      <c r="AL176" s="234">
        <v>0</v>
      </c>
      <c r="AM176" s="234">
        <v>0</v>
      </c>
      <c r="AN176" s="234">
        <v>0</v>
      </c>
      <c r="AO176" s="234">
        <v>0</v>
      </c>
      <c r="AP176" s="234">
        <v>0</v>
      </c>
      <c r="AQ176" s="234">
        <v>0</v>
      </c>
      <c r="AR176" s="234">
        <v>0</v>
      </c>
      <c r="AS176" s="234">
        <v>0</v>
      </c>
      <c r="AT176" s="238">
        <v>0</v>
      </c>
      <c r="AU176" s="239">
        <v>0</v>
      </c>
      <c r="AV176" s="237">
        <v>39342</v>
      </c>
      <c r="AW176" s="234">
        <v>0</v>
      </c>
      <c r="AX176" s="234">
        <v>0</v>
      </c>
      <c r="AY176" s="234">
        <v>0</v>
      </c>
      <c r="AZ176" s="234">
        <v>0</v>
      </c>
      <c r="BA176" s="234">
        <v>0</v>
      </c>
      <c r="BB176" s="234">
        <v>0</v>
      </c>
      <c r="BC176" s="234">
        <v>0</v>
      </c>
      <c r="BD176" s="234">
        <v>0</v>
      </c>
      <c r="BE176" s="234">
        <v>0</v>
      </c>
      <c r="BF176" s="235">
        <v>0</v>
      </c>
      <c r="BG176" s="234">
        <v>0</v>
      </c>
      <c r="BH176" s="234">
        <v>0</v>
      </c>
      <c r="BI176" s="234">
        <v>0</v>
      </c>
      <c r="BJ176" s="234">
        <v>0</v>
      </c>
      <c r="BK176" s="234">
        <v>0</v>
      </c>
      <c r="BL176" s="234">
        <v>0</v>
      </c>
      <c r="BM176" s="234">
        <v>0</v>
      </c>
      <c r="BN176" s="234">
        <v>0</v>
      </c>
      <c r="BO176" s="234">
        <v>0</v>
      </c>
      <c r="BP176" s="235">
        <v>0</v>
      </c>
      <c r="BQ176" s="237">
        <v>43725</v>
      </c>
      <c r="BR176" s="234">
        <v>3</v>
      </c>
      <c r="BS176" s="234">
        <v>1</v>
      </c>
      <c r="BT176" s="234">
        <v>7</v>
      </c>
      <c r="BU176" s="234">
        <v>1</v>
      </c>
      <c r="BV176" s="234">
        <v>4</v>
      </c>
      <c r="BW176" s="234">
        <v>5</v>
      </c>
      <c r="BX176" s="234">
        <v>0</v>
      </c>
      <c r="BY176" s="234">
        <v>0</v>
      </c>
      <c r="BZ176" s="234">
        <v>1</v>
      </c>
      <c r="CA176" s="235">
        <v>22</v>
      </c>
      <c r="CB176" s="234">
        <v>0</v>
      </c>
      <c r="CC176" s="234">
        <v>0</v>
      </c>
      <c r="CD176" s="234">
        <v>0</v>
      </c>
      <c r="CE176" s="234">
        <v>0</v>
      </c>
      <c r="CF176" s="234">
        <v>0</v>
      </c>
      <c r="CG176" s="234">
        <v>0</v>
      </c>
      <c r="CH176" s="234">
        <v>0</v>
      </c>
      <c r="CI176" s="234">
        <v>0</v>
      </c>
      <c r="CJ176" s="234">
        <v>0</v>
      </c>
      <c r="CK176" s="235">
        <v>0</v>
      </c>
    </row>
    <row r="177" spans="1:89">
      <c r="A177" s="240">
        <v>43726</v>
      </c>
      <c r="B177" s="234">
        <v>0</v>
      </c>
      <c r="C177" s="234">
        <v>0</v>
      </c>
      <c r="D177" s="234">
        <v>1</v>
      </c>
      <c r="E177" s="234">
        <v>15</v>
      </c>
      <c r="F177" s="234">
        <v>0</v>
      </c>
      <c r="G177" s="234">
        <v>1</v>
      </c>
      <c r="H177" s="234">
        <v>0</v>
      </c>
      <c r="I177" s="234">
        <v>0</v>
      </c>
      <c r="J177" s="234">
        <v>0</v>
      </c>
      <c r="K177" s="235">
        <v>17</v>
      </c>
      <c r="L177" s="234">
        <v>3</v>
      </c>
      <c r="M177" s="234">
        <v>0</v>
      </c>
      <c r="N177" s="234">
        <v>0</v>
      </c>
      <c r="O177" s="234">
        <v>0</v>
      </c>
      <c r="P177" s="234">
        <v>0</v>
      </c>
      <c r="Q177" s="234">
        <v>0</v>
      </c>
      <c r="R177" s="234">
        <v>0</v>
      </c>
      <c r="S177" s="234">
        <v>0</v>
      </c>
      <c r="T177" s="234">
        <v>0</v>
      </c>
      <c r="U177" s="234">
        <v>0</v>
      </c>
      <c r="V177" s="235">
        <v>0</v>
      </c>
      <c r="W177" s="236">
        <v>17.09</v>
      </c>
      <c r="X177" s="236">
        <v>0</v>
      </c>
      <c r="Y177" s="236">
        <v>66.2</v>
      </c>
      <c r="Z177" s="237">
        <v>39343</v>
      </c>
      <c r="AA177" s="234" t="s">
        <v>178</v>
      </c>
      <c r="AB177" s="234" t="s">
        <v>178</v>
      </c>
      <c r="AC177" s="234">
        <v>0</v>
      </c>
      <c r="AD177" s="234">
        <v>0</v>
      </c>
      <c r="AE177" s="234" t="s">
        <v>178</v>
      </c>
      <c r="AF177" s="234">
        <v>0</v>
      </c>
      <c r="AG177" s="234" t="s">
        <v>178</v>
      </c>
      <c r="AH177" s="234" t="s">
        <v>178</v>
      </c>
      <c r="AI177" s="234" t="s">
        <v>178</v>
      </c>
      <c r="AJ177" s="235">
        <v>0</v>
      </c>
      <c r="AK177" s="234">
        <v>0</v>
      </c>
      <c r="AL177" s="234">
        <v>0</v>
      </c>
      <c r="AM177" s="234">
        <v>0</v>
      </c>
      <c r="AN177" s="234">
        <v>0</v>
      </c>
      <c r="AO177" s="234">
        <v>0</v>
      </c>
      <c r="AP177" s="234">
        <v>0</v>
      </c>
      <c r="AQ177" s="234">
        <v>0</v>
      </c>
      <c r="AR177" s="234">
        <v>0</v>
      </c>
      <c r="AS177" s="234">
        <v>0</v>
      </c>
      <c r="AT177" s="238">
        <v>0</v>
      </c>
      <c r="AU177" s="239">
        <v>0</v>
      </c>
      <c r="AV177" s="237">
        <v>39343</v>
      </c>
      <c r="AW177" s="234">
        <v>0</v>
      </c>
      <c r="AX177" s="234">
        <v>0</v>
      </c>
      <c r="AY177" s="234">
        <v>4</v>
      </c>
      <c r="AZ177" s="234">
        <v>36</v>
      </c>
      <c r="BA177" s="234">
        <v>0</v>
      </c>
      <c r="BB177" s="234">
        <v>1</v>
      </c>
      <c r="BC177" s="234">
        <v>0</v>
      </c>
      <c r="BD177" s="234">
        <v>0</v>
      </c>
      <c r="BE177" s="234">
        <v>0</v>
      </c>
      <c r="BF177" s="235">
        <v>41</v>
      </c>
      <c r="BG177" s="234">
        <v>0</v>
      </c>
      <c r="BH177" s="234">
        <v>0</v>
      </c>
      <c r="BI177" s="234">
        <v>0</v>
      </c>
      <c r="BJ177" s="234">
        <v>0</v>
      </c>
      <c r="BK177" s="234">
        <v>0</v>
      </c>
      <c r="BL177" s="234">
        <v>0</v>
      </c>
      <c r="BM177" s="234">
        <v>0</v>
      </c>
      <c r="BN177" s="234">
        <v>0</v>
      </c>
      <c r="BO177" s="234">
        <v>0</v>
      </c>
      <c r="BP177" s="235">
        <v>0</v>
      </c>
      <c r="BQ177" s="237">
        <v>43726</v>
      </c>
      <c r="BR177" s="234">
        <v>0</v>
      </c>
      <c r="BS177" s="234">
        <v>2</v>
      </c>
      <c r="BT177" s="234">
        <v>4</v>
      </c>
      <c r="BU177" s="234">
        <v>0</v>
      </c>
      <c r="BV177" s="234">
        <v>3</v>
      </c>
      <c r="BW177" s="234">
        <v>3</v>
      </c>
      <c r="BX177" s="234">
        <v>0</v>
      </c>
      <c r="BY177" s="234">
        <v>0</v>
      </c>
      <c r="BZ177" s="234">
        <v>4</v>
      </c>
      <c r="CA177" s="235">
        <v>16</v>
      </c>
      <c r="CB177" s="234">
        <v>0</v>
      </c>
      <c r="CC177" s="234">
        <v>0</v>
      </c>
      <c r="CD177" s="234">
        <v>0</v>
      </c>
      <c r="CE177" s="234">
        <v>0</v>
      </c>
      <c r="CF177" s="234">
        <v>0</v>
      </c>
      <c r="CG177" s="234">
        <v>0</v>
      </c>
      <c r="CH177" s="234">
        <v>0</v>
      </c>
      <c r="CI177" s="234">
        <v>0</v>
      </c>
      <c r="CJ177" s="234">
        <v>0</v>
      </c>
      <c r="CK177" s="235">
        <v>0</v>
      </c>
    </row>
    <row r="178" spans="1:89">
      <c r="A178" s="240">
        <v>43727</v>
      </c>
      <c r="B178" s="234">
        <v>0</v>
      </c>
      <c r="C178" s="234">
        <v>0</v>
      </c>
      <c r="D178" s="234">
        <v>0</v>
      </c>
      <c r="E178" s="234">
        <v>15</v>
      </c>
      <c r="F178" s="234">
        <v>0</v>
      </c>
      <c r="G178" s="234">
        <v>0</v>
      </c>
      <c r="H178" s="234">
        <v>0</v>
      </c>
      <c r="I178" s="234">
        <v>0</v>
      </c>
      <c r="J178" s="234">
        <v>0</v>
      </c>
      <c r="K178" s="235">
        <v>15</v>
      </c>
      <c r="L178" s="234">
        <v>0</v>
      </c>
      <c r="M178" s="234">
        <v>0</v>
      </c>
      <c r="N178" s="234">
        <v>0</v>
      </c>
      <c r="O178" s="234">
        <v>0</v>
      </c>
      <c r="P178" s="234">
        <v>0</v>
      </c>
      <c r="Q178" s="234">
        <v>0</v>
      </c>
      <c r="R178" s="234">
        <v>0</v>
      </c>
      <c r="S178" s="234">
        <v>0</v>
      </c>
      <c r="T178" s="234">
        <v>0</v>
      </c>
      <c r="U178" s="234">
        <v>0</v>
      </c>
      <c r="V178" s="235">
        <v>0</v>
      </c>
      <c r="W178" s="236">
        <v>17.61</v>
      </c>
      <c r="X178" s="236">
        <v>0</v>
      </c>
      <c r="Y178" s="236">
        <v>65.8</v>
      </c>
      <c r="Z178" s="237">
        <v>39344</v>
      </c>
      <c r="AA178" s="234" t="s">
        <v>178</v>
      </c>
      <c r="AB178" s="234" t="s">
        <v>178</v>
      </c>
      <c r="AC178" s="234" t="s">
        <v>178</v>
      </c>
      <c r="AD178" s="234">
        <v>6.67</v>
      </c>
      <c r="AE178" s="234" t="s">
        <v>178</v>
      </c>
      <c r="AF178" s="234" t="s">
        <v>178</v>
      </c>
      <c r="AG178" s="234" t="s">
        <v>178</v>
      </c>
      <c r="AH178" s="234" t="s">
        <v>178</v>
      </c>
      <c r="AI178" s="234" t="s">
        <v>178</v>
      </c>
      <c r="AJ178" s="235">
        <v>6.67</v>
      </c>
      <c r="AK178" s="234">
        <v>0</v>
      </c>
      <c r="AL178" s="234">
        <v>0</v>
      </c>
      <c r="AM178" s="234">
        <v>0</v>
      </c>
      <c r="AN178" s="234">
        <v>0</v>
      </c>
      <c r="AO178" s="234">
        <v>0</v>
      </c>
      <c r="AP178" s="234">
        <v>0</v>
      </c>
      <c r="AQ178" s="234">
        <v>0</v>
      </c>
      <c r="AR178" s="234">
        <v>0</v>
      </c>
      <c r="AS178" s="234">
        <v>0</v>
      </c>
      <c r="AT178" s="238">
        <v>0</v>
      </c>
      <c r="AU178" s="239">
        <v>0</v>
      </c>
      <c r="AV178" s="237">
        <v>39344</v>
      </c>
      <c r="AW178" s="234">
        <v>0</v>
      </c>
      <c r="AX178" s="234">
        <v>0</v>
      </c>
      <c r="AY178" s="234">
        <v>0</v>
      </c>
      <c r="AZ178" s="234">
        <v>0</v>
      </c>
      <c r="BA178" s="234">
        <v>0</v>
      </c>
      <c r="BB178" s="234">
        <v>0</v>
      </c>
      <c r="BC178" s="234">
        <v>0</v>
      </c>
      <c r="BD178" s="234">
        <v>0</v>
      </c>
      <c r="BE178" s="234">
        <v>0</v>
      </c>
      <c r="BF178" s="235">
        <v>0</v>
      </c>
      <c r="BG178" s="234">
        <v>0</v>
      </c>
      <c r="BH178" s="234">
        <v>0</v>
      </c>
      <c r="BI178" s="234">
        <v>0</v>
      </c>
      <c r="BJ178" s="234">
        <v>0</v>
      </c>
      <c r="BK178" s="234">
        <v>0</v>
      </c>
      <c r="BL178" s="234">
        <v>0</v>
      </c>
      <c r="BM178" s="234">
        <v>0</v>
      </c>
      <c r="BN178" s="234">
        <v>0</v>
      </c>
      <c r="BO178" s="234">
        <v>0</v>
      </c>
      <c r="BP178" s="235">
        <v>0</v>
      </c>
      <c r="BQ178" s="237">
        <v>43727</v>
      </c>
      <c r="BR178" s="234">
        <v>0</v>
      </c>
      <c r="BS178" s="234">
        <v>2</v>
      </c>
      <c r="BT178" s="234">
        <v>3</v>
      </c>
      <c r="BU178" s="234">
        <v>3</v>
      </c>
      <c r="BV178" s="234">
        <v>2</v>
      </c>
      <c r="BW178" s="234">
        <v>0</v>
      </c>
      <c r="BX178" s="234">
        <v>0</v>
      </c>
      <c r="BY178" s="234">
        <v>0</v>
      </c>
      <c r="BZ178" s="234">
        <v>0</v>
      </c>
      <c r="CA178" s="235">
        <v>10</v>
      </c>
      <c r="CB178" s="234">
        <v>0</v>
      </c>
      <c r="CC178" s="234">
        <v>0</v>
      </c>
      <c r="CD178" s="234">
        <v>0</v>
      </c>
      <c r="CE178" s="234">
        <v>0</v>
      </c>
      <c r="CF178" s="234">
        <v>0</v>
      </c>
      <c r="CG178" s="234">
        <v>0</v>
      </c>
      <c r="CH178" s="234">
        <v>0</v>
      </c>
      <c r="CI178" s="234">
        <v>0</v>
      </c>
      <c r="CJ178" s="234">
        <v>0</v>
      </c>
      <c r="CK178" s="235">
        <v>0</v>
      </c>
    </row>
    <row r="179" spans="1:89">
      <c r="A179" s="240">
        <v>43728</v>
      </c>
      <c r="B179" s="234">
        <v>0</v>
      </c>
      <c r="C179" s="234">
        <v>0</v>
      </c>
      <c r="D179" s="234">
        <v>0</v>
      </c>
      <c r="E179" s="234">
        <v>16</v>
      </c>
      <c r="F179" s="234">
        <v>0</v>
      </c>
      <c r="G179" s="234">
        <v>0</v>
      </c>
      <c r="H179" s="234">
        <v>1</v>
      </c>
      <c r="I179" s="234">
        <v>0</v>
      </c>
      <c r="J179" s="234">
        <v>0</v>
      </c>
      <c r="K179" s="235">
        <v>17</v>
      </c>
      <c r="L179" s="234">
        <v>2</v>
      </c>
      <c r="M179" s="234">
        <v>0</v>
      </c>
      <c r="N179" s="234">
        <v>0</v>
      </c>
      <c r="O179" s="234">
        <v>0</v>
      </c>
      <c r="P179" s="234">
        <v>0</v>
      </c>
      <c r="Q179" s="234">
        <v>0</v>
      </c>
      <c r="R179" s="234">
        <v>0</v>
      </c>
      <c r="S179" s="234">
        <v>0</v>
      </c>
      <c r="T179" s="234">
        <v>0</v>
      </c>
      <c r="U179" s="234">
        <v>0</v>
      </c>
      <c r="V179" s="235">
        <v>0</v>
      </c>
      <c r="W179" s="236">
        <v>16.38</v>
      </c>
      <c r="X179" s="236">
        <v>0</v>
      </c>
      <c r="Y179" s="236">
        <v>65.7</v>
      </c>
      <c r="Z179" s="237">
        <v>39345</v>
      </c>
      <c r="AA179" s="234" t="s">
        <v>178</v>
      </c>
      <c r="AB179" s="234" t="s">
        <v>178</v>
      </c>
      <c r="AC179" s="234" t="s">
        <v>178</v>
      </c>
      <c r="AD179" s="234">
        <v>0</v>
      </c>
      <c r="AE179" s="234" t="s">
        <v>178</v>
      </c>
      <c r="AF179" s="234" t="s">
        <v>178</v>
      </c>
      <c r="AG179" s="234">
        <v>0</v>
      </c>
      <c r="AH179" s="234" t="s">
        <v>178</v>
      </c>
      <c r="AI179" s="234" t="s">
        <v>178</v>
      </c>
      <c r="AJ179" s="235">
        <v>0</v>
      </c>
      <c r="AK179" s="234">
        <v>0</v>
      </c>
      <c r="AL179" s="234">
        <v>0</v>
      </c>
      <c r="AM179" s="234">
        <v>0</v>
      </c>
      <c r="AN179" s="234">
        <v>1</v>
      </c>
      <c r="AO179" s="234">
        <v>0</v>
      </c>
      <c r="AP179" s="234">
        <v>0</v>
      </c>
      <c r="AQ179" s="234">
        <v>0</v>
      </c>
      <c r="AR179" s="234">
        <v>0</v>
      </c>
      <c r="AS179" s="234">
        <v>0</v>
      </c>
      <c r="AT179" s="238">
        <v>1</v>
      </c>
      <c r="AU179" s="239">
        <v>5.8823529411764701</v>
      </c>
      <c r="AV179" s="237">
        <v>39345</v>
      </c>
      <c r="AW179" s="234">
        <v>0</v>
      </c>
      <c r="AX179" s="234">
        <v>0</v>
      </c>
      <c r="AY179" s="234">
        <v>0</v>
      </c>
      <c r="AZ179" s="234">
        <v>30</v>
      </c>
      <c r="BA179" s="234">
        <v>0</v>
      </c>
      <c r="BB179" s="234">
        <v>0</v>
      </c>
      <c r="BC179" s="234">
        <v>1</v>
      </c>
      <c r="BD179" s="234">
        <v>0</v>
      </c>
      <c r="BE179" s="234">
        <v>0</v>
      </c>
      <c r="BF179" s="235">
        <v>31</v>
      </c>
      <c r="BG179" s="234">
        <v>0</v>
      </c>
      <c r="BH179" s="234">
        <v>0</v>
      </c>
      <c r="BI179" s="234">
        <v>0</v>
      </c>
      <c r="BJ179" s="234">
        <v>0</v>
      </c>
      <c r="BK179" s="234">
        <v>0</v>
      </c>
      <c r="BL179" s="234">
        <v>0</v>
      </c>
      <c r="BM179" s="234">
        <v>0</v>
      </c>
      <c r="BN179" s="234">
        <v>0</v>
      </c>
      <c r="BO179" s="234">
        <v>0</v>
      </c>
      <c r="BP179" s="235">
        <v>0</v>
      </c>
      <c r="BQ179" s="237">
        <v>43728</v>
      </c>
      <c r="BR179" s="234">
        <v>0</v>
      </c>
      <c r="BS179" s="234">
        <v>2</v>
      </c>
      <c r="BT179" s="234">
        <v>6</v>
      </c>
      <c r="BU179" s="234">
        <v>2</v>
      </c>
      <c r="BV179" s="234">
        <v>2</v>
      </c>
      <c r="BW179" s="234">
        <v>1</v>
      </c>
      <c r="BX179" s="234">
        <v>0</v>
      </c>
      <c r="BY179" s="234">
        <v>0</v>
      </c>
      <c r="BZ179" s="234">
        <v>4</v>
      </c>
      <c r="CA179" s="235">
        <v>17</v>
      </c>
      <c r="CB179" s="234">
        <v>0</v>
      </c>
      <c r="CC179" s="234">
        <v>0</v>
      </c>
      <c r="CD179" s="234">
        <v>0</v>
      </c>
      <c r="CE179" s="234">
        <v>0</v>
      </c>
      <c r="CF179" s="234">
        <v>0</v>
      </c>
      <c r="CG179" s="234">
        <v>0</v>
      </c>
      <c r="CH179" s="234">
        <v>0</v>
      </c>
      <c r="CI179" s="234">
        <v>0</v>
      </c>
      <c r="CJ179" s="234">
        <v>0</v>
      </c>
      <c r="CK179" s="235">
        <v>0</v>
      </c>
    </row>
    <row r="180" spans="1:89">
      <c r="A180" s="240">
        <v>43729</v>
      </c>
      <c r="B180" s="234">
        <v>0</v>
      </c>
      <c r="C180" s="234">
        <v>0</v>
      </c>
      <c r="D180" s="234">
        <v>0</v>
      </c>
      <c r="E180" s="234">
        <v>17</v>
      </c>
      <c r="F180" s="234">
        <v>0</v>
      </c>
      <c r="G180" s="234">
        <v>0</v>
      </c>
      <c r="H180" s="234">
        <v>0</v>
      </c>
      <c r="I180" s="234">
        <v>0</v>
      </c>
      <c r="J180" s="234">
        <v>0</v>
      </c>
      <c r="K180" s="235">
        <v>17</v>
      </c>
      <c r="L180" s="234">
        <v>0</v>
      </c>
      <c r="M180" s="234">
        <v>0</v>
      </c>
      <c r="N180" s="234">
        <v>0</v>
      </c>
      <c r="O180" s="234">
        <v>0</v>
      </c>
      <c r="P180" s="234">
        <v>0</v>
      </c>
      <c r="Q180" s="234">
        <v>0</v>
      </c>
      <c r="R180" s="234">
        <v>0</v>
      </c>
      <c r="S180" s="234">
        <v>0</v>
      </c>
      <c r="T180" s="234">
        <v>0</v>
      </c>
      <c r="U180" s="234">
        <v>0</v>
      </c>
      <c r="V180" s="235">
        <v>0</v>
      </c>
      <c r="W180" s="236">
        <v>18.78</v>
      </c>
      <c r="X180" s="236">
        <v>0</v>
      </c>
      <c r="Y180" s="236">
        <v>65.3</v>
      </c>
      <c r="Z180" s="237">
        <v>39346</v>
      </c>
      <c r="AA180" s="234" t="s">
        <v>178</v>
      </c>
      <c r="AB180" s="234" t="s">
        <v>178</v>
      </c>
      <c r="AC180" s="234" t="s">
        <v>178</v>
      </c>
      <c r="AD180" s="234">
        <v>5.88</v>
      </c>
      <c r="AE180" s="234" t="s">
        <v>178</v>
      </c>
      <c r="AF180" s="234" t="s">
        <v>178</v>
      </c>
      <c r="AG180" s="234" t="s">
        <v>178</v>
      </c>
      <c r="AH180" s="234" t="s">
        <v>178</v>
      </c>
      <c r="AI180" s="234" t="s">
        <v>178</v>
      </c>
      <c r="AJ180" s="235">
        <v>5.88</v>
      </c>
      <c r="AK180" s="234">
        <v>0</v>
      </c>
      <c r="AL180" s="234">
        <v>0</v>
      </c>
      <c r="AM180" s="234">
        <v>0</v>
      </c>
      <c r="AN180" s="234">
        <v>0</v>
      </c>
      <c r="AO180" s="234">
        <v>0</v>
      </c>
      <c r="AP180" s="234">
        <v>0</v>
      </c>
      <c r="AQ180" s="234">
        <v>0</v>
      </c>
      <c r="AR180" s="234">
        <v>0</v>
      </c>
      <c r="AS180" s="234">
        <v>0</v>
      </c>
      <c r="AT180" s="238">
        <v>0</v>
      </c>
      <c r="AU180" s="239">
        <v>0</v>
      </c>
      <c r="AV180" s="237">
        <v>39346</v>
      </c>
      <c r="AW180" s="234">
        <v>0</v>
      </c>
      <c r="AX180" s="234">
        <v>0</v>
      </c>
      <c r="AY180" s="234">
        <v>0</v>
      </c>
      <c r="AZ180" s="234">
        <v>0</v>
      </c>
      <c r="BA180" s="234">
        <v>0</v>
      </c>
      <c r="BB180" s="234">
        <v>0</v>
      </c>
      <c r="BC180" s="234">
        <v>0</v>
      </c>
      <c r="BD180" s="234">
        <v>0</v>
      </c>
      <c r="BE180" s="234">
        <v>0</v>
      </c>
      <c r="BF180" s="235">
        <v>0</v>
      </c>
      <c r="BG180" s="234">
        <v>0</v>
      </c>
      <c r="BH180" s="234">
        <v>0</v>
      </c>
      <c r="BI180" s="234">
        <v>0</v>
      </c>
      <c r="BJ180" s="234">
        <v>0</v>
      </c>
      <c r="BK180" s="234">
        <v>0</v>
      </c>
      <c r="BL180" s="234">
        <v>0</v>
      </c>
      <c r="BM180" s="234">
        <v>0</v>
      </c>
      <c r="BN180" s="234">
        <v>0</v>
      </c>
      <c r="BO180" s="234">
        <v>0</v>
      </c>
      <c r="BP180" s="235">
        <v>0</v>
      </c>
      <c r="BQ180" s="237">
        <v>43729</v>
      </c>
      <c r="BR180" s="234">
        <v>0</v>
      </c>
      <c r="BS180" s="234">
        <v>1</v>
      </c>
      <c r="BT180" s="234">
        <v>3</v>
      </c>
      <c r="BU180" s="234">
        <v>4</v>
      </c>
      <c r="BV180" s="234">
        <v>2</v>
      </c>
      <c r="BW180" s="234">
        <v>0</v>
      </c>
      <c r="BX180" s="234">
        <v>0</v>
      </c>
      <c r="BY180" s="234">
        <v>0</v>
      </c>
      <c r="BZ180" s="234">
        <v>2</v>
      </c>
      <c r="CA180" s="235">
        <v>12</v>
      </c>
      <c r="CB180" s="234">
        <v>0</v>
      </c>
      <c r="CC180" s="234">
        <v>0</v>
      </c>
      <c r="CD180" s="234">
        <v>0</v>
      </c>
      <c r="CE180" s="234">
        <v>0</v>
      </c>
      <c r="CF180" s="234">
        <v>0</v>
      </c>
      <c r="CG180" s="234">
        <v>0</v>
      </c>
      <c r="CH180" s="234">
        <v>0</v>
      </c>
      <c r="CI180" s="234">
        <v>0</v>
      </c>
      <c r="CJ180" s="234">
        <v>0</v>
      </c>
      <c r="CK180" s="235">
        <v>0</v>
      </c>
    </row>
    <row r="181" spans="1:89">
      <c r="A181" s="240">
        <v>43730</v>
      </c>
      <c r="B181" s="234">
        <v>0</v>
      </c>
      <c r="C181" s="234">
        <v>0</v>
      </c>
      <c r="D181" s="234">
        <v>1</v>
      </c>
      <c r="E181" s="234">
        <v>16</v>
      </c>
      <c r="F181" s="234">
        <v>0</v>
      </c>
      <c r="G181" s="234">
        <v>0</v>
      </c>
      <c r="H181" s="234">
        <v>0</v>
      </c>
      <c r="I181" s="234">
        <v>0</v>
      </c>
      <c r="J181" s="234">
        <v>0</v>
      </c>
      <c r="K181" s="235">
        <v>17</v>
      </c>
      <c r="L181" s="234">
        <v>3</v>
      </c>
      <c r="M181" s="234">
        <v>0</v>
      </c>
      <c r="N181" s="234">
        <v>0</v>
      </c>
      <c r="O181" s="234">
        <v>0</v>
      </c>
      <c r="P181" s="234">
        <v>0</v>
      </c>
      <c r="Q181" s="234">
        <v>0</v>
      </c>
      <c r="R181" s="234">
        <v>0</v>
      </c>
      <c r="S181" s="234">
        <v>0</v>
      </c>
      <c r="T181" s="234">
        <v>0</v>
      </c>
      <c r="U181" s="234">
        <v>0</v>
      </c>
      <c r="V181" s="235">
        <v>0</v>
      </c>
      <c r="W181" s="236">
        <v>20.079999999999998</v>
      </c>
      <c r="X181" s="236">
        <v>0</v>
      </c>
      <c r="Y181" s="236">
        <v>65.7</v>
      </c>
      <c r="Z181" s="237">
        <v>39347</v>
      </c>
      <c r="AA181" s="234" t="s">
        <v>178</v>
      </c>
      <c r="AB181" s="234" t="s">
        <v>178</v>
      </c>
      <c r="AC181" s="234">
        <v>0</v>
      </c>
      <c r="AD181" s="234">
        <v>0</v>
      </c>
      <c r="AE181" s="234" t="s">
        <v>178</v>
      </c>
      <c r="AF181" s="234" t="s">
        <v>178</v>
      </c>
      <c r="AG181" s="234" t="s">
        <v>178</v>
      </c>
      <c r="AH181" s="234" t="s">
        <v>178</v>
      </c>
      <c r="AI181" s="234" t="s">
        <v>178</v>
      </c>
      <c r="AJ181" s="235">
        <v>0</v>
      </c>
      <c r="AK181" s="234">
        <v>0</v>
      </c>
      <c r="AL181" s="234">
        <v>0</v>
      </c>
      <c r="AM181" s="234">
        <v>0</v>
      </c>
      <c r="AN181" s="234">
        <v>0</v>
      </c>
      <c r="AO181" s="234">
        <v>0</v>
      </c>
      <c r="AP181" s="234">
        <v>0</v>
      </c>
      <c r="AQ181" s="234">
        <v>0</v>
      </c>
      <c r="AR181" s="234">
        <v>0</v>
      </c>
      <c r="AS181" s="234">
        <v>0</v>
      </c>
      <c r="AT181" s="238">
        <v>0</v>
      </c>
      <c r="AU181" s="239">
        <v>0</v>
      </c>
      <c r="AV181" s="237">
        <v>39347</v>
      </c>
      <c r="AW181" s="234">
        <v>0</v>
      </c>
      <c r="AX181" s="234">
        <v>0</v>
      </c>
      <c r="AY181" s="234">
        <v>1</v>
      </c>
      <c r="AZ181" s="234">
        <v>33</v>
      </c>
      <c r="BA181" s="234">
        <v>0</v>
      </c>
      <c r="BB181" s="234">
        <v>0</v>
      </c>
      <c r="BC181" s="234">
        <v>0</v>
      </c>
      <c r="BD181" s="234">
        <v>0</v>
      </c>
      <c r="BE181" s="234">
        <v>0</v>
      </c>
      <c r="BF181" s="235">
        <v>34</v>
      </c>
      <c r="BG181" s="234">
        <v>0</v>
      </c>
      <c r="BH181" s="234">
        <v>0</v>
      </c>
      <c r="BI181" s="234">
        <v>0</v>
      </c>
      <c r="BJ181" s="234">
        <v>0</v>
      </c>
      <c r="BK181" s="234">
        <v>0</v>
      </c>
      <c r="BL181" s="234">
        <v>0</v>
      </c>
      <c r="BM181" s="234">
        <v>0</v>
      </c>
      <c r="BN181" s="234">
        <v>0</v>
      </c>
      <c r="BO181" s="234">
        <v>0</v>
      </c>
      <c r="BP181" s="235">
        <v>0</v>
      </c>
      <c r="BQ181" s="237">
        <v>43730</v>
      </c>
      <c r="BR181" s="234">
        <v>2</v>
      </c>
      <c r="BS181" s="234">
        <v>1</v>
      </c>
      <c r="BT181" s="234">
        <v>6</v>
      </c>
      <c r="BU181" s="234">
        <v>2</v>
      </c>
      <c r="BV181" s="234">
        <v>0</v>
      </c>
      <c r="BW181" s="234">
        <v>1</v>
      </c>
      <c r="BX181" s="234">
        <v>0</v>
      </c>
      <c r="BY181" s="234">
        <v>0</v>
      </c>
      <c r="BZ181" s="234">
        <v>3</v>
      </c>
      <c r="CA181" s="235">
        <v>15</v>
      </c>
      <c r="CB181" s="234">
        <v>0</v>
      </c>
      <c r="CC181" s="234">
        <v>0</v>
      </c>
      <c r="CD181" s="234">
        <v>0</v>
      </c>
      <c r="CE181" s="234">
        <v>0</v>
      </c>
      <c r="CF181" s="234">
        <v>0</v>
      </c>
      <c r="CG181" s="234">
        <v>0</v>
      </c>
      <c r="CH181" s="234">
        <v>0</v>
      </c>
      <c r="CI181" s="234">
        <v>0</v>
      </c>
      <c r="CJ181" s="234">
        <v>0</v>
      </c>
      <c r="CK181" s="235">
        <v>0</v>
      </c>
    </row>
    <row r="182" spans="1:89">
      <c r="A182" s="240">
        <v>43731</v>
      </c>
      <c r="B182" s="234">
        <v>0</v>
      </c>
      <c r="C182" s="234">
        <v>0</v>
      </c>
      <c r="D182" s="234">
        <v>2</v>
      </c>
      <c r="E182" s="234">
        <v>32</v>
      </c>
      <c r="F182" s="234">
        <v>0</v>
      </c>
      <c r="G182" s="234">
        <v>0</v>
      </c>
      <c r="H182" s="234">
        <v>0</v>
      </c>
      <c r="I182" s="234">
        <v>0</v>
      </c>
      <c r="J182" s="234">
        <v>0</v>
      </c>
      <c r="K182" s="235">
        <v>34</v>
      </c>
      <c r="L182" s="234">
        <v>0</v>
      </c>
      <c r="M182" s="234">
        <v>0</v>
      </c>
      <c r="N182" s="234">
        <v>0</v>
      </c>
      <c r="O182" s="234">
        <v>0</v>
      </c>
      <c r="P182" s="234">
        <v>0</v>
      </c>
      <c r="Q182" s="234">
        <v>0</v>
      </c>
      <c r="R182" s="234">
        <v>0</v>
      </c>
      <c r="S182" s="234">
        <v>0</v>
      </c>
      <c r="T182" s="234">
        <v>0</v>
      </c>
      <c r="U182" s="234">
        <v>0</v>
      </c>
      <c r="V182" s="235">
        <v>0</v>
      </c>
      <c r="W182" s="236">
        <v>18.63</v>
      </c>
      <c r="X182" s="236">
        <v>0</v>
      </c>
      <c r="Y182" s="236">
        <v>65.099999999999994</v>
      </c>
      <c r="Z182" s="237">
        <v>39348</v>
      </c>
      <c r="AA182" s="234" t="s">
        <v>178</v>
      </c>
      <c r="AB182" s="234" t="s">
        <v>178</v>
      </c>
      <c r="AC182" s="234">
        <v>0</v>
      </c>
      <c r="AD182" s="234">
        <v>3.13</v>
      </c>
      <c r="AE182" s="234" t="s">
        <v>178</v>
      </c>
      <c r="AF182" s="234" t="s">
        <v>178</v>
      </c>
      <c r="AG182" s="234" t="s">
        <v>178</v>
      </c>
      <c r="AH182" s="234" t="s">
        <v>178</v>
      </c>
      <c r="AI182" s="234" t="s">
        <v>178</v>
      </c>
      <c r="AJ182" s="235">
        <v>2.94</v>
      </c>
      <c r="AK182" s="234">
        <v>0</v>
      </c>
      <c r="AL182" s="234">
        <v>0</v>
      </c>
      <c r="AM182" s="234">
        <v>0</v>
      </c>
      <c r="AN182" s="234">
        <v>0</v>
      </c>
      <c r="AO182" s="234">
        <v>0</v>
      </c>
      <c r="AP182" s="234">
        <v>0</v>
      </c>
      <c r="AQ182" s="234">
        <v>0</v>
      </c>
      <c r="AR182" s="234">
        <v>0</v>
      </c>
      <c r="AS182" s="234">
        <v>0</v>
      </c>
      <c r="AT182" s="238">
        <v>0</v>
      </c>
      <c r="AU182" s="239">
        <v>0</v>
      </c>
      <c r="AV182" s="237">
        <v>39348</v>
      </c>
      <c r="AW182" s="234">
        <v>0</v>
      </c>
      <c r="AX182" s="234">
        <v>0</v>
      </c>
      <c r="AY182" s="234">
        <v>0</v>
      </c>
      <c r="AZ182" s="234">
        <v>0</v>
      </c>
      <c r="BA182" s="234">
        <v>0</v>
      </c>
      <c r="BB182" s="234">
        <v>0</v>
      </c>
      <c r="BC182" s="234">
        <v>0</v>
      </c>
      <c r="BD182" s="234">
        <v>0</v>
      </c>
      <c r="BE182" s="234">
        <v>0</v>
      </c>
      <c r="BF182" s="235">
        <v>0</v>
      </c>
      <c r="BG182" s="234">
        <v>0</v>
      </c>
      <c r="BH182" s="234">
        <v>0</v>
      </c>
      <c r="BI182" s="234">
        <v>0</v>
      </c>
      <c r="BJ182" s="234">
        <v>0</v>
      </c>
      <c r="BK182" s="234">
        <v>0</v>
      </c>
      <c r="BL182" s="234">
        <v>0</v>
      </c>
      <c r="BM182" s="234">
        <v>0</v>
      </c>
      <c r="BN182" s="234">
        <v>0</v>
      </c>
      <c r="BO182" s="234">
        <v>0</v>
      </c>
      <c r="BP182" s="235">
        <v>0</v>
      </c>
      <c r="BQ182" s="237">
        <v>43731</v>
      </c>
      <c r="BR182" s="234">
        <v>1</v>
      </c>
      <c r="BS182" s="234">
        <v>4</v>
      </c>
      <c r="BT182" s="234">
        <v>3</v>
      </c>
      <c r="BU182" s="234">
        <v>1</v>
      </c>
      <c r="BV182" s="234">
        <v>1</v>
      </c>
      <c r="BW182" s="234">
        <v>0</v>
      </c>
      <c r="BX182" s="234">
        <v>0</v>
      </c>
      <c r="BY182" s="234">
        <v>0</v>
      </c>
      <c r="BZ182" s="234">
        <v>2</v>
      </c>
      <c r="CA182" s="235">
        <v>12</v>
      </c>
      <c r="CB182" s="234">
        <v>0</v>
      </c>
      <c r="CC182" s="234">
        <v>0</v>
      </c>
      <c r="CD182" s="234">
        <v>0</v>
      </c>
      <c r="CE182" s="234">
        <v>0</v>
      </c>
      <c r="CF182" s="234">
        <v>0</v>
      </c>
      <c r="CG182" s="234">
        <v>0</v>
      </c>
      <c r="CH182" s="234">
        <v>0</v>
      </c>
      <c r="CI182" s="234">
        <v>0</v>
      </c>
      <c r="CJ182" s="234">
        <v>0</v>
      </c>
      <c r="CK182" s="235">
        <v>0</v>
      </c>
    </row>
    <row r="183" spans="1:89">
      <c r="A183" s="240">
        <v>43732</v>
      </c>
      <c r="B183" s="234">
        <v>0</v>
      </c>
      <c r="C183" s="234">
        <v>0</v>
      </c>
      <c r="D183" s="234">
        <v>1</v>
      </c>
      <c r="E183" s="234">
        <v>21</v>
      </c>
      <c r="F183" s="234">
        <v>1</v>
      </c>
      <c r="G183" s="234">
        <v>0</v>
      </c>
      <c r="H183" s="234">
        <v>0</v>
      </c>
      <c r="I183" s="234">
        <v>0</v>
      </c>
      <c r="J183" s="234">
        <v>0</v>
      </c>
      <c r="K183" s="235">
        <v>23</v>
      </c>
      <c r="L183" s="234">
        <v>5</v>
      </c>
      <c r="M183" s="234">
        <v>0</v>
      </c>
      <c r="N183" s="234">
        <v>0</v>
      </c>
      <c r="O183" s="234">
        <v>0</v>
      </c>
      <c r="P183" s="234">
        <v>0</v>
      </c>
      <c r="Q183" s="234">
        <v>0</v>
      </c>
      <c r="R183" s="234">
        <v>0</v>
      </c>
      <c r="S183" s="234">
        <v>0</v>
      </c>
      <c r="T183" s="234">
        <v>0</v>
      </c>
      <c r="U183" s="234">
        <v>0</v>
      </c>
      <c r="V183" s="235">
        <v>0</v>
      </c>
      <c r="W183" s="236">
        <v>22.9</v>
      </c>
      <c r="X183" s="236">
        <v>0</v>
      </c>
      <c r="Y183" s="236">
        <v>64.900000000000006</v>
      </c>
      <c r="Z183" s="237">
        <v>39349</v>
      </c>
      <c r="AA183" s="234" t="s">
        <v>178</v>
      </c>
      <c r="AB183" s="234" t="s">
        <v>178</v>
      </c>
      <c r="AC183" s="234">
        <v>0</v>
      </c>
      <c r="AD183" s="234">
        <v>4.76</v>
      </c>
      <c r="AE183" s="234">
        <v>0</v>
      </c>
      <c r="AF183" s="234" t="s">
        <v>178</v>
      </c>
      <c r="AG183" s="234" t="s">
        <v>178</v>
      </c>
      <c r="AH183" s="234" t="s">
        <v>178</v>
      </c>
      <c r="AI183" s="234" t="s">
        <v>178</v>
      </c>
      <c r="AJ183" s="235">
        <v>4.3499999999999996</v>
      </c>
      <c r="AK183" s="234">
        <v>0</v>
      </c>
      <c r="AL183" s="234">
        <v>0</v>
      </c>
      <c r="AM183" s="234">
        <v>0</v>
      </c>
      <c r="AN183" s="234">
        <v>1</v>
      </c>
      <c r="AO183" s="234">
        <v>0</v>
      </c>
      <c r="AP183" s="234">
        <v>0</v>
      </c>
      <c r="AQ183" s="234">
        <v>0</v>
      </c>
      <c r="AR183" s="234">
        <v>0</v>
      </c>
      <c r="AS183" s="234">
        <v>0</v>
      </c>
      <c r="AT183" s="238">
        <v>1</v>
      </c>
      <c r="AU183" s="239">
        <v>4.3478260869565215</v>
      </c>
      <c r="AV183" s="237">
        <v>39349</v>
      </c>
      <c r="AW183" s="234">
        <v>0</v>
      </c>
      <c r="AX183" s="234">
        <v>0</v>
      </c>
      <c r="AY183" s="234">
        <v>3</v>
      </c>
      <c r="AZ183" s="234">
        <v>52</v>
      </c>
      <c r="BA183" s="234">
        <v>1</v>
      </c>
      <c r="BB183" s="234">
        <v>0</v>
      </c>
      <c r="BC183" s="234">
        <v>0</v>
      </c>
      <c r="BD183" s="234">
        <v>0</v>
      </c>
      <c r="BE183" s="234">
        <v>0</v>
      </c>
      <c r="BF183" s="235">
        <v>56</v>
      </c>
      <c r="BG183" s="234">
        <v>0</v>
      </c>
      <c r="BH183" s="234">
        <v>0</v>
      </c>
      <c r="BI183" s="234">
        <v>0</v>
      </c>
      <c r="BJ183" s="234">
        <v>0</v>
      </c>
      <c r="BK183" s="234">
        <v>0</v>
      </c>
      <c r="BL183" s="234">
        <v>0</v>
      </c>
      <c r="BM183" s="234">
        <v>0</v>
      </c>
      <c r="BN183" s="234">
        <v>0</v>
      </c>
      <c r="BO183" s="234">
        <v>0</v>
      </c>
      <c r="BP183" s="235">
        <v>0</v>
      </c>
      <c r="BQ183" s="237">
        <v>43732</v>
      </c>
      <c r="BR183" s="234">
        <v>2</v>
      </c>
      <c r="BS183" s="234">
        <v>5</v>
      </c>
      <c r="BT183" s="234">
        <v>5</v>
      </c>
      <c r="BU183" s="234">
        <v>3</v>
      </c>
      <c r="BV183" s="234">
        <v>0</v>
      </c>
      <c r="BW183" s="234">
        <v>1</v>
      </c>
      <c r="BX183" s="234">
        <v>0</v>
      </c>
      <c r="BY183" s="234">
        <v>0</v>
      </c>
      <c r="BZ183" s="234">
        <v>5</v>
      </c>
      <c r="CA183" s="235">
        <v>21</v>
      </c>
      <c r="CB183" s="234">
        <v>0</v>
      </c>
      <c r="CC183" s="234">
        <v>0</v>
      </c>
      <c r="CD183" s="234">
        <v>0</v>
      </c>
      <c r="CE183" s="234">
        <v>0</v>
      </c>
      <c r="CF183" s="234">
        <v>0</v>
      </c>
      <c r="CG183" s="234">
        <v>0</v>
      </c>
      <c r="CH183" s="234">
        <v>0</v>
      </c>
      <c r="CI183" s="234">
        <v>0</v>
      </c>
      <c r="CJ183" s="234">
        <v>0</v>
      </c>
      <c r="CK183" s="235">
        <v>0</v>
      </c>
    </row>
    <row r="184" spans="1:89">
      <c r="A184" s="240">
        <v>43733</v>
      </c>
      <c r="B184" s="234">
        <v>0</v>
      </c>
      <c r="C184" s="234">
        <v>0</v>
      </c>
      <c r="D184" s="234">
        <v>0</v>
      </c>
      <c r="E184" s="234">
        <v>28</v>
      </c>
      <c r="F184" s="234">
        <v>0</v>
      </c>
      <c r="G184" s="234">
        <v>0</v>
      </c>
      <c r="H184" s="234">
        <v>0</v>
      </c>
      <c r="I184" s="234">
        <v>0</v>
      </c>
      <c r="J184" s="234">
        <v>0</v>
      </c>
      <c r="K184" s="235">
        <v>28</v>
      </c>
      <c r="L184" s="234">
        <v>0</v>
      </c>
      <c r="M184" s="234">
        <v>0</v>
      </c>
      <c r="N184" s="234">
        <v>0</v>
      </c>
      <c r="O184" s="234">
        <v>0</v>
      </c>
      <c r="P184" s="234">
        <v>0</v>
      </c>
      <c r="Q184" s="234">
        <v>0</v>
      </c>
      <c r="R184" s="234">
        <v>0</v>
      </c>
      <c r="S184" s="234">
        <v>0</v>
      </c>
      <c r="T184" s="234">
        <v>0</v>
      </c>
      <c r="U184" s="234">
        <v>0</v>
      </c>
      <c r="V184" s="235">
        <v>0</v>
      </c>
      <c r="W184" s="236">
        <v>21.04</v>
      </c>
      <c r="X184" s="236">
        <v>0</v>
      </c>
      <c r="Y184" s="236">
        <v>64.900000000000006</v>
      </c>
      <c r="Z184" s="237">
        <v>39350</v>
      </c>
      <c r="AA184" s="234" t="s">
        <v>178</v>
      </c>
      <c r="AB184" s="234" t="s">
        <v>178</v>
      </c>
      <c r="AC184" s="234" t="s">
        <v>178</v>
      </c>
      <c r="AD184" s="234">
        <v>0</v>
      </c>
      <c r="AE184" s="234" t="s">
        <v>178</v>
      </c>
      <c r="AF184" s="234" t="s">
        <v>178</v>
      </c>
      <c r="AG184" s="234" t="s">
        <v>178</v>
      </c>
      <c r="AH184" s="234" t="s">
        <v>178</v>
      </c>
      <c r="AI184" s="234" t="s">
        <v>178</v>
      </c>
      <c r="AJ184" s="235">
        <v>0</v>
      </c>
      <c r="AK184" s="234">
        <v>0</v>
      </c>
      <c r="AL184" s="234">
        <v>0</v>
      </c>
      <c r="AM184" s="234">
        <v>0</v>
      </c>
      <c r="AN184" s="234">
        <v>0</v>
      </c>
      <c r="AO184" s="234">
        <v>0</v>
      </c>
      <c r="AP184" s="234">
        <v>0</v>
      </c>
      <c r="AQ184" s="234">
        <v>0</v>
      </c>
      <c r="AR184" s="234">
        <v>0</v>
      </c>
      <c r="AS184" s="234">
        <v>0</v>
      </c>
      <c r="AT184" s="238">
        <v>0</v>
      </c>
      <c r="AU184" s="239">
        <v>0</v>
      </c>
      <c r="AV184" s="237">
        <v>39350</v>
      </c>
      <c r="AW184" s="234">
        <v>0</v>
      </c>
      <c r="AX184" s="234">
        <v>0</v>
      </c>
      <c r="AY184" s="234">
        <v>0</v>
      </c>
      <c r="AZ184" s="234">
        <v>0</v>
      </c>
      <c r="BA184" s="234">
        <v>0</v>
      </c>
      <c r="BB184" s="234">
        <v>0</v>
      </c>
      <c r="BC184" s="234">
        <v>0</v>
      </c>
      <c r="BD184" s="234">
        <v>0</v>
      </c>
      <c r="BE184" s="234">
        <v>0</v>
      </c>
      <c r="BF184" s="235">
        <v>0</v>
      </c>
      <c r="BG184" s="234">
        <v>0</v>
      </c>
      <c r="BH184" s="234">
        <v>0</v>
      </c>
      <c r="BI184" s="234">
        <v>0</v>
      </c>
      <c r="BJ184" s="234">
        <v>0</v>
      </c>
      <c r="BK184" s="234">
        <v>0</v>
      </c>
      <c r="BL184" s="234">
        <v>0</v>
      </c>
      <c r="BM184" s="234">
        <v>0</v>
      </c>
      <c r="BN184" s="234">
        <v>0</v>
      </c>
      <c r="BO184" s="234">
        <v>0</v>
      </c>
      <c r="BP184" s="235">
        <v>0</v>
      </c>
      <c r="BQ184" s="237">
        <v>43733</v>
      </c>
      <c r="BR184" s="234">
        <v>2</v>
      </c>
      <c r="BS184" s="234">
        <v>10</v>
      </c>
      <c r="BT184" s="234">
        <v>4</v>
      </c>
      <c r="BU184" s="234">
        <v>2</v>
      </c>
      <c r="BV184" s="234">
        <v>1</v>
      </c>
      <c r="BW184" s="234">
        <v>0</v>
      </c>
      <c r="BX184" s="234">
        <v>0</v>
      </c>
      <c r="BY184" s="234">
        <v>0</v>
      </c>
      <c r="BZ184" s="234">
        <v>0</v>
      </c>
      <c r="CA184" s="235">
        <v>19</v>
      </c>
      <c r="CB184" s="234">
        <v>0</v>
      </c>
      <c r="CC184" s="234">
        <v>0</v>
      </c>
      <c r="CD184" s="234">
        <v>0</v>
      </c>
      <c r="CE184" s="234">
        <v>0</v>
      </c>
      <c r="CF184" s="234">
        <v>0</v>
      </c>
      <c r="CG184" s="234">
        <v>0</v>
      </c>
      <c r="CH184" s="234">
        <v>0</v>
      </c>
      <c r="CI184" s="234">
        <v>0</v>
      </c>
      <c r="CJ184" s="234">
        <v>0</v>
      </c>
      <c r="CK184" s="235">
        <v>0</v>
      </c>
    </row>
    <row r="185" spans="1:89">
      <c r="A185" s="240">
        <v>43734</v>
      </c>
      <c r="B185" s="234">
        <v>0</v>
      </c>
      <c r="C185" s="234">
        <v>0</v>
      </c>
      <c r="D185" s="234">
        <v>0</v>
      </c>
      <c r="E185" s="234">
        <v>31</v>
      </c>
      <c r="F185" s="234">
        <v>0</v>
      </c>
      <c r="G185" s="234">
        <v>0</v>
      </c>
      <c r="H185" s="234">
        <v>0</v>
      </c>
      <c r="I185" s="234">
        <v>0</v>
      </c>
      <c r="J185" s="234">
        <v>0</v>
      </c>
      <c r="K185" s="235">
        <v>31</v>
      </c>
      <c r="L185" s="234">
        <v>6</v>
      </c>
      <c r="M185" s="234">
        <v>0</v>
      </c>
      <c r="N185" s="234">
        <v>0</v>
      </c>
      <c r="O185" s="234">
        <v>0</v>
      </c>
      <c r="P185" s="234">
        <v>0</v>
      </c>
      <c r="Q185" s="234">
        <v>0</v>
      </c>
      <c r="R185" s="234">
        <v>0</v>
      </c>
      <c r="S185" s="234">
        <v>0</v>
      </c>
      <c r="T185" s="234">
        <v>0</v>
      </c>
      <c r="U185" s="234">
        <v>0</v>
      </c>
      <c r="V185" s="235">
        <v>0</v>
      </c>
      <c r="W185" s="236">
        <v>15.89</v>
      </c>
      <c r="X185" s="236">
        <v>0</v>
      </c>
      <c r="Y185" s="236">
        <v>65.099999999999994</v>
      </c>
      <c r="Z185" s="237">
        <v>39351</v>
      </c>
      <c r="AA185" s="234" t="s">
        <v>178</v>
      </c>
      <c r="AB185" s="234" t="s">
        <v>178</v>
      </c>
      <c r="AC185" s="234" t="s">
        <v>178</v>
      </c>
      <c r="AD185" s="234">
        <v>0</v>
      </c>
      <c r="AE185" s="234" t="s">
        <v>178</v>
      </c>
      <c r="AF185" s="234" t="s">
        <v>178</v>
      </c>
      <c r="AG185" s="234" t="s">
        <v>178</v>
      </c>
      <c r="AH185" s="234" t="s">
        <v>178</v>
      </c>
      <c r="AI185" s="234" t="s">
        <v>178</v>
      </c>
      <c r="AJ185" s="235">
        <v>0</v>
      </c>
      <c r="AK185" s="234">
        <v>0</v>
      </c>
      <c r="AL185" s="234">
        <v>0</v>
      </c>
      <c r="AM185" s="234">
        <v>0</v>
      </c>
      <c r="AN185" s="234">
        <v>0</v>
      </c>
      <c r="AO185" s="234">
        <v>0</v>
      </c>
      <c r="AP185" s="234">
        <v>0</v>
      </c>
      <c r="AQ185" s="234">
        <v>0</v>
      </c>
      <c r="AR185" s="234">
        <v>0</v>
      </c>
      <c r="AS185" s="234">
        <v>0</v>
      </c>
      <c r="AT185" s="238">
        <v>0</v>
      </c>
      <c r="AU185" s="239">
        <v>0</v>
      </c>
      <c r="AV185" s="237">
        <v>39351</v>
      </c>
      <c r="AW185" s="234">
        <v>0</v>
      </c>
      <c r="AX185" s="234">
        <v>0</v>
      </c>
      <c r="AY185" s="234">
        <v>0</v>
      </c>
      <c r="AZ185" s="234">
        <v>59</v>
      </c>
      <c r="BA185" s="234">
        <v>0</v>
      </c>
      <c r="BB185" s="234">
        <v>0</v>
      </c>
      <c r="BC185" s="234">
        <v>0</v>
      </c>
      <c r="BD185" s="234">
        <v>0</v>
      </c>
      <c r="BE185" s="234">
        <v>0</v>
      </c>
      <c r="BF185" s="235">
        <v>59</v>
      </c>
      <c r="BG185" s="234">
        <v>0</v>
      </c>
      <c r="BH185" s="234">
        <v>0</v>
      </c>
      <c r="BI185" s="234">
        <v>0</v>
      </c>
      <c r="BJ185" s="234">
        <v>0</v>
      </c>
      <c r="BK185" s="234">
        <v>0</v>
      </c>
      <c r="BL185" s="234">
        <v>0</v>
      </c>
      <c r="BM185" s="234">
        <v>0</v>
      </c>
      <c r="BN185" s="234">
        <v>0</v>
      </c>
      <c r="BO185" s="234">
        <v>0</v>
      </c>
      <c r="BP185" s="235">
        <v>0</v>
      </c>
      <c r="BQ185" s="237">
        <v>43734</v>
      </c>
      <c r="BR185" s="234">
        <v>3</v>
      </c>
      <c r="BS185" s="234">
        <v>7</v>
      </c>
      <c r="BT185" s="234">
        <v>10</v>
      </c>
      <c r="BU185" s="234">
        <v>6</v>
      </c>
      <c r="BV185" s="234">
        <v>0</v>
      </c>
      <c r="BW185" s="234">
        <v>0</v>
      </c>
      <c r="BX185" s="234">
        <v>0</v>
      </c>
      <c r="BY185" s="234">
        <v>0</v>
      </c>
      <c r="BZ185" s="234">
        <v>4</v>
      </c>
      <c r="CA185" s="235">
        <v>30</v>
      </c>
      <c r="CB185" s="234">
        <v>0</v>
      </c>
      <c r="CC185" s="234">
        <v>0</v>
      </c>
      <c r="CD185" s="234">
        <v>0</v>
      </c>
      <c r="CE185" s="234">
        <v>0</v>
      </c>
      <c r="CF185" s="234">
        <v>0</v>
      </c>
      <c r="CG185" s="234">
        <v>0</v>
      </c>
      <c r="CH185" s="234">
        <v>0</v>
      </c>
      <c r="CI185" s="234">
        <v>0</v>
      </c>
      <c r="CJ185" s="234">
        <v>0</v>
      </c>
      <c r="CK185" s="235">
        <v>0</v>
      </c>
    </row>
    <row r="186" spans="1:89">
      <c r="A186" s="240">
        <v>43735</v>
      </c>
      <c r="B186" s="234">
        <v>0</v>
      </c>
      <c r="C186" s="234">
        <v>0</v>
      </c>
      <c r="D186" s="234">
        <v>3</v>
      </c>
      <c r="E186" s="234">
        <v>34</v>
      </c>
      <c r="F186" s="234">
        <v>0</v>
      </c>
      <c r="G186" s="234">
        <v>0</v>
      </c>
      <c r="H186" s="234">
        <v>0</v>
      </c>
      <c r="I186" s="234">
        <v>1</v>
      </c>
      <c r="J186" s="234">
        <v>0</v>
      </c>
      <c r="K186" s="235">
        <v>38</v>
      </c>
      <c r="L186" s="234">
        <v>0</v>
      </c>
      <c r="M186" s="234">
        <v>0</v>
      </c>
      <c r="N186" s="234">
        <v>0</v>
      </c>
      <c r="O186" s="234">
        <v>0</v>
      </c>
      <c r="P186" s="234">
        <v>0</v>
      </c>
      <c r="Q186" s="234">
        <v>0</v>
      </c>
      <c r="R186" s="234">
        <v>0</v>
      </c>
      <c r="S186" s="234">
        <v>0</v>
      </c>
      <c r="T186" s="234">
        <v>0</v>
      </c>
      <c r="U186" s="234">
        <v>0</v>
      </c>
      <c r="V186" s="235">
        <v>0</v>
      </c>
      <c r="W186" s="236">
        <v>15.35</v>
      </c>
      <c r="X186" s="236">
        <v>0</v>
      </c>
      <c r="Y186" s="236">
        <v>64.900000000000006</v>
      </c>
      <c r="Z186" s="237">
        <v>39352</v>
      </c>
      <c r="AA186" s="234" t="s">
        <v>178</v>
      </c>
      <c r="AB186" s="234" t="s">
        <v>178</v>
      </c>
      <c r="AC186" s="234">
        <v>0</v>
      </c>
      <c r="AD186" s="234">
        <v>0</v>
      </c>
      <c r="AE186" s="234" t="s">
        <v>178</v>
      </c>
      <c r="AF186" s="234" t="s">
        <v>178</v>
      </c>
      <c r="AG186" s="234" t="s">
        <v>178</v>
      </c>
      <c r="AH186" s="234">
        <v>0</v>
      </c>
      <c r="AI186" s="234" t="s">
        <v>178</v>
      </c>
      <c r="AJ186" s="235">
        <v>0</v>
      </c>
      <c r="AK186" s="234">
        <v>0</v>
      </c>
      <c r="AL186" s="234">
        <v>0</v>
      </c>
      <c r="AM186" s="234">
        <v>0</v>
      </c>
      <c r="AN186" s="234">
        <v>0</v>
      </c>
      <c r="AO186" s="234">
        <v>0</v>
      </c>
      <c r="AP186" s="234">
        <v>0</v>
      </c>
      <c r="AQ186" s="234">
        <v>0</v>
      </c>
      <c r="AR186" s="234">
        <v>0</v>
      </c>
      <c r="AS186" s="234">
        <v>0</v>
      </c>
      <c r="AT186" s="238">
        <v>0</v>
      </c>
      <c r="AU186" s="239">
        <v>0</v>
      </c>
      <c r="AV186" s="237">
        <v>39352</v>
      </c>
      <c r="AW186" s="234">
        <v>0</v>
      </c>
      <c r="AX186" s="234">
        <v>0</v>
      </c>
      <c r="AY186" s="234">
        <v>0</v>
      </c>
      <c r="AZ186" s="234">
        <v>0</v>
      </c>
      <c r="BA186" s="234">
        <v>0</v>
      </c>
      <c r="BB186" s="234">
        <v>0</v>
      </c>
      <c r="BC186" s="234">
        <v>0</v>
      </c>
      <c r="BD186" s="234">
        <v>0</v>
      </c>
      <c r="BE186" s="234">
        <v>0</v>
      </c>
      <c r="BF186" s="235">
        <v>0</v>
      </c>
      <c r="BG186" s="234">
        <v>0</v>
      </c>
      <c r="BH186" s="234">
        <v>0</v>
      </c>
      <c r="BI186" s="234">
        <v>0</v>
      </c>
      <c r="BJ186" s="234">
        <v>0</v>
      </c>
      <c r="BK186" s="234">
        <v>0</v>
      </c>
      <c r="BL186" s="234">
        <v>0</v>
      </c>
      <c r="BM186" s="234">
        <v>0</v>
      </c>
      <c r="BN186" s="234">
        <v>0</v>
      </c>
      <c r="BO186" s="234">
        <v>0</v>
      </c>
      <c r="BP186" s="235">
        <v>0</v>
      </c>
      <c r="BQ186" s="237">
        <v>43735</v>
      </c>
      <c r="BR186" s="234">
        <v>3</v>
      </c>
      <c r="BS186" s="234">
        <v>0</v>
      </c>
      <c r="BT186" s="234">
        <v>14</v>
      </c>
      <c r="BU186" s="234">
        <v>3</v>
      </c>
      <c r="BV186" s="234">
        <v>3</v>
      </c>
      <c r="BW186" s="234">
        <v>0</v>
      </c>
      <c r="BX186" s="234">
        <v>0</v>
      </c>
      <c r="BY186" s="234">
        <v>0</v>
      </c>
      <c r="BZ186" s="234">
        <v>10</v>
      </c>
      <c r="CA186" s="235">
        <v>33</v>
      </c>
      <c r="CB186" s="234">
        <v>0</v>
      </c>
      <c r="CC186" s="234">
        <v>0</v>
      </c>
      <c r="CD186" s="234">
        <v>0</v>
      </c>
      <c r="CE186" s="234">
        <v>0</v>
      </c>
      <c r="CF186" s="234">
        <v>0</v>
      </c>
      <c r="CG186" s="234">
        <v>0</v>
      </c>
      <c r="CH186" s="234">
        <v>0</v>
      </c>
      <c r="CI186" s="234">
        <v>0</v>
      </c>
      <c r="CJ186" s="234">
        <v>0</v>
      </c>
      <c r="CK186" s="235">
        <v>0</v>
      </c>
    </row>
    <row r="187" spans="1:89">
      <c r="A187" s="240">
        <v>43736</v>
      </c>
      <c r="B187" s="234">
        <v>0</v>
      </c>
      <c r="C187" s="234">
        <v>0</v>
      </c>
      <c r="D187" s="234">
        <v>0</v>
      </c>
      <c r="E187" s="234">
        <v>55</v>
      </c>
      <c r="F187" s="234">
        <v>0</v>
      </c>
      <c r="G187" s="234">
        <v>0</v>
      </c>
      <c r="H187" s="234">
        <v>0</v>
      </c>
      <c r="I187" s="234">
        <v>1</v>
      </c>
      <c r="J187" s="234">
        <v>0</v>
      </c>
      <c r="K187" s="235">
        <v>56</v>
      </c>
      <c r="L187" s="234">
        <v>10</v>
      </c>
      <c r="M187" s="234">
        <v>0</v>
      </c>
      <c r="N187" s="234">
        <v>0</v>
      </c>
      <c r="O187" s="234">
        <v>0</v>
      </c>
      <c r="P187" s="234">
        <v>0</v>
      </c>
      <c r="Q187" s="234">
        <v>0</v>
      </c>
      <c r="R187" s="234">
        <v>0</v>
      </c>
      <c r="S187" s="234">
        <v>0</v>
      </c>
      <c r="T187" s="234">
        <v>0</v>
      </c>
      <c r="U187" s="234">
        <v>0</v>
      </c>
      <c r="V187" s="235">
        <v>0</v>
      </c>
      <c r="W187" s="236">
        <v>17.12</v>
      </c>
      <c r="X187" s="236">
        <v>0</v>
      </c>
      <c r="Y187" s="236">
        <v>64.8</v>
      </c>
      <c r="Z187" s="237">
        <v>39353</v>
      </c>
      <c r="AA187" s="234" t="s">
        <v>178</v>
      </c>
      <c r="AB187" s="234" t="s">
        <v>178</v>
      </c>
      <c r="AC187" s="234" t="s">
        <v>178</v>
      </c>
      <c r="AD187" s="234">
        <v>1.82</v>
      </c>
      <c r="AE187" s="234" t="s">
        <v>178</v>
      </c>
      <c r="AF187" s="234" t="s">
        <v>178</v>
      </c>
      <c r="AG187" s="234" t="s">
        <v>178</v>
      </c>
      <c r="AH187" s="234">
        <v>0</v>
      </c>
      <c r="AI187" s="234" t="s">
        <v>178</v>
      </c>
      <c r="AJ187" s="235">
        <v>1.79</v>
      </c>
      <c r="AK187" s="234">
        <v>0</v>
      </c>
      <c r="AL187" s="234">
        <v>0</v>
      </c>
      <c r="AM187" s="234">
        <v>0</v>
      </c>
      <c r="AN187" s="234">
        <v>0</v>
      </c>
      <c r="AO187" s="234">
        <v>0</v>
      </c>
      <c r="AP187" s="234">
        <v>0</v>
      </c>
      <c r="AQ187" s="234">
        <v>0</v>
      </c>
      <c r="AR187" s="234">
        <v>0</v>
      </c>
      <c r="AS187" s="234">
        <v>0</v>
      </c>
      <c r="AT187" s="238">
        <v>0</v>
      </c>
      <c r="AU187" s="239">
        <v>0</v>
      </c>
      <c r="AV187" s="237">
        <v>39353</v>
      </c>
      <c r="AW187" s="234">
        <v>0</v>
      </c>
      <c r="AX187" s="234">
        <v>0</v>
      </c>
      <c r="AY187" s="234">
        <v>3</v>
      </c>
      <c r="AZ187" s="234">
        <v>89</v>
      </c>
      <c r="BA187" s="234">
        <v>0</v>
      </c>
      <c r="BB187" s="234">
        <v>0</v>
      </c>
      <c r="BC187" s="234">
        <v>0</v>
      </c>
      <c r="BD187" s="234">
        <v>2</v>
      </c>
      <c r="BE187" s="234">
        <v>0</v>
      </c>
      <c r="BF187" s="235">
        <v>94</v>
      </c>
      <c r="BG187" s="234">
        <v>0</v>
      </c>
      <c r="BH187" s="234">
        <v>0</v>
      </c>
      <c r="BI187" s="234">
        <v>0</v>
      </c>
      <c r="BJ187" s="234">
        <v>0</v>
      </c>
      <c r="BK187" s="234">
        <v>0</v>
      </c>
      <c r="BL187" s="234">
        <v>0</v>
      </c>
      <c r="BM187" s="234">
        <v>0</v>
      </c>
      <c r="BN187" s="234">
        <v>0</v>
      </c>
      <c r="BO187" s="234">
        <v>0</v>
      </c>
      <c r="BP187" s="235">
        <v>0</v>
      </c>
      <c r="BQ187" s="237">
        <v>43736</v>
      </c>
      <c r="BR187" s="234">
        <v>1</v>
      </c>
      <c r="BS187" s="234">
        <v>1</v>
      </c>
      <c r="BT187" s="234">
        <v>12</v>
      </c>
      <c r="BU187" s="234">
        <v>2</v>
      </c>
      <c r="BV187" s="234">
        <v>2</v>
      </c>
      <c r="BW187" s="234">
        <v>3</v>
      </c>
      <c r="BX187" s="234">
        <v>0</v>
      </c>
      <c r="BY187" s="234">
        <v>0</v>
      </c>
      <c r="BZ187" s="234">
        <v>1</v>
      </c>
      <c r="CA187" s="235">
        <v>22</v>
      </c>
      <c r="CB187" s="234">
        <v>0</v>
      </c>
      <c r="CC187" s="234">
        <v>0</v>
      </c>
      <c r="CD187" s="234">
        <v>0</v>
      </c>
      <c r="CE187" s="234">
        <v>0</v>
      </c>
      <c r="CF187" s="234">
        <v>0</v>
      </c>
      <c r="CG187" s="234">
        <v>0</v>
      </c>
      <c r="CH187" s="234">
        <v>0</v>
      </c>
      <c r="CI187" s="234">
        <v>0</v>
      </c>
      <c r="CJ187" s="234">
        <v>0</v>
      </c>
      <c r="CK187" s="235">
        <v>0</v>
      </c>
    </row>
    <row r="188" spans="1:89">
      <c r="A188" s="240">
        <v>43737</v>
      </c>
      <c r="B188" s="234">
        <v>0</v>
      </c>
      <c r="C188" s="234">
        <v>0</v>
      </c>
      <c r="D188" s="234">
        <v>2</v>
      </c>
      <c r="E188" s="234">
        <v>98</v>
      </c>
      <c r="F188" s="234">
        <v>0</v>
      </c>
      <c r="G188" s="234">
        <v>0</v>
      </c>
      <c r="H188" s="234">
        <v>0</v>
      </c>
      <c r="I188" s="234">
        <v>0</v>
      </c>
      <c r="J188" s="234">
        <v>0</v>
      </c>
      <c r="K188" s="235">
        <v>100</v>
      </c>
      <c r="L188" s="234">
        <v>0</v>
      </c>
      <c r="M188" s="234">
        <v>0</v>
      </c>
      <c r="N188" s="234">
        <v>0</v>
      </c>
      <c r="O188" s="234">
        <v>0</v>
      </c>
      <c r="P188" s="234">
        <v>0</v>
      </c>
      <c r="Q188" s="234">
        <v>0</v>
      </c>
      <c r="R188" s="234">
        <v>0</v>
      </c>
      <c r="S188" s="234">
        <v>0</v>
      </c>
      <c r="T188" s="234">
        <v>0</v>
      </c>
      <c r="U188" s="234">
        <v>0</v>
      </c>
      <c r="V188" s="235">
        <v>0</v>
      </c>
      <c r="W188" s="236">
        <v>15.33</v>
      </c>
      <c r="X188" s="236">
        <v>3.35</v>
      </c>
      <c r="Y188" s="236">
        <v>64.599999999999994</v>
      </c>
      <c r="Z188" s="237">
        <v>39354</v>
      </c>
      <c r="AA188" s="234" t="s">
        <v>178</v>
      </c>
      <c r="AB188" s="234" t="s">
        <v>178</v>
      </c>
      <c r="AC188" s="234">
        <v>0</v>
      </c>
      <c r="AD188" s="234">
        <v>0</v>
      </c>
      <c r="AE188" s="234" t="s">
        <v>178</v>
      </c>
      <c r="AF188" s="234" t="s">
        <v>178</v>
      </c>
      <c r="AG188" s="234" t="s">
        <v>178</v>
      </c>
      <c r="AH188" s="234" t="s">
        <v>178</v>
      </c>
      <c r="AI188" s="234" t="s">
        <v>178</v>
      </c>
      <c r="AJ188" s="235">
        <v>0</v>
      </c>
      <c r="AK188" s="234">
        <v>0</v>
      </c>
      <c r="AL188" s="234">
        <v>0</v>
      </c>
      <c r="AM188" s="234">
        <v>0</v>
      </c>
      <c r="AN188" s="234">
        <v>0</v>
      </c>
      <c r="AO188" s="234">
        <v>0</v>
      </c>
      <c r="AP188" s="234">
        <v>0</v>
      </c>
      <c r="AQ188" s="234">
        <v>0</v>
      </c>
      <c r="AR188" s="234">
        <v>0</v>
      </c>
      <c r="AS188" s="234">
        <v>0</v>
      </c>
      <c r="AT188" s="238">
        <v>0</v>
      </c>
      <c r="AU188" s="239">
        <v>0</v>
      </c>
      <c r="AV188" s="237">
        <v>39354</v>
      </c>
      <c r="AW188" s="234">
        <v>0</v>
      </c>
      <c r="AX188" s="234">
        <v>0</v>
      </c>
      <c r="AY188" s="234">
        <v>0</v>
      </c>
      <c r="AZ188" s="234">
        <v>0</v>
      </c>
      <c r="BA188" s="234">
        <v>0</v>
      </c>
      <c r="BB188" s="234">
        <v>0</v>
      </c>
      <c r="BC188" s="234">
        <v>0</v>
      </c>
      <c r="BD188" s="234">
        <v>0</v>
      </c>
      <c r="BE188" s="234">
        <v>0</v>
      </c>
      <c r="BF188" s="235">
        <v>0</v>
      </c>
      <c r="BG188" s="234">
        <v>0</v>
      </c>
      <c r="BH188" s="234">
        <v>0</v>
      </c>
      <c r="BI188" s="234">
        <v>0</v>
      </c>
      <c r="BJ188" s="234">
        <v>0</v>
      </c>
      <c r="BK188" s="234">
        <v>0</v>
      </c>
      <c r="BL188" s="234">
        <v>0</v>
      </c>
      <c r="BM188" s="234">
        <v>0</v>
      </c>
      <c r="BN188" s="234">
        <v>0</v>
      </c>
      <c r="BO188" s="234">
        <v>0</v>
      </c>
      <c r="BP188" s="235">
        <v>0</v>
      </c>
      <c r="BQ188" s="237">
        <v>43737</v>
      </c>
      <c r="BR188" s="234">
        <v>1</v>
      </c>
      <c r="BS188" s="234">
        <v>2</v>
      </c>
      <c r="BT188" s="234">
        <v>2</v>
      </c>
      <c r="BU188" s="234">
        <v>0</v>
      </c>
      <c r="BV188" s="234">
        <v>2</v>
      </c>
      <c r="BW188" s="234">
        <v>1</v>
      </c>
      <c r="BX188" s="234">
        <v>0</v>
      </c>
      <c r="BY188" s="234">
        <v>0</v>
      </c>
      <c r="BZ188" s="234">
        <v>3</v>
      </c>
      <c r="CA188" s="235">
        <v>11</v>
      </c>
      <c r="CB188" s="234">
        <v>0</v>
      </c>
      <c r="CC188" s="234">
        <v>0</v>
      </c>
      <c r="CD188" s="234">
        <v>0</v>
      </c>
      <c r="CE188" s="234">
        <v>0</v>
      </c>
      <c r="CF188" s="234">
        <v>0</v>
      </c>
      <c r="CG188" s="234">
        <v>0</v>
      </c>
      <c r="CH188" s="234">
        <v>0</v>
      </c>
      <c r="CI188" s="234">
        <v>0</v>
      </c>
      <c r="CJ188" s="234">
        <v>0</v>
      </c>
      <c r="CK188" s="235">
        <v>0</v>
      </c>
    </row>
    <row r="189" spans="1:89">
      <c r="A189" s="240">
        <v>43738</v>
      </c>
      <c r="B189" s="234">
        <v>0</v>
      </c>
      <c r="C189" s="234">
        <v>0</v>
      </c>
      <c r="D189" s="234">
        <v>2</v>
      </c>
      <c r="E189" s="234">
        <v>78</v>
      </c>
      <c r="F189" s="234">
        <v>0</v>
      </c>
      <c r="G189" s="234">
        <v>0</v>
      </c>
      <c r="H189" s="234">
        <v>0</v>
      </c>
      <c r="I189" s="234">
        <v>1</v>
      </c>
      <c r="J189" s="234">
        <v>0</v>
      </c>
      <c r="K189" s="235">
        <v>81</v>
      </c>
      <c r="L189" s="234">
        <v>19</v>
      </c>
      <c r="M189" s="234">
        <v>0</v>
      </c>
      <c r="N189" s="234">
        <v>0</v>
      </c>
      <c r="O189" s="234">
        <v>0</v>
      </c>
      <c r="P189" s="234">
        <v>0</v>
      </c>
      <c r="Q189" s="234">
        <v>0</v>
      </c>
      <c r="R189" s="234">
        <v>0</v>
      </c>
      <c r="S189" s="234">
        <v>0</v>
      </c>
      <c r="T189" s="234">
        <v>0</v>
      </c>
      <c r="U189" s="234">
        <v>0</v>
      </c>
      <c r="V189" s="235">
        <v>0</v>
      </c>
      <c r="W189" s="236">
        <v>15.94</v>
      </c>
      <c r="X189" s="236">
        <v>0</v>
      </c>
      <c r="Y189" s="236">
        <v>64.599999999999994</v>
      </c>
      <c r="Z189" s="237">
        <v>39355</v>
      </c>
      <c r="AA189" s="234" t="s">
        <v>178</v>
      </c>
      <c r="AB189" s="234" t="s">
        <v>178</v>
      </c>
      <c r="AC189" s="234">
        <v>0</v>
      </c>
      <c r="AD189" s="234">
        <v>0</v>
      </c>
      <c r="AE189" s="234" t="s">
        <v>178</v>
      </c>
      <c r="AF189" s="234" t="s">
        <v>178</v>
      </c>
      <c r="AG189" s="234" t="s">
        <v>178</v>
      </c>
      <c r="AH189" s="234">
        <v>0</v>
      </c>
      <c r="AI189" s="234" t="s">
        <v>178</v>
      </c>
      <c r="AJ189" s="235">
        <v>0</v>
      </c>
      <c r="AK189" s="234">
        <v>0</v>
      </c>
      <c r="AL189" s="234">
        <v>0</v>
      </c>
      <c r="AM189" s="234">
        <v>0</v>
      </c>
      <c r="AN189" s="234">
        <v>0</v>
      </c>
      <c r="AO189" s="234">
        <v>0</v>
      </c>
      <c r="AP189" s="234">
        <v>0</v>
      </c>
      <c r="AQ189" s="234">
        <v>0</v>
      </c>
      <c r="AR189" s="234">
        <v>0</v>
      </c>
      <c r="AS189" s="234">
        <v>0</v>
      </c>
      <c r="AT189" s="238">
        <v>0</v>
      </c>
      <c r="AU189" s="239">
        <v>0</v>
      </c>
      <c r="AV189" s="237">
        <v>39355</v>
      </c>
      <c r="AW189" s="234">
        <v>0</v>
      </c>
      <c r="AX189" s="234">
        <v>0</v>
      </c>
      <c r="AY189" s="234">
        <v>4</v>
      </c>
      <c r="AZ189" s="234">
        <v>176</v>
      </c>
      <c r="BA189" s="234">
        <v>0</v>
      </c>
      <c r="BB189" s="234">
        <v>0</v>
      </c>
      <c r="BC189" s="234">
        <v>0</v>
      </c>
      <c r="BD189" s="234">
        <v>1</v>
      </c>
      <c r="BE189" s="234">
        <v>0</v>
      </c>
      <c r="BF189" s="235">
        <v>181</v>
      </c>
      <c r="BG189" s="234">
        <v>0</v>
      </c>
      <c r="BH189" s="234">
        <v>0</v>
      </c>
      <c r="BI189" s="234">
        <v>0</v>
      </c>
      <c r="BJ189" s="234">
        <v>0</v>
      </c>
      <c r="BK189" s="234">
        <v>0</v>
      </c>
      <c r="BL189" s="234">
        <v>0</v>
      </c>
      <c r="BM189" s="234">
        <v>0</v>
      </c>
      <c r="BN189" s="234">
        <v>0</v>
      </c>
      <c r="BO189" s="234">
        <v>0</v>
      </c>
      <c r="BP189" s="235">
        <v>0</v>
      </c>
      <c r="BQ189" s="237">
        <v>43738</v>
      </c>
      <c r="BR189" s="234">
        <v>3</v>
      </c>
      <c r="BS189" s="234">
        <v>4</v>
      </c>
      <c r="BT189" s="234">
        <v>5</v>
      </c>
      <c r="BU189" s="234">
        <v>1</v>
      </c>
      <c r="BV189" s="234">
        <v>2</v>
      </c>
      <c r="BW189" s="234">
        <v>2</v>
      </c>
      <c r="BX189" s="234">
        <v>0</v>
      </c>
      <c r="BY189" s="234">
        <v>0</v>
      </c>
      <c r="BZ189" s="234">
        <v>3</v>
      </c>
      <c r="CA189" s="235">
        <v>20</v>
      </c>
      <c r="CB189" s="234">
        <v>0</v>
      </c>
      <c r="CC189" s="234">
        <v>0</v>
      </c>
      <c r="CD189" s="234">
        <v>0</v>
      </c>
      <c r="CE189" s="234">
        <v>0</v>
      </c>
      <c r="CF189" s="234">
        <v>0</v>
      </c>
      <c r="CG189" s="234">
        <v>0</v>
      </c>
      <c r="CH189" s="234">
        <v>0</v>
      </c>
      <c r="CI189" s="234">
        <v>0</v>
      </c>
      <c r="CJ189" s="234">
        <v>0</v>
      </c>
      <c r="CK189" s="235">
        <v>0</v>
      </c>
    </row>
    <row r="190" spans="1:89">
      <c r="A190" s="240">
        <v>43739</v>
      </c>
      <c r="B190" s="234">
        <v>0</v>
      </c>
      <c r="C190" s="234">
        <v>0</v>
      </c>
      <c r="D190" s="234">
        <v>3</v>
      </c>
      <c r="E190" s="234">
        <v>74</v>
      </c>
      <c r="F190" s="234">
        <v>0</v>
      </c>
      <c r="G190" s="234">
        <v>0</v>
      </c>
      <c r="H190" s="234">
        <v>0</v>
      </c>
      <c r="I190" s="234">
        <v>0</v>
      </c>
      <c r="J190" s="234">
        <v>0</v>
      </c>
      <c r="K190" s="235">
        <v>77</v>
      </c>
      <c r="L190" s="234">
        <v>0</v>
      </c>
      <c r="M190" s="234">
        <v>0</v>
      </c>
      <c r="N190" s="234">
        <v>0</v>
      </c>
      <c r="O190" s="234">
        <v>0</v>
      </c>
      <c r="P190" s="234">
        <v>0</v>
      </c>
      <c r="Q190" s="234">
        <v>0</v>
      </c>
      <c r="R190" s="234">
        <v>0</v>
      </c>
      <c r="S190" s="234">
        <v>0</v>
      </c>
      <c r="T190" s="234">
        <v>0</v>
      </c>
      <c r="U190" s="234">
        <v>0</v>
      </c>
      <c r="V190" s="235">
        <v>0</v>
      </c>
      <c r="W190" s="236">
        <v>15.03</v>
      </c>
      <c r="X190" s="236">
        <v>0.52</v>
      </c>
      <c r="Y190" s="236">
        <v>64.599999999999994</v>
      </c>
      <c r="Z190" s="237">
        <v>39356</v>
      </c>
      <c r="AA190" s="234" t="s">
        <v>178</v>
      </c>
      <c r="AB190" s="234" t="s">
        <v>178</v>
      </c>
      <c r="AC190" s="234">
        <v>0</v>
      </c>
      <c r="AD190" s="234">
        <v>0</v>
      </c>
      <c r="AE190" s="234" t="s">
        <v>178</v>
      </c>
      <c r="AF190" s="234" t="s">
        <v>178</v>
      </c>
      <c r="AG190" s="234" t="s">
        <v>178</v>
      </c>
      <c r="AH190" s="234" t="s">
        <v>178</v>
      </c>
      <c r="AI190" s="234" t="s">
        <v>178</v>
      </c>
      <c r="AJ190" s="235">
        <v>0</v>
      </c>
      <c r="AK190" s="234">
        <v>0</v>
      </c>
      <c r="AL190" s="234">
        <v>0</v>
      </c>
      <c r="AM190" s="234">
        <v>0</v>
      </c>
      <c r="AN190" s="234">
        <v>2</v>
      </c>
      <c r="AO190" s="234">
        <v>0</v>
      </c>
      <c r="AP190" s="234">
        <v>0</v>
      </c>
      <c r="AQ190" s="234">
        <v>0</v>
      </c>
      <c r="AR190" s="234">
        <v>0</v>
      </c>
      <c r="AS190" s="234">
        <v>0</v>
      </c>
      <c r="AT190" s="238">
        <v>2</v>
      </c>
      <c r="AU190" s="239">
        <v>2.5974025974025974</v>
      </c>
      <c r="AV190" s="237">
        <v>39356</v>
      </c>
      <c r="AW190" s="234">
        <v>0</v>
      </c>
      <c r="AX190" s="234">
        <v>0</v>
      </c>
      <c r="AY190" s="234">
        <v>0</v>
      </c>
      <c r="AZ190" s="234">
        <v>0</v>
      </c>
      <c r="BA190" s="234">
        <v>0</v>
      </c>
      <c r="BB190" s="234">
        <v>0</v>
      </c>
      <c r="BC190" s="234">
        <v>0</v>
      </c>
      <c r="BD190" s="234">
        <v>0</v>
      </c>
      <c r="BE190" s="234">
        <v>0</v>
      </c>
      <c r="BF190" s="235">
        <v>0</v>
      </c>
      <c r="BG190" s="234">
        <v>0</v>
      </c>
      <c r="BH190" s="234">
        <v>0</v>
      </c>
      <c r="BI190" s="234">
        <v>0</v>
      </c>
      <c r="BJ190" s="234">
        <v>0</v>
      </c>
      <c r="BK190" s="234">
        <v>0</v>
      </c>
      <c r="BL190" s="234">
        <v>0</v>
      </c>
      <c r="BM190" s="234">
        <v>0</v>
      </c>
      <c r="BN190" s="234">
        <v>0</v>
      </c>
      <c r="BO190" s="234">
        <v>0</v>
      </c>
      <c r="BP190" s="235">
        <v>0</v>
      </c>
      <c r="BQ190" s="237">
        <v>43739</v>
      </c>
      <c r="BR190" s="234">
        <v>3</v>
      </c>
      <c r="BS190" s="234">
        <v>1</v>
      </c>
      <c r="BT190" s="234">
        <v>7</v>
      </c>
      <c r="BU190" s="234">
        <v>3</v>
      </c>
      <c r="BV190" s="234">
        <v>1</v>
      </c>
      <c r="BW190" s="234">
        <v>1</v>
      </c>
      <c r="BX190" s="234">
        <v>0</v>
      </c>
      <c r="BY190" s="234">
        <v>0</v>
      </c>
      <c r="BZ190" s="234">
        <v>1</v>
      </c>
      <c r="CA190" s="235">
        <v>17</v>
      </c>
      <c r="CB190" s="234">
        <v>0</v>
      </c>
      <c r="CC190" s="234">
        <v>0</v>
      </c>
      <c r="CD190" s="234">
        <v>0</v>
      </c>
      <c r="CE190" s="234">
        <v>0</v>
      </c>
      <c r="CF190" s="234">
        <v>0</v>
      </c>
      <c r="CG190" s="234">
        <v>0</v>
      </c>
      <c r="CH190" s="234">
        <v>0</v>
      </c>
      <c r="CI190" s="234">
        <v>0</v>
      </c>
      <c r="CJ190" s="234">
        <v>0</v>
      </c>
      <c r="CK190" s="235">
        <v>0</v>
      </c>
    </row>
    <row r="191" spans="1:89">
      <c r="A191" s="240">
        <v>43740</v>
      </c>
      <c r="B191" s="234">
        <v>0</v>
      </c>
      <c r="C191" s="234">
        <v>0</v>
      </c>
      <c r="D191" s="234">
        <v>1</v>
      </c>
      <c r="E191" s="234">
        <v>82</v>
      </c>
      <c r="F191" s="234">
        <v>0</v>
      </c>
      <c r="G191" s="234">
        <v>0</v>
      </c>
      <c r="H191" s="234">
        <v>0</v>
      </c>
      <c r="I191" s="234">
        <v>0</v>
      </c>
      <c r="J191" s="234">
        <v>0</v>
      </c>
      <c r="K191" s="235">
        <v>83</v>
      </c>
      <c r="L191" s="234">
        <v>16</v>
      </c>
      <c r="M191" s="234">
        <v>0</v>
      </c>
      <c r="N191" s="234">
        <v>0</v>
      </c>
      <c r="O191" s="234">
        <v>0</v>
      </c>
      <c r="P191" s="234">
        <v>0</v>
      </c>
      <c r="Q191" s="234">
        <v>0</v>
      </c>
      <c r="R191" s="234">
        <v>0</v>
      </c>
      <c r="S191" s="234">
        <v>0</v>
      </c>
      <c r="T191" s="234">
        <v>0</v>
      </c>
      <c r="U191" s="234">
        <v>0</v>
      </c>
      <c r="V191" s="235">
        <v>0</v>
      </c>
      <c r="W191" s="236">
        <v>14.7</v>
      </c>
      <c r="X191" s="236">
        <v>0.61</v>
      </c>
      <c r="Y191" s="236">
        <v>64.400000000000006</v>
      </c>
      <c r="Z191" s="237">
        <v>39357</v>
      </c>
      <c r="AA191" s="234" t="s">
        <v>178</v>
      </c>
      <c r="AB191" s="234" t="s">
        <v>178</v>
      </c>
      <c r="AC191" s="234">
        <v>0</v>
      </c>
      <c r="AD191" s="234">
        <v>0</v>
      </c>
      <c r="AE191" s="234" t="s">
        <v>178</v>
      </c>
      <c r="AF191" s="234" t="s">
        <v>178</v>
      </c>
      <c r="AG191" s="234" t="s">
        <v>178</v>
      </c>
      <c r="AH191" s="234" t="s">
        <v>178</v>
      </c>
      <c r="AI191" s="234" t="s">
        <v>178</v>
      </c>
      <c r="AJ191" s="235">
        <v>0</v>
      </c>
      <c r="AK191" s="234">
        <v>0</v>
      </c>
      <c r="AL191" s="234">
        <v>0</v>
      </c>
      <c r="AM191" s="234">
        <v>0</v>
      </c>
      <c r="AN191" s="234">
        <v>1</v>
      </c>
      <c r="AO191" s="234">
        <v>0</v>
      </c>
      <c r="AP191" s="234">
        <v>0</v>
      </c>
      <c r="AQ191" s="234">
        <v>0</v>
      </c>
      <c r="AR191" s="234">
        <v>0</v>
      </c>
      <c r="AS191" s="234">
        <v>0</v>
      </c>
      <c r="AT191" s="238">
        <v>1</v>
      </c>
      <c r="AU191" s="239">
        <v>1.2048192771084338</v>
      </c>
      <c r="AV191" s="237">
        <v>39357</v>
      </c>
      <c r="AW191" s="234">
        <v>0</v>
      </c>
      <c r="AX191" s="234">
        <v>0</v>
      </c>
      <c r="AY191" s="234">
        <v>4</v>
      </c>
      <c r="AZ191" s="234">
        <v>153</v>
      </c>
      <c r="BA191" s="234">
        <v>0</v>
      </c>
      <c r="BB191" s="234">
        <v>0</v>
      </c>
      <c r="BC191" s="234">
        <v>0</v>
      </c>
      <c r="BD191" s="234">
        <v>0</v>
      </c>
      <c r="BE191" s="234">
        <v>0</v>
      </c>
      <c r="BF191" s="235">
        <v>157</v>
      </c>
      <c r="BG191" s="234">
        <v>0</v>
      </c>
      <c r="BH191" s="234">
        <v>0</v>
      </c>
      <c r="BI191" s="234">
        <v>0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5">
        <v>0</v>
      </c>
      <c r="BQ191" s="237">
        <v>43740</v>
      </c>
      <c r="BR191" s="234">
        <v>3</v>
      </c>
      <c r="BS191" s="234">
        <v>6</v>
      </c>
      <c r="BT191" s="234">
        <v>9</v>
      </c>
      <c r="BU191" s="234">
        <v>2</v>
      </c>
      <c r="BV191" s="234">
        <v>4</v>
      </c>
      <c r="BW191" s="234">
        <v>0</v>
      </c>
      <c r="BX191" s="234">
        <v>0</v>
      </c>
      <c r="BY191" s="234">
        <v>0</v>
      </c>
      <c r="BZ191" s="234">
        <v>8</v>
      </c>
      <c r="CA191" s="235">
        <v>32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0</v>
      </c>
      <c r="CH191" s="234">
        <v>0</v>
      </c>
      <c r="CI191" s="234">
        <v>0</v>
      </c>
      <c r="CJ191" s="234">
        <v>0</v>
      </c>
      <c r="CK191" s="235">
        <v>0</v>
      </c>
    </row>
    <row r="192" spans="1:89">
      <c r="A192" s="240">
        <v>43741</v>
      </c>
      <c r="B192" s="234">
        <v>0</v>
      </c>
      <c r="C192" s="234">
        <v>0</v>
      </c>
      <c r="D192" s="234">
        <v>4</v>
      </c>
      <c r="E192" s="234">
        <v>49</v>
      </c>
      <c r="F192" s="234">
        <v>0</v>
      </c>
      <c r="G192" s="234">
        <v>0</v>
      </c>
      <c r="H192" s="234">
        <v>0</v>
      </c>
      <c r="I192" s="234">
        <v>0</v>
      </c>
      <c r="J192" s="234">
        <v>0</v>
      </c>
      <c r="K192" s="235">
        <v>53</v>
      </c>
      <c r="L192" s="234">
        <v>0</v>
      </c>
      <c r="M192" s="234">
        <v>0</v>
      </c>
      <c r="N192" s="234">
        <v>0</v>
      </c>
      <c r="O192" s="234">
        <v>0</v>
      </c>
      <c r="P192" s="234">
        <v>0</v>
      </c>
      <c r="Q192" s="234">
        <v>0</v>
      </c>
      <c r="R192" s="234">
        <v>0</v>
      </c>
      <c r="S192" s="234">
        <v>0</v>
      </c>
      <c r="T192" s="234">
        <v>0</v>
      </c>
      <c r="U192" s="234">
        <v>0</v>
      </c>
      <c r="V192" s="235">
        <v>0</v>
      </c>
      <c r="W192" s="236">
        <v>16.47</v>
      </c>
      <c r="X192" s="236">
        <v>0.59</v>
      </c>
      <c r="Y192" s="236">
        <v>64.599999999999994</v>
      </c>
      <c r="Z192" s="237">
        <v>39358</v>
      </c>
      <c r="AA192" s="234" t="s">
        <v>178</v>
      </c>
      <c r="AB192" s="234" t="s">
        <v>178</v>
      </c>
      <c r="AC192" s="234">
        <v>0</v>
      </c>
      <c r="AD192" s="234">
        <v>0</v>
      </c>
      <c r="AE192" s="234" t="s">
        <v>178</v>
      </c>
      <c r="AF192" s="234" t="s">
        <v>178</v>
      </c>
      <c r="AG192" s="234" t="s">
        <v>178</v>
      </c>
      <c r="AH192" s="234" t="s">
        <v>178</v>
      </c>
      <c r="AI192" s="234" t="s">
        <v>178</v>
      </c>
      <c r="AJ192" s="235">
        <v>0</v>
      </c>
      <c r="AK192" s="234">
        <v>0</v>
      </c>
      <c r="AL192" s="234">
        <v>0</v>
      </c>
      <c r="AM192" s="234">
        <v>0</v>
      </c>
      <c r="AN192" s="234">
        <v>0</v>
      </c>
      <c r="AO192" s="234">
        <v>0</v>
      </c>
      <c r="AP192" s="234">
        <v>0</v>
      </c>
      <c r="AQ192" s="234">
        <v>0</v>
      </c>
      <c r="AR192" s="234">
        <v>0</v>
      </c>
      <c r="AS192" s="234">
        <v>0</v>
      </c>
      <c r="AT192" s="238">
        <v>0</v>
      </c>
      <c r="AU192" s="239">
        <v>0</v>
      </c>
      <c r="AV192" s="237">
        <v>39358</v>
      </c>
      <c r="AW192" s="234">
        <v>0</v>
      </c>
      <c r="AX192" s="234">
        <v>0</v>
      </c>
      <c r="AY192" s="234">
        <v>0</v>
      </c>
      <c r="AZ192" s="234">
        <v>0</v>
      </c>
      <c r="BA192" s="234">
        <v>0</v>
      </c>
      <c r="BB192" s="234">
        <v>0</v>
      </c>
      <c r="BC192" s="234">
        <v>0</v>
      </c>
      <c r="BD192" s="234">
        <v>0</v>
      </c>
      <c r="BE192" s="234">
        <v>0</v>
      </c>
      <c r="BF192" s="235">
        <v>0</v>
      </c>
      <c r="BG192" s="234">
        <v>0</v>
      </c>
      <c r="BH192" s="234">
        <v>0</v>
      </c>
      <c r="BI192" s="234">
        <v>0</v>
      </c>
      <c r="BJ192" s="234">
        <v>0</v>
      </c>
      <c r="BK192" s="234">
        <v>0</v>
      </c>
      <c r="BL192" s="234">
        <v>0</v>
      </c>
      <c r="BM192" s="234">
        <v>0</v>
      </c>
      <c r="BN192" s="234">
        <v>0</v>
      </c>
      <c r="BO192" s="234">
        <v>0</v>
      </c>
      <c r="BP192" s="235">
        <v>0</v>
      </c>
      <c r="BQ192" s="237">
        <v>43741</v>
      </c>
      <c r="BR192" s="234">
        <v>3</v>
      </c>
      <c r="BS192" s="234">
        <v>1</v>
      </c>
      <c r="BT192" s="234">
        <v>5</v>
      </c>
      <c r="BU192" s="234">
        <v>1</v>
      </c>
      <c r="BV192" s="234">
        <v>2</v>
      </c>
      <c r="BW192" s="234">
        <v>4</v>
      </c>
      <c r="BX192" s="234">
        <v>0</v>
      </c>
      <c r="BY192" s="234">
        <v>0</v>
      </c>
      <c r="BZ192" s="234">
        <v>8</v>
      </c>
      <c r="CA192" s="235">
        <v>24</v>
      </c>
      <c r="CB192" s="234">
        <v>0</v>
      </c>
      <c r="CC192" s="234">
        <v>0</v>
      </c>
      <c r="CD192" s="234">
        <v>0</v>
      </c>
      <c r="CE192" s="234">
        <v>0</v>
      </c>
      <c r="CF192" s="234">
        <v>0</v>
      </c>
      <c r="CG192" s="234">
        <v>0</v>
      </c>
      <c r="CH192" s="234">
        <v>0</v>
      </c>
      <c r="CI192" s="234">
        <v>0</v>
      </c>
      <c r="CJ192" s="234">
        <v>0</v>
      </c>
      <c r="CK192" s="235">
        <v>0</v>
      </c>
    </row>
    <row r="193" spans="1:89">
      <c r="A193" s="240">
        <v>43742</v>
      </c>
      <c r="B193" s="234">
        <v>0</v>
      </c>
      <c r="C193" s="234">
        <v>0</v>
      </c>
      <c r="D193" s="234">
        <v>2</v>
      </c>
      <c r="E193" s="234">
        <v>57</v>
      </c>
      <c r="F193" s="234">
        <v>0</v>
      </c>
      <c r="G193" s="234">
        <v>0</v>
      </c>
      <c r="H193" s="234">
        <v>0</v>
      </c>
      <c r="I193" s="234">
        <v>0</v>
      </c>
      <c r="J193" s="234">
        <v>0</v>
      </c>
      <c r="K193" s="235">
        <v>59</v>
      </c>
      <c r="L193" s="234">
        <v>11</v>
      </c>
      <c r="M193" s="234">
        <v>0</v>
      </c>
      <c r="N193" s="234">
        <v>0</v>
      </c>
      <c r="O193" s="234">
        <v>0</v>
      </c>
      <c r="P193" s="234">
        <v>0</v>
      </c>
      <c r="Q193" s="234">
        <v>0</v>
      </c>
      <c r="R193" s="234">
        <v>0</v>
      </c>
      <c r="S193" s="234">
        <v>0</v>
      </c>
      <c r="T193" s="234">
        <v>0</v>
      </c>
      <c r="U193" s="234">
        <v>0</v>
      </c>
      <c r="V193" s="235">
        <v>0</v>
      </c>
      <c r="W193" s="236">
        <v>15.84</v>
      </c>
      <c r="X193" s="236">
        <v>0.56999999999999995</v>
      </c>
      <c r="Y193" s="236">
        <v>64.400000000000006</v>
      </c>
      <c r="Z193" s="237">
        <v>39359</v>
      </c>
      <c r="AA193" s="234" t="s">
        <v>178</v>
      </c>
      <c r="AB193" s="234" t="s">
        <v>178</v>
      </c>
      <c r="AC193" s="234">
        <v>0</v>
      </c>
      <c r="AD193" s="234">
        <v>0</v>
      </c>
      <c r="AE193" s="234" t="s">
        <v>178</v>
      </c>
      <c r="AF193" s="234" t="s">
        <v>178</v>
      </c>
      <c r="AG193" s="234" t="s">
        <v>178</v>
      </c>
      <c r="AH193" s="234" t="s">
        <v>178</v>
      </c>
      <c r="AI193" s="234" t="s">
        <v>178</v>
      </c>
      <c r="AJ193" s="235">
        <v>0</v>
      </c>
      <c r="AK193" s="234">
        <v>0</v>
      </c>
      <c r="AL193" s="234">
        <v>0</v>
      </c>
      <c r="AM193" s="234">
        <v>1</v>
      </c>
      <c r="AN193" s="234">
        <v>0</v>
      </c>
      <c r="AO193" s="234">
        <v>0</v>
      </c>
      <c r="AP193" s="234">
        <v>0</v>
      </c>
      <c r="AQ193" s="234">
        <v>0</v>
      </c>
      <c r="AR193" s="234">
        <v>0</v>
      </c>
      <c r="AS193" s="234">
        <v>0</v>
      </c>
      <c r="AT193" s="238">
        <v>1</v>
      </c>
      <c r="AU193" s="239">
        <v>1.6949152542372881</v>
      </c>
      <c r="AV193" s="237">
        <v>39359</v>
      </c>
      <c r="AW193" s="234">
        <v>0</v>
      </c>
      <c r="AX193" s="234">
        <v>0</v>
      </c>
      <c r="AY193" s="234">
        <v>5</v>
      </c>
      <c r="AZ193" s="234">
        <v>106</v>
      </c>
      <c r="BA193" s="234">
        <v>0</v>
      </c>
      <c r="BB193" s="234">
        <v>0</v>
      </c>
      <c r="BC193" s="234">
        <v>0</v>
      </c>
      <c r="BD193" s="234">
        <v>0</v>
      </c>
      <c r="BE193" s="234">
        <v>0</v>
      </c>
      <c r="BF193" s="235">
        <v>111</v>
      </c>
      <c r="BG193" s="234">
        <v>0</v>
      </c>
      <c r="BH193" s="234">
        <v>0</v>
      </c>
      <c r="BI193" s="234">
        <v>0</v>
      </c>
      <c r="BJ193" s="234">
        <v>0</v>
      </c>
      <c r="BK193" s="234">
        <v>0</v>
      </c>
      <c r="BL193" s="234">
        <v>0</v>
      </c>
      <c r="BM193" s="234">
        <v>0</v>
      </c>
      <c r="BN193" s="234">
        <v>0</v>
      </c>
      <c r="BO193" s="234">
        <v>0</v>
      </c>
      <c r="BP193" s="235">
        <v>0</v>
      </c>
      <c r="BQ193" s="237">
        <v>43742</v>
      </c>
      <c r="BR193" s="234">
        <v>4</v>
      </c>
      <c r="BS193" s="234">
        <v>3</v>
      </c>
      <c r="BT193" s="234">
        <v>7</v>
      </c>
      <c r="BU193" s="234">
        <v>1</v>
      </c>
      <c r="BV193" s="234">
        <v>3</v>
      </c>
      <c r="BW193" s="234">
        <v>0</v>
      </c>
      <c r="BX193" s="234">
        <v>0</v>
      </c>
      <c r="BY193" s="234">
        <v>0</v>
      </c>
      <c r="BZ193" s="234">
        <v>5</v>
      </c>
      <c r="CA193" s="235">
        <v>23</v>
      </c>
      <c r="CB193" s="234">
        <v>0</v>
      </c>
      <c r="CC193" s="234">
        <v>0</v>
      </c>
      <c r="CD193" s="234">
        <v>0</v>
      </c>
      <c r="CE193" s="234">
        <v>0</v>
      </c>
      <c r="CF193" s="234">
        <v>0</v>
      </c>
      <c r="CG193" s="234">
        <v>0</v>
      </c>
      <c r="CH193" s="234">
        <v>0</v>
      </c>
      <c r="CI193" s="234">
        <v>0</v>
      </c>
      <c r="CJ193" s="234">
        <v>0</v>
      </c>
      <c r="CK193" s="235">
        <v>0</v>
      </c>
    </row>
    <row r="194" spans="1:89">
      <c r="A194" s="240">
        <v>43743</v>
      </c>
      <c r="B194" s="234">
        <v>0</v>
      </c>
      <c r="C194" s="234">
        <v>0</v>
      </c>
      <c r="D194" s="234">
        <v>0</v>
      </c>
      <c r="E194" s="234">
        <v>32</v>
      </c>
      <c r="F194" s="234">
        <v>0</v>
      </c>
      <c r="G194" s="234">
        <v>0</v>
      </c>
      <c r="H194" s="234">
        <v>0</v>
      </c>
      <c r="I194" s="234">
        <v>0</v>
      </c>
      <c r="J194" s="234">
        <v>0</v>
      </c>
      <c r="K194" s="235">
        <v>32</v>
      </c>
      <c r="L194" s="234">
        <v>0</v>
      </c>
      <c r="M194" s="234">
        <v>0</v>
      </c>
      <c r="N194" s="234">
        <v>0</v>
      </c>
      <c r="O194" s="234">
        <v>0</v>
      </c>
      <c r="P194" s="234">
        <v>0</v>
      </c>
      <c r="Q194" s="234">
        <v>0</v>
      </c>
      <c r="R194" s="234">
        <v>0</v>
      </c>
      <c r="S194" s="234">
        <v>0</v>
      </c>
      <c r="T194" s="234">
        <v>0</v>
      </c>
      <c r="U194" s="234">
        <v>0</v>
      </c>
      <c r="V194" s="235">
        <v>0</v>
      </c>
      <c r="W194" s="236">
        <v>18.690000000000001</v>
      </c>
      <c r="X194" s="236">
        <v>0.56999999999999995</v>
      </c>
      <c r="Y194" s="236">
        <v>64.400000000000006</v>
      </c>
      <c r="Z194" s="237">
        <v>39360</v>
      </c>
      <c r="AA194" s="234" t="s">
        <v>178</v>
      </c>
      <c r="AB194" s="234" t="s">
        <v>178</v>
      </c>
      <c r="AC194" s="234" t="s">
        <v>178</v>
      </c>
      <c r="AD194" s="234">
        <v>0</v>
      </c>
      <c r="AE194" s="234" t="s">
        <v>178</v>
      </c>
      <c r="AF194" s="234" t="s">
        <v>178</v>
      </c>
      <c r="AG194" s="234" t="s">
        <v>178</v>
      </c>
      <c r="AH194" s="234" t="s">
        <v>178</v>
      </c>
      <c r="AI194" s="234" t="s">
        <v>178</v>
      </c>
      <c r="AJ194" s="235">
        <v>0</v>
      </c>
      <c r="AK194" s="234">
        <v>0</v>
      </c>
      <c r="AL194" s="234">
        <v>0</v>
      </c>
      <c r="AM194" s="234">
        <v>0</v>
      </c>
      <c r="AN194" s="234">
        <v>1</v>
      </c>
      <c r="AO194" s="234">
        <v>0</v>
      </c>
      <c r="AP194" s="234">
        <v>0</v>
      </c>
      <c r="AQ194" s="234">
        <v>0</v>
      </c>
      <c r="AR194" s="234">
        <v>0</v>
      </c>
      <c r="AS194" s="234">
        <v>0</v>
      </c>
      <c r="AT194" s="238">
        <v>1</v>
      </c>
      <c r="AU194" s="239">
        <v>3.125</v>
      </c>
      <c r="AV194" s="237">
        <v>39360</v>
      </c>
      <c r="AW194" s="234">
        <v>0</v>
      </c>
      <c r="AX194" s="234">
        <v>0</v>
      </c>
      <c r="AY194" s="234">
        <v>0</v>
      </c>
      <c r="AZ194" s="234">
        <v>0</v>
      </c>
      <c r="BA194" s="234">
        <v>0</v>
      </c>
      <c r="BB194" s="234">
        <v>0</v>
      </c>
      <c r="BC194" s="234">
        <v>0</v>
      </c>
      <c r="BD194" s="234">
        <v>0</v>
      </c>
      <c r="BE194" s="234">
        <v>0</v>
      </c>
      <c r="BF194" s="235">
        <v>0</v>
      </c>
      <c r="BG194" s="234">
        <v>0</v>
      </c>
      <c r="BH194" s="234">
        <v>0</v>
      </c>
      <c r="BI194" s="234">
        <v>0</v>
      </c>
      <c r="BJ194" s="234">
        <v>0</v>
      </c>
      <c r="BK194" s="234">
        <v>0</v>
      </c>
      <c r="BL194" s="234">
        <v>0</v>
      </c>
      <c r="BM194" s="234">
        <v>0</v>
      </c>
      <c r="BN194" s="234">
        <v>0</v>
      </c>
      <c r="BO194" s="234">
        <v>0</v>
      </c>
      <c r="BP194" s="235">
        <v>0</v>
      </c>
      <c r="BQ194" s="237">
        <v>43743</v>
      </c>
      <c r="BR194" s="234">
        <v>2</v>
      </c>
      <c r="BS194" s="234">
        <v>3</v>
      </c>
      <c r="BT194" s="234">
        <v>6</v>
      </c>
      <c r="BU194" s="234">
        <v>5</v>
      </c>
      <c r="BV194" s="234">
        <v>7</v>
      </c>
      <c r="BW194" s="234">
        <v>3</v>
      </c>
      <c r="BX194" s="234">
        <v>0</v>
      </c>
      <c r="BY194" s="234">
        <v>0</v>
      </c>
      <c r="BZ194" s="234">
        <v>2</v>
      </c>
      <c r="CA194" s="235">
        <v>28</v>
      </c>
      <c r="CB194" s="234">
        <v>0</v>
      </c>
      <c r="CC194" s="234">
        <v>0</v>
      </c>
      <c r="CD194" s="234">
        <v>0</v>
      </c>
      <c r="CE194" s="234">
        <v>0</v>
      </c>
      <c r="CF194" s="234">
        <v>0</v>
      </c>
      <c r="CG194" s="234">
        <v>0</v>
      </c>
      <c r="CH194" s="234">
        <v>0</v>
      </c>
      <c r="CI194" s="234">
        <v>0</v>
      </c>
      <c r="CJ194" s="234">
        <v>0</v>
      </c>
      <c r="CK194" s="235">
        <v>0</v>
      </c>
    </row>
    <row r="195" spans="1:89">
      <c r="A195" s="240">
        <v>43744</v>
      </c>
      <c r="B195" s="234">
        <v>0</v>
      </c>
      <c r="C195" s="234">
        <v>0</v>
      </c>
      <c r="D195" s="234">
        <v>1</v>
      </c>
      <c r="E195" s="234">
        <v>56</v>
      </c>
      <c r="F195" s="234">
        <v>0</v>
      </c>
      <c r="G195" s="234">
        <v>0</v>
      </c>
      <c r="H195" s="234">
        <v>0</v>
      </c>
      <c r="I195" s="234">
        <v>0</v>
      </c>
      <c r="J195" s="234">
        <v>0</v>
      </c>
      <c r="K195" s="235">
        <v>57</v>
      </c>
      <c r="L195" s="234">
        <v>9</v>
      </c>
      <c r="M195" s="234">
        <v>0</v>
      </c>
      <c r="N195" s="234">
        <v>0</v>
      </c>
      <c r="O195" s="234">
        <v>0</v>
      </c>
      <c r="P195" s="234">
        <v>0</v>
      </c>
      <c r="Q195" s="234">
        <v>0</v>
      </c>
      <c r="R195" s="234">
        <v>0</v>
      </c>
      <c r="S195" s="234">
        <v>0</v>
      </c>
      <c r="T195" s="234">
        <v>0</v>
      </c>
      <c r="U195" s="234">
        <v>0</v>
      </c>
      <c r="V195" s="235">
        <v>0</v>
      </c>
      <c r="W195" s="236">
        <v>16.989999999999998</v>
      </c>
      <c r="X195" s="236">
        <v>0.56999999999999995</v>
      </c>
      <c r="Y195" s="236">
        <v>64</v>
      </c>
      <c r="Z195" s="237">
        <v>39361</v>
      </c>
      <c r="AA195" s="234" t="s">
        <v>178</v>
      </c>
      <c r="AB195" s="234" t="s">
        <v>178</v>
      </c>
      <c r="AC195" s="234">
        <v>0</v>
      </c>
      <c r="AD195" s="234">
        <v>0</v>
      </c>
      <c r="AE195" s="234" t="s">
        <v>178</v>
      </c>
      <c r="AF195" s="234" t="s">
        <v>178</v>
      </c>
      <c r="AG195" s="234" t="s">
        <v>178</v>
      </c>
      <c r="AH195" s="234" t="s">
        <v>178</v>
      </c>
      <c r="AI195" s="234" t="s">
        <v>178</v>
      </c>
      <c r="AJ195" s="235">
        <v>0</v>
      </c>
      <c r="AK195" s="234">
        <v>0</v>
      </c>
      <c r="AL195" s="234">
        <v>0</v>
      </c>
      <c r="AM195" s="234">
        <v>0</v>
      </c>
      <c r="AN195" s="234">
        <v>1</v>
      </c>
      <c r="AO195" s="234">
        <v>0</v>
      </c>
      <c r="AP195" s="234">
        <v>0</v>
      </c>
      <c r="AQ195" s="234">
        <v>0</v>
      </c>
      <c r="AR195" s="234">
        <v>0</v>
      </c>
      <c r="AS195" s="234">
        <v>0</v>
      </c>
      <c r="AT195" s="238">
        <v>1</v>
      </c>
      <c r="AU195" s="239">
        <v>1.7543859649122806</v>
      </c>
      <c r="AV195" s="237">
        <v>39361</v>
      </c>
      <c r="AW195" s="234">
        <v>0</v>
      </c>
      <c r="AX195" s="234">
        <v>0</v>
      </c>
      <c r="AY195" s="234">
        <v>1</v>
      </c>
      <c r="AZ195" s="234">
        <v>86</v>
      </c>
      <c r="BA195" s="234">
        <v>0</v>
      </c>
      <c r="BB195" s="234">
        <v>0</v>
      </c>
      <c r="BC195" s="234">
        <v>0</v>
      </c>
      <c r="BD195" s="234">
        <v>0</v>
      </c>
      <c r="BE195" s="234">
        <v>0</v>
      </c>
      <c r="BF195" s="235">
        <v>87</v>
      </c>
      <c r="BG195" s="234">
        <v>0</v>
      </c>
      <c r="BH195" s="234">
        <v>0</v>
      </c>
      <c r="BI195" s="234">
        <v>0</v>
      </c>
      <c r="BJ195" s="234">
        <v>0</v>
      </c>
      <c r="BK195" s="234">
        <v>0</v>
      </c>
      <c r="BL195" s="234">
        <v>0</v>
      </c>
      <c r="BM195" s="234">
        <v>0</v>
      </c>
      <c r="BN195" s="234">
        <v>0</v>
      </c>
      <c r="BO195" s="234">
        <v>0</v>
      </c>
      <c r="BP195" s="235">
        <v>0</v>
      </c>
      <c r="BQ195" s="237">
        <v>43744</v>
      </c>
      <c r="BR195" s="234">
        <v>2</v>
      </c>
      <c r="BS195" s="234">
        <v>0</v>
      </c>
      <c r="BT195" s="234">
        <v>2</v>
      </c>
      <c r="BU195" s="234">
        <v>7</v>
      </c>
      <c r="BV195" s="234">
        <v>0</v>
      </c>
      <c r="BW195" s="234">
        <v>3</v>
      </c>
      <c r="BX195" s="234">
        <v>0</v>
      </c>
      <c r="BY195" s="234">
        <v>0</v>
      </c>
      <c r="BZ195" s="234">
        <v>3</v>
      </c>
      <c r="CA195" s="235">
        <v>17</v>
      </c>
      <c r="CB195" s="234">
        <v>0</v>
      </c>
      <c r="CC195" s="234">
        <v>0</v>
      </c>
      <c r="CD195" s="234">
        <v>0</v>
      </c>
      <c r="CE195" s="234">
        <v>0</v>
      </c>
      <c r="CF195" s="234">
        <v>0</v>
      </c>
      <c r="CG195" s="234">
        <v>0</v>
      </c>
      <c r="CH195" s="234">
        <v>0</v>
      </c>
      <c r="CI195" s="234">
        <v>0</v>
      </c>
      <c r="CJ195" s="234">
        <v>0</v>
      </c>
      <c r="CK195" s="235">
        <v>0</v>
      </c>
    </row>
    <row r="196" spans="1:89">
      <c r="A196" s="240">
        <v>43745</v>
      </c>
      <c r="B196" s="234">
        <v>0</v>
      </c>
      <c r="C196" s="234">
        <v>0</v>
      </c>
      <c r="D196" s="234">
        <v>1</v>
      </c>
      <c r="E196" s="234">
        <v>46</v>
      </c>
      <c r="F196" s="234">
        <v>0</v>
      </c>
      <c r="G196" s="234">
        <v>0</v>
      </c>
      <c r="H196" s="234">
        <v>0</v>
      </c>
      <c r="I196" s="234">
        <v>0</v>
      </c>
      <c r="J196" s="234">
        <v>0</v>
      </c>
      <c r="K196" s="235">
        <v>47</v>
      </c>
      <c r="L196" s="234">
        <v>0</v>
      </c>
      <c r="M196" s="234">
        <v>0</v>
      </c>
      <c r="N196" s="234">
        <v>0</v>
      </c>
      <c r="O196" s="234">
        <v>0</v>
      </c>
      <c r="P196" s="234">
        <v>0</v>
      </c>
      <c r="Q196" s="234">
        <v>0</v>
      </c>
      <c r="R196" s="234">
        <v>0</v>
      </c>
      <c r="S196" s="234">
        <v>0</v>
      </c>
      <c r="T196" s="234">
        <v>0</v>
      </c>
      <c r="U196" s="234">
        <v>0</v>
      </c>
      <c r="V196" s="235">
        <v>0</v>
      </c>
      <c r="W196" s="236">
        <v>16.88</v>
      </c>
      <c r="X196" s="236">
        <v>0.56000000000000005</v>
      </c>
      <c r="Y196" s="236">
        <v>63.9</v>
      </c>
      <c r="Z196" s="237">
        <v>39362</v>
      </c>
      <c r="AA196" s="234" t="s">
        <v>178</v>
      </c>
      <c r="AB196" s="234" t="s">
        <v>178</v>
      </c>
      <c r="AC196" s="234">
        <v>0</v>
      </c>
      <c r="AD196" s="234">
        <v>0</v>
      </c>
      <c r="AE196" s="234" t="s">
        <v>178</v>
      </c>
      <c r="AF196" s="234" t="s">
        <v>178</v>
      </c>
      <c r="AG196" s="234" t="s">
        <v>178</v>
      </c>
      <c r="AH196" s="234" t="s">
        <v>178</v>
      </c>
      <c r="AI196" s="234" t="s">
        <v>178</v>
      </c>
      <c r="AJ196" s="235">
        <v>0</v>
      </c>
      <c r="AK196" s="234">
        <v>0</v>
      </c>
      <c r="AL196" s="234">
        <v>0</v>
      </c>
      <c r="AM196" s="234">
        <v>0</v>
      </c>
      <c r="AN196" s="234">
        <v>1</v>
      </c>
      <c r="AO196" s="234">
        <v>0</v>
      </c>
      <c r="AP196" s="234">
        <v>0</v>
      </c>
      <c r="AQ196" s="234">
        <v>0</v>
      </c>
      <c r="AR196" s="234">
        <v>0</v>
      </c>
      <c r="AS196" s="234">
        <v>0</v>
      </c>
      <c r="AT196" s="238">
        <v>1</v>
      </c>
      <c r="AU196" s="239">
        <v>2.1276595744680851</v>
      </c>
      <c r="AV196" s="237">
        <v>39362</v>
      </c>
      <c r="AW196" s="234">
        <v>0</v>
      </c>
      <c r="AX196" s="234">
        <v>0</v>
      </c>
      <c r="AY196" s="234">
        <v>0</v>
      </c>
      <c r="AZ196" s="234">
        <v>0</v>
      </c>
      <c r="BA196" s="234">
        <v>0</v>
      </c>
      <c r="BB196" s="234">
        <v>0</v>
      </c>
      <c r="BC196" s="234">
        <v>0</v>
      </c>
      <c r="BD196" s="234">
        <v>0</v>
      </c>
      <c r="BE196" s="234">
        <v>0</v>
      </c>
      <c r="BF196" s="235">
        <v>0</v>
      </c>
      <c r="BG196" s="234">
        <v>0</v>
      </c>
      <c r="BH196" s="234">
        <v>0</v>
      </c>
      <c r="BI196" s="234">
        <v>0</v>
      </c>
      <c r="BJ196" s="234">
        <v>0</v>
      </c>
      <c r="BK196" s="234">
        <v>0</v>
      </c>
      <c r="BL196" s="234">
        <v>0</v>
      </c>
      <c r="BM196" s="234">
        <v>0</v>
      </c>
      <c r="BN196" s="234">
        <v>0</v>
      </c>
      <c r="BO196" s="234">
        <v>0</v>
      </c>
      <c r="BP196" s="235">
        <v>0</v>
      </c>
      <c r="BQ196" s="237">
        <v>43745</v>
      </c>
      <c r="BR196" s="234">
        <v>1</v>
      </c>
      <c r="BS196" s="234">
        <v>2</v>
      </c>
      <c r="BT196" s="234">
        <v>6</v>
      </c>
      <c r="BU196" s="234">
        <v>5</v>
      </c>
      <c r="BV196" s="234">
        <v>0</v>
      </c>
      <c r="BW196" s="234">
        <v>0</v>
      </c>
      <c r="BX196" s="234">
        <v>0</v>
      </c>
      <c r="BY196" s="234">
        <v>0</v>
      </c>
      <c r="BZ196" s="234">
        <v>0</v>
      </c>
      <c r="CA196" s="235">
        <v>14</v>
      </c>
      <c r="CB196" s="234">
        <v>0</v>
      </c>
      <c r="CC196" s="234">
        <v>0</v>
      </c>
      <c r="CD196" s="234">
        <v>0</v>
      </c>
      <c r="CE196" s="234">
        <v>0</v>
      </c>
      <c r="CF196" s="234">
        <v>0</v>
      </c>
      <c r="CG196" s="234">
        <v>0</v>
      </c>
      <c r="CH196" s="234">
        <v>0</v>
      </c>
      <c r="CI196" s="234">
        <v>0</v>
      </c>
      <c r="CJ196" s="234">
        <v>0</v>
      </c>
      <c r="CK196" s="235">
        <v>0</v>
      </c>
    </row>
    <row r="197" spans="1:89">
      <c r="A197" s="240">
        <v>43746</v>
      </c>
      <c r="B197" s="234">
        <v>0</v>
      </c>
      <c r="C197" s="234">
        <v>0</v>
      </c>
      <c r="D197" s="234">
        <v>0</v>
      </c>
      <c r="E197" s="234">
        <v>56</v>
      </c>
      <c r="F197" s="234">
        <v>1</v>
      </c>
      <c r="G197" s="234">
        <v>0</v>
      </c>
      <c r="H197" s="234">
        <v>0</v>
      </c>
      <c r="I197" s="234">
        <v>2</v>
      </c>
      <c r="J197" s="234">
        <v>0</v>
      </c>
      <c r="K197" s="235">
        <v>59</v>
      </c>
      <c r="L197" s="234">
        <v>11</v>
      </c>
      <c r="M197" s="234">
        <v>0</v>
      </c>
      <c r="N197" s="234">
        <v>0</v>
      </c>
      <c r="O197" s="234">
        <v>0</v>
      </c>
      <c r="P197" s="234">
        <v>0</v>
      </c>
      <c r="Q197" s="234">
        <v>0</v>
      </c>
      <c r="R197" s="234">
        <v>0</v>
      </c>
      <c r="S197" s="234">
        <v>0</v>
      </c>
      <c r="T197" s="234">
        <v>0</v>
      </c>
      <c r="U197" s="234">
        <v>0</v>
      </c>
      <c r="V197" s="235">
        <v>0</v>
      </c>
      <c r="W197" s="236">
        <v>17.760000000000002</v>
      </c>
      <c r="X197" s="236">
        <v>0.59</v>
      </c>
      <c r="Y197" s="236">
        <v>63.7</v>
      </c>
      <c r="Z197" s="237">
        <v>39363</v>
      </c>
      <c r="AA197" s="234" t="s">
        <v>178</v>
      </c>
      <c r="AB197" s="234" t="s">
        <v>178</v>
      </c>
      <c r="AC197" s="234" t="s">
        <v>178</v>
      </c>
      <c r="AD197" s="234">
        <v>1.85</v>
      </c>
      <c r="AE197" s="234">
        <v>0</v>
      </c>
      <c r="AF197" s="234" t="s">
        <v>178</v>
      </c>
      <c r="AG197" s="234" t="s">
        <v>178</v>
      </c>
      <c r="AH197" s="234">
        <v>0</v>
      </c>
      <c r="AI197" s="234" t="s">
        <v>178</v>
      </c>
      <c r="AJ197" s="235">
        <v>1.79</v>
      </c>
      <c r="AK197" s="234">
        <v>0</v>
      </c>
      <c r="AL197" s="234">
        <v>0</v>
      </c>
      <c r="AM197" s="234">
        <v>0</v>
      </c>
      <c r="AN197" s="234">
        <v>2</v>
      </c>
      <c r="AO197" s="234">
        <v>0</v>
      </c>
      <c r="AP197" s="234">
        <v>0</v>
      </c>
      <c r="AQ197" s="234">
        <v>0</v>
      </c>
      <c r="AR197" s="234">
        <v>1</v>
      </c>
      <c r="AS197" s="234">
        <v>0</v>
      </c>
      <c r="AT197" s="238">
        <v>3</v>
      </c>
      <c r="AU197" s="239">
        <v>5.0847457627118651</v>
      </c>
      <c r="AV197" s="237">
        <v>39363</v>
      </c>
      <c r="AW197" s="234">
        <v>0</v>
      </c>
      <c r="AX197" s="234">
        <v>0</v>
      </c>
      <c r="AY197" s="234">
        <v>1</v>
      </c>
      <c r="AZ197" s="234">
        <v>99</v>
      </c>
      <c r="BA197" s="234">
        <v>1</v>
      </c>
      <c r="BB197" s="234">
        <v>0</v>
      </c>
      <c r="BC197" s="234">
        <v>0</v>
      </c>
      <c r="BD197" s="234">
        <v>1</v>
      </c>
      <c r="BE197" s="234">
        <v>0</v>
      </c>
      <c r="BF197" s="235">
        <v>102</v>
      </c>
      <c r="BG197" s="234">
        <v>0</v>
      </c>
      <c r="BH197" s="234">
        <v>0</v>
      </c>
      <c r="BI197" s="234">
        <v>0</v>
      </c>
      <c r="BJ197" s="234">
        <v>0</v>
      </c>
      <c r="BK197" s="234">
        <v>0</v>
      </c>
      <c r="BL197" s="234">
        <v>0</v>
      </c>
      <c r="BM197" s="234">
        <v>0</v>
      </c>
      <c r="BN197" s="234">
        <v>0</v>
      </c>
      <c r="BO197" s="234">
        <v>0</v>
      </c>
      <c r="BP197" s="235">
        <v>0</v>
      </c>
      <c r="BQ197" s="237">
        <v>43746</v>
      </c>
      <c r="BR197" s="234">
        <v>3</v>
      </c>
      <c r="BS197" s="234">
        <v>4</v>
      </c>
      <c r="BT197" s="234">
        <v>9</v>
      </c>
      <c r="BU197" s="234">
        <v>4</v>
      </c>
      <c r="BV197" s="234">
        <v>0</v>
      </c>
      <c r="BW197" s="234">
        <v>0</v>
      </c>
      <c r="BX197" s="234">
        <v>0</v>
      </c>
      <c r="BY197" s="234">
        <v>0</v>
      </c>
      <c r="BZ197" s="234">
        <v>5</v>
      </c>
      <c r="CA197" s="235">
        <v>25</v>
      </c>
      <c r="CB197" s="234">
        <v>0</v>
      </c>
      <c r="CC197" s="234">
        <v>0</v>
      </c>
      <c r="CD197" s="234">
        <v>0</v>
      </c>
      <c r="CE197" s="234">
        <v>0</v>
      </c>
      <c r="CF197" s="234">
        <v>0</v>
      </c>
      <c r="CG197" s="234">
        <v>0</v>
      </c>
      <c r="CH197" s="234">
        <v>0</v>
      </c>
      <c r="CI197" s="234">
        <v>0</v>
      </c>
      <c r="CJ197" s="234">
        <v>0</v>
      </c>
      <c r="CK197" s="235">
        <v>0</v>
      </c>
    </row>
    <row r="198" spans="1:89">
      <c r="A198" s="240">
        <v>43747</v>
      </c>
      <c r="B198" s="234">
        <v>0</v>
      </c>
      <c r="C198" s="234">
        <v>0</v>
      </c>
      <c r="D198" s="234">
        <v>3</v>
      </c>
      <c r="E198" s="234">
        <v>102</v>
      </c>
      <c r="F198" s="234">
        <v>0</v>
      </c>
      <c r="G198" s="234">
        <v>0</v>
      </c>
      <c r="H198" s="234">
        <v>0</v>
      </c>
      <c r="I198" s="234">
        <v>1</v>
      </c>
      <c r="J198" s="234">
        <v>0</v>
      </c>
      <c r="K198" s="235">
        <v>106</v>
      </c>
      <c r="L198" s="234">
        <v>0</v>
      </c>
      <c r="M198" s="234">
        <v>0</v>
      </c>
      <c r="N198" s="234">
        <v>0</v>
      </c>
      <c r="O198" s="234">
        <v>0</v>
      </c>
      <c r="P198" s="234">
        <v>0</v>
      </c>
      <c r="Q198" s="234">
        <v>0</v>
      </c>
      <c r="R198" s="234">
        <v>0</v>
      </c>
      <c r="S198" s="234">
        <v>0</v>
      </c>
      <c r="T198" s="234">
        <v>0</v>
      </c>
      <c r="U198" s="234">
        <v>0</v>
      </c>
      <c r="V198" s="235">
        <v>0</v>
      </c>
      <c r="W198" s="236">
        <v>15.97</v>
      </c>
      <c r="X198" s="236">
        <v>0</v>
      </c>
      <c r="Y198" s="236">
        <v>63.5</v>
      </c>
      <c r="Z198" s="237">
        <v>39364</v>
      </c>
      <c r="AA198" s="234" t="s">
        <v>178</v>
      </c>
      <c r="AB198" s="234" t="s">
        <v>178</v>
      </c>
      <c r="AC198" s="234">
        <v>0</v>
      </c>
      <c r="AD198" s="234">
        <v>0</v>
      </c>
      <c r="AE198" s="234" t="s">
        <v>178</v>
      </c>
      <c r="AF198" s="234" t="s">
        <v>178</v>
      </c>
      <c r="AG198" s="234" t="s">
        <v>178</v>
      </c>
      <c r="AH198" s="234">
        <v>0</v>
      </c>
      <c r="AI198" s="234" t="s">
        <v>178</v>
      </c>
      <c r="AJ198" s="235">
        <v>0</v>
      </c>
      <c r="AK198" s="234">
        <v>0</v>
      </c>
      <c r="AL198" s="234">
        <v>0</v>
      </c>
      <c r="AM198" s="234">
        <v>0</v>
      </c>
      <c r="AN198" s="234">
        <v>2</v>
      </c>
      <c r="AO198" s="234">
        <v>0</v>
      </c>
      <c r="AP198" s="234">
        <v>0</v>
      </c>
      <c r="AQ198" s="234">
        <v>0</v>
      </c>
      <c r="AR198" s="234">
        <v>0</v>
      </c>
      <c r="AS198" s="234">
        <v>0</v>
      </c>
      <c r="AT198" s="238">
        <v>2</v>
      </c>
      <c r="AU198" s="239">
        <v>1.8867924528301887</v>
      </c>
      <c r="AV198" s="237">
        <v>39364</v>
      </c>
      <c r="AW198" s="234">
        <v>0</v>
      </c>
      <c r="AX198" s="234">
        <v>0</v>
      </c>
      <c r="AY198" s="234">
        <v>0</v>
      </c>
      <c r="AZ198" s="234">
        <v>0</v>
      </c>
      <c r="BA198" s="234">
        <v>0</v>
      </c>
      <c r="BB198" s="234">
        <v>0</v>
      </c>
      <c r="BC198" s="234">
        <v>0</v>
      </c>
      <c r="BD198" s="234">
        <v>0</v>
      </c>
      <c r="BE198" s="234">
        <v>0</v>
      </c>
      <c r="BF198" s="235">
        <v>0</v>
      </c>
      <c r="BG198" s="234">
        <v>0</v>
      </c>
      <c r="BH198" s="234">
        <v>0</v>
      </c>
      <c r="BI198" s="234">
        <v>0</v>
      </c>
      <c r="BJ198" s="234">
        <v>0</v>
      </c>
      <c r="BK198" s="234">
        <v>0</v>
      </c>
      <c r="BL198" s="234">
        <v>0</v>
      </c>
      <c r="BM198" s="234">
        <v>0</v>
      </c>
      <c r="BN198" s="234">
        <v>0</v>
      </c>
      <c r="BO198" s="234">
        <v>0</v>
      </c>
      <c r="BP198" s="235">
        <v>0</v>
      </c>
      <c r="BQ198" s="237">
        <v>43747</v>
      </c>
      <c r="BR198" s="234">
        <v>0</v>
      </c>
      <c r="BS198" s="234">
        <v>4</v>
      </c>
      <c r="BT198" s="234">
        <v>3</v>
      </c>
      <c r="BU198" s="234">
        <v>1</v>
      </c>
      <c r="BV198" s="234">
        <v>1</v>
      </c>
      <c r="BW198" s="234">
        <v>0</v>
      </c>
      <c r="BX198" s="234">
        <v>0</v>
      </c>
      <c r="BY198" s="234">
        <v>0</v>
      </c>
      <c r="BZ198" s="234">
        <v>3</v>
      </c>
      <c r="CA198" s="235">
        <v>12</v>
      </c>
      <c r="CB198" s="234">
        <v>0</v>
      </c>
      <c r="CC198" s="234">
        <v>0</v>
      </c>
      <c r="CD198" s="234">
        <v>0</v>
      </c>
      <c r="CE198" s="234">
        <v>0</v>
      </c>
      <c r="CF198" s="234">
        <v>0</v>
      </c>
      <c r="CG198" s="234">
        <v>0</v>
      </c>
      <c r="CH198" s="234">
        <v>0</v>
      </c>
      <c r="CI198" s="234">
        <v>0</v>
      </c>
      <c r="CJ198" s="234">
        <v>0</v>
      </c>
      <c r="CK198" s="235">
        <v>0</v>
      </c>
    </row>
    <row r="199" spans="1:89">
      <c r="A199" s="240">
        <v>43748</v>
      </c>
      <c r="B199" s="234">
        <v>0</v>
      </c>
      <c r="C199" s="234">
        <v>0</v>
      </c>
      <c r="D199" s="234">
        <v>0</v>
      </c>
      <c r="E199" s="234">
        <v>40</v>
      </c>
      <c r="F199" s="234">
        <v>0</v>
      </c>
      <c r="G199" s="234">
        <v>0</v>
      </c>
      <c r="H199" s="234">
        <v>0</v>
      </c>
      <c r="I199" s="234">
        <v>0</v>
      </c>
      <c r="J199" s="234">
        <v>0</v>
      </c>
      <c r="K199" s="235">
        <v>40</v>
      </c>
      <c r="L199" s="234">
        <v>15</v>
      </c>
      <c r="M199" s="234">
        <v>0</v>
      </c>
      <c r="N199" s="234">
        <v>0</v>
      </c>
      <c r="O199" s="234">
        <v>0</v>
      </c>
      <c r="P199" s="234">
        <v>0</v>
      </c>
      <c r="Q199" s="234">
        <v>0</v>
      </c>
      <c r="R199" s="234">
        <v>0</v>
      </c>
      <c r="S199" s="234">
        <v>0</v>
      </c>
      <c r="T199" s="234">
        <v>0</v>
      </c>
      <c r="U199" s="234">
        <v>0</v>
      </c>
      <c r="V199" s="235">
        <v>0</v>
      </c>
      <c r="W199" s="236">
        <v>14.75</v>
      </c>
      <c r="X199" s="236">
        <v>0.62</v>
      </c>
      <c r="Y199" s="236">
        <v>63.3</v>
      </c>
      <c r="Z199" s="237">
        <v>39365</v>
      </c>
      <c r="AA199" s="234" t="s">
        <v>178</v>
      </c>
      <c r="AB199" s="234" t="s">
        <v>178</v>
      </c>
      <c r="AC199" s="234" t="s">
        <v>178</v>
      </c>
      <c r="AD199" s="234">
        <v>0</v>
      </c>
      <c r="AE199" s="234" t="s">
        <v>178</v>
      </c>
      <c r="AF199" s="234" t="s">
        <v>178</v>
      </c>
      <c r="AG199" s="234" t="s">
        <v>178</v>
      </c>
      <c r="AH199" s="234" t="s">
        <v>178</v>
      </c>
      <c r="AI199" s="234" t="s">
        <v>178</v>
      </c>
      <c r="AJ199" s="235">
        <v>0</v>
      </c>
      <c r="AK199" s="234">
        <v>0</v>
      </c>
      <c r="AL199" s="234">
        <v>0</v>
      </c>
      <c r="AM199" s="234">
        <v>0</v>
      </c>
      <c r="AN199" s="234">
        <v>3</v>
      </c>
      <c r="AO199" s="234">
        <v>0</v>
      </c>
      <c r="AP199" s="234">
        <v>0</v>
      </c>
      <c r="AQ199" s="234">
        <v>0</v>
      </c>
      <c r="AR199" s="234">
        <v>0</v>
      </c>
      <c r="AS199" s="234">
        <v>0</v>
      </c>
      <c r="AT199" s="238">
        <v>3</v>
      </c>
      <c r="AU199" s="239">
        <v>7.5</v>
      </c>
      <c r="AV199" s="237">
        <v>39365</v>
      </c>
      <c r="AW199" s="234">
        <v>0</v>
      </c>
      <c r="AX199" s="234">
        <v>0</v>
      </c>
      <c r="AY199" s="234">
        <v>3</v>
      </c>
      <c r="AZ199" s="234">
        <v>137</v>
      </c>
      <c r="BA199" s="234">
        <v>0</v>
      </c>
      <c r="BB199" s="234">
        <v>0</v>
      </c>
      <c r="BC199" s="234">
        <v>0</v>
      </c>
      <c r="BD199" s="234">
        <v>1</v>
      </c>
      <c r="BE199" s="234">
        <v>0</v>
      </c>
      <c r="BF199" s="235">
        <v>141</v>
      </c>
      <c r="BG199" s="234">
        <v>0</v>
      </c>
      <c r="BH199" s="234">
        <v>0</v>
      </c>
      <c r="BI199" s="234">
        <v>0</v>
      </c>
      <c r="BJ199" s="234">
        <v>0</v>
      </c>
      <c r="BK199" s="234">
        <v>0</v>
      </c>
      <c r="BL199" s="234">
        <v>0</v>
      </c>
      <c r="BM199" s="234">
        <v>0</v>
      </c>
      <c r="BN199" s="234">
        <v>0</v>
      </c>
      <c r="BO199" s="234">
        <v>0</v>
      </c>
      <c r="BP199" s="235">
        <v>0</v>
      </c>
      <c r="BQ199" s="237">
        <v>43748</v>
      </c>
      <c r="BR199" s="234">
        <v>3</v>
      </c>
      <c r="BS199" s="234">
        <v>3</v>
      </c>
      <c r="BT199" s="234">
        <v>4</v>
      </c>
      <c r="BU199" s="234">
        <v>2</v>
      </c>
      <c r="BV199" s="234">
        <v>1</v>
      </c>
      <c r="BW199" s="234">
        <v>0</v>
      </c>
      <c r="BX199" s="234">
        <v>0</v>
      </c>
      <c r="BY199" s="234">
        <v>0</v>
      </c>
      <c r="BZ199" s="234">
        <v>3</v>
      </c>
      <c r="CA199" s="235">
        <v>16</v>
      </c>
      <c r="CB199" s="234">
        <v>0</v>
      </c>
      <c r="CC199" s="234">
        <v>0</v>
      </c>
      <c r="CD199" s="234">
        <v>0</v>
      </c>
      <c r="CE199" s="234">
        <v>0</v>
      </c>
      <c r="CF199" s="234">
        <v>0</v>
      </c>
      <c r="CG199" s="234">
        <v>0</v>
      </c>
      <c r="CH199" s="234">
        <v>0</v>
      </c>
      <c r="CI199" s="234">
        <v>0</v>
      </c>
      <c r="CJ199" s="234">
        <v>0</v>
      </c>
      <c r="CK199" s="235">
        <v>0</v>
      </c>
    </row>
    <row r="200" spans="1:89">
      <c r="A200" s="240">
        <v>43749</v>
      </c>
      <c r="B200" s="234">
        <v>0</v>
      </c>
      <c r="C200" s="234">
        <v>0</v>
      </c>
      <c r="D200" s="234">
        <v>1</v>
      </c>
      <c r="E200" s="234">
        <v>25</v>
      </c>
      <c r="F200" s="234">
        <v>0</v>
      </c>
      <c r="G200" s="234">
        <v>0</v>
      </c>
      <c r="H200" s="234">
        <v>0</v>
      </c>
      <c r="I200" s="234">
        <v>0</v>
      </c>
      <c r="J200" s="234">
        <v>0</v>
      </c>
      <c r="K200" s="235">
        <v>26</v>
      </c>
      <c r="L200" s="234">
        <v>0</v>
      </c>
      <c r="M200" s="234">
        <v>0</v>
      </c>
      <c r="N200" s="234">
        <v>0</v>
      </c>
      <c r="O200" s="234">
        <v>0</v>
      </c>
      <c r="P200" s="234">
        <v>0</v>
      </c>
      <c r="Q200" s="234">
        <v>0</v>
      </c>
      <c r="R200" s="234">
        <v>0</v>
      </c>
      <c r="S200" s="234">
        <v>0</v>
      </c>
      <c r="T200" s="234">
        <v>0</v>
      </c>
      <c r="U200" s="234">
        <v>0</v>
      </c>
      <c r="V200" s="235">
        <v>0</v>
      </c>
      <c r="W200" s="236">
        <v>15.73</v>
      </c>
      <c r="X200" s="236">
        <v>0.6</v>
      </c>
      <c r="Y200" s="236">
        <v>62.8</v>
      </c>
      <c r="Z200" s="237">
        <v>39366</v>
      </c>
      <c r="AA200" s="234" t="s">
        <v>178</v>
      </c>
      <c r="AB200" s="234" t="s">
        <v>178</v>
      </c>
      <c r="AC200" s="234">
        <v>0</v>
      </c>
      <c r="AD200" s="234">
        <v>4</v>
      </c>
      <c r="AE200" s="234" t="s">
        <v>178</v>
      </c>
      <c r="AF200" s="234" t="s">
        <v>178</v>
      </c>
      <c r="AG200" s="234" t="s">
        <v>178</v>
      </c>
      <c r="AH200" s="234" t="s">
        <v>178</v>
      </c>
      <c r="AI200" s="234" t="s">
        <v>178</v>
      </c>
      <c r="AJ200" s="235">
        <v>3.85</v>
      </c>
      <c r="AK200" s="234">
        <v>0</v>
      </c>
      <c r="AL200" s="234">
        <v>0</v>
      </c>
      <c r="AM200" s="234">
        <v>0</v>
      </c>
      <c r="AN200" s="234">
        <v>0</v>
      </c>
      <c r="AO200" s="234">
        <v>0</v>
      </c>
      <c r="AP200" s="234">
        <v>0</v>
      </c>
      <c r="AQ200" s="234">
        <v>0</v>
      </c>
      <c r="AR200" s="234">
        <v>0</v>
      </c>
      <c r="AS200" s="234">
        <v>0</v>
      </c>
      <c r="AT200" s="238">
        <v>0</v>
      </c>
      <c r="AU200" s="239">
        <v>0</v>
      </c>
      <c r="AV200" s="237">
        <v>39366</v>
      </c>
      <c r="AW200" s="234">
        <v>0</v>
      </c>
      <c r="AX200" s="234">
        <v>0</v>
      </c>
      <c r="AY200" s="234">
        <v>0</v>
      </c>
      <c r="AZ200" s="234">
        <v>0</v>
      </c>
      <c r="BA200" s="234">
        <v>0</v>
      </c>
      <c r="BB200" s="234">
        <v>0</v>
      </c>
      <c r="BC200" s="234">
        <v>0</v>
      </c>
      <c r="BD200" s="234">
        <v>0</v>
      </c>
      <c r="BE200" s="234">
        <v>0</v>
      </c>
      <c r="BF200" s="235">
        <v>0</v>
      </c>
      <c r="BG200" s="234">
        <v>0</v>
      </c>
      <c r="BH200" s="234">
        <v>0</v>
      </c>
      <c r="BI200" s="234">
        <v>0</v>
      </c>
      <c r="BJ200" s="234">
        <v>0</v>
      </c>
      <c r="BK200" s="234">
        <v>0</v>
      </c>
      <c r="BL200" s="234">
        <v>0</v>
      </c>
      <c r="BM200" s="234">
        <v>0</v>
      </c>
      <c r="BN200" s="234">
        <v>0</v>
      </c>
      <c r="BO200" s="234">
        <v>0</v>
      </c>
      <c r="BP200" s="235">
        <v>0</v>
      </c>
      <c r="BQ200" s="237">
        <v>43749</v>
      </c>
      <c r="BR200" s="234">
        <v>1</v>
      </c>
      <c r="BS200" s="234">
        <v>2</v>
      </c>
      <c r="BT200" s="234">
        <v>6</v>
      </c>
      <c r="BU200" s="234">
        <v>0</v>
      </c>
      <c r="BV200" s="234">
        <v>0</v>
      </c>
      <c r="BW200" s="234">
        <v>3</v>
      </c>
      <c r="BX200" s="234">
        <v>0</v>
      </c>
      <c r="BY200" s="234">
        <v>0</v>
      </c>
      <c r="BZ200" s="234">
        <v>7</v>
      </c>
      <c r="CA200" s="235">
        <v>19</v>
      </c>
      <c r="CB200" s="234">
        <v>0</v>
      </c>
      <c r="CC200" s="234">
        <v>0</v>
      </c>
      <c r="CD200" s="234">
        <v>0</v>
      </c>
      <c r="CE200" s="234">
        <v>0</v>
      </c>
      <c r="CF200" s="234">
        <v>0</v>
      </c>
      <c r="CG200" s="234">
        <v>0</v>
      </c>
      <c r="CH200" s="234">
        <v>0</v>
      </c>
      <c r="CI200" s="234">
        <v>0</v>
      </c>
      <c r="CJ200" s="234">
        <v>0</v>
      </c>
      <c r="CK200" s="235">
        <v>0</v>
      </c>
    </row>
    <row r="201" spans="1:89">
      <c r="A201" s="240">
        <v>43750</v>
      </c>
      <c r="B201" s="234">
        <v>0</v>
      </c>
      <c r="C201" s="234">
        <v>0</v>
      </c>
      <c r="D201" s="234">
        <v>0</v>
      </c>
      <c r="E201" s="234">
        <v>22</v>
      </c>
      <c r="F201" s="234">
        <v>0</v>
      </c>
      <c r="G201" s="234">
        <v>0</v>
      </c>
      <c r="H201" s="234">
        <v>0</v>
      </c>
      <c r="I201" s="234">
        <v>0</v>
      </c>
      <c r="J201" s="234">
        <v>0</v>
      </c>
      <c r="K201" s="235">
        <v>22</v>
      </c>
      <c r="L201" s="234">
        <v>11</v>
      </c>
      <c r="M201" s="234">
        <v>0</v>
      </c>
      <c r="N201" s="234">
        <v>0</v>
      </c>
      <c r="O201" s="234">
        <v>0</v>
      </c>
      <c r="P201" s="234">
        <v>0</v>
      </c>
      <c r="Q201" s="234">
        <v>0</v>
      </c>
      <c r="R201" s="234">
        <v>0</v>
      </c>
      <c r="S201" s="234">
        <v>0</v>
      </c>
      <c r="T201" s="234">
        <v>0</v>
      </c>
      <c r="U201" s="234">
        <v>0</v>
      </c>
      <c r="V201" s="235">
        <v>0</v>
      </c>
      <c r="W201" s="236">
        <v>15.99</v>
      </c>
      <c r="X201" s="236">
        <v>0.6</v>
      </c>
      <c r="Y201" s="236">
        <v>61.9</v>
      </c>
      <c r="Z201" s="237">
        <v>39367</v>
      </c>
      <c r="AA201" s="234" t="s">
        <v>178</v>
      </c>
      <c r="AB201" s="234" t="s">
        <v>178</v>
      </c>
      <c r="AC201" s="234" t="s">
        <v>178</v>
      </c>
      <c r="AD201" s="234">
        <v>14.29</v>
      </c>
      <c r="AE201" s="234" t="s">
        <v>178</v>
      </c>
      <c r="AF201" s="234" t="s">
        <v>178</v>
      </c>
      <c r="AG201" s="234" t="s">
        <v>178</v>
      </c>
      <c r="AH201" s="234" t="s">
        <v>178</v>
      </c>
      <c r="AI201" s="234" t="s">
        <v>178</v>
      </c>
      <c r="AJ201" s="235">
        <v>14.2</v>
      </c>
      <c r="AK201" s="234">
        <v>0</v>
      </c>
      <c r="AL201" s="234">
        <v>0</v>
      </c>
      <c r="AM201" s="234">
        <v>0</v>
      </c>
      <c r="AN201" s="234">
        <v>2</v>
      </c>
      <c r="AO201" s="234">
        <v>0</v>
      </c>
      <c r="AP201" s="234">
        <v>0</v>
      </c>
      <c r="AQ201" s="234">
        <v>0</v>
      </c>
      <c r="AR201" s="234">
        <v>0</v>
      </c>
      <c r="AS201" s="234">
        <v>0</v>
      </c>
      <c r="AT201" s="238">
        <v>2</v>
      </c>
      <c r="AU201" s="239">
        <v>9.0909090909090917</v>
      </c>
      <c r="AV201" s="237">
        <v>39367</v>
      </c>
      <c r="AW201" s="234">
        <v>0</v>
      </c>
      <c r="AX201" s="234">
        <v>0</v>
      </c>
      <c r="AY201" s="234">
        <v>1</v>
      </c>
      <c r="AZ201" s="234">
        <v>45</v>
      </c>
      <c r="BA201" s="234">
        <v>0</v>
      </c>
      <c r="BB201" s="234">
        <v>0</v>
      </c>
      <c r="BC201" s="234">
        <v>0</v>
      </c>
      <c r="BD201" s="234">
        <v>0</v>
      </c>
      <c r="BE201" s="234">
        <v>0</v>
      </c>
      <c r="BF201" s="235">
        <v>46</v>
      </c>
      <c r="BG201" s="234">
        <v>0</v>
      </c>
      <c r="BH201" s="234">
        <v>0</v>
      </c>
      <c r="BI201" s="234">
        <v>0</v>
      </c>
      <c r="BJ201" s="234">
        <v>0</v>
      </c>
      <c r="BK201" s="234">
        <v>0</v>
      </c>
      <c r="BL201" s="234">
        <v>0</v>
      </c>
      <c r="BM201" s="234">
        <v>0</v>
      </c>
      <c r="BN201" s="234">
        <v>0</v>
      </c>
      <c r="BO201" s="234">
        <v>0</v>
      </c>
      <c r="BP201" s="235">
        <v>0</v>
      </c>
      <c r="BQ201" s="237">
        <v>43750</v>
      </c>
      <c r="BR201" s="234">
        <v>1</v>
      </c>
      <c r="BS201" s="234">
        <v>6</v>
      </c>
      <c r="BT201" s="234">
        <v>8</v>
      </c>
      <c r="BU201" s="234">
        <v>1</v>
      </c>
      <c r="BV201" s="234">
        <v>1</v>
      </c>
      <c r="BW201" s="234">
        <v>4</v>
      </c>
      <c r="BX201" s="234">
        <v>0</v>
      </c>
      <c r="BY201" s="234">
        <v>0</v>
      </c>
      <c r="BZ201" s="234">
        <v>4</v>
      </c>
      <c r="CA201" s="235">
        <v>25</v>
      </c>
      <c r="CB201" s="234">
        <v>0</v>
      </c>
      <c r="CC201" s="234">
        <v>0</v>
      </c>
      <c r="CD201" s="234">
        <v>0</v>
      </c>
      <c r="CE201" s="234">
        <v>0</v>
      </c>
      <c r="CF201" s="234">
        <v>0</v>
      </c>
      <c r="CG201" s="234">
        <v>0</v>
      </c>
      <c r="CH201" s="234">
        <v>0</v>
      </c>
      <c r="CI201" s="234">
        <v>0</v>
      </c>
      <c r="CJ201" s="234">
        <v>0</v>
      </c>
      <c r="CK201" s="235">
        <v>0</v>
      </c>
    </row>
    <row r="202" spans="1:89">
      <c r="A202" s="240">
        <v>43751</v>
      </c>
      <c r="B202" s="234">
        <v>0</v>
      </c>
      <c r="C202" s="234">
        <v>0</v>
      </c>
      <c r="D202" s="234">
        <v>1</v>
      </c>
      <c r="E202" s="234">
        <v>21</v>
      </c>
      <c r="F202" s="234">
        <v>0</v>
      </c>
      <c r="G202" s="234">
        <v>0</v>
      </c>
      <c r="H202" s="234">
        <v>0</v>
      </c>
      <c r="I202" s="234">
        <v>0</v>
      </c>
      <c r="J202" s="234">
        <v>0</v>
      </c>
      <c r="K202" s="235">
        <v>22</v>
      </c>
      <c r="L202" s="234">
        <v>0</v>
      </c>
      <c r="M202" s="234">
        <v>0</v>
      </c>
      <c r="N202" s="234">
        <v>0</v>
      </c>
      <c r="O202" s="234">
        <v>0</v>
      </c>
      <c r="P202" s="234">
        <v>0</v>
      </c>
      <c r="Q202" s="234">
        <v>0</v>
      </c>
      <c r="R202" s="234">
        <v>0</v>
      </c>
      <c r="S202" s="234">
        <v>0</v>
      </c>
      <c r="T202" s="234">
        <v>0</v>
      </c>
      <c r="U202" s="234">
        <v>0</v>
      </c>
      <c r="V202" s="235">
        <v>0</v>
      </c>
      <c r="W202" s="236">
        <v>16.579999999999998</v>
      </c>
      <c r="X202" s="236">
        <v>0.61</v>
      </c>
      <c r="Y202" s="236">
        <v>62.2</v>
      </c>
      <c r="Z202" s="237">
        <v>39368</v>
      </c>
      <c r="AA202" s="234" t="s">
        <v>178</v>
      </c>
      <c r="AB202" s="234" t="s">
        <v>178</v>
      </c>
      <c r="AC202" s="234" t="s">
        <v>178</v>
      </c>
      <c r="AD202" s="234">
        <v>0</v>
      </c>
      <c r="AE202" s="234" t="s">
        <v>178</v>
      </c>
      <c r="AF202" s="234" t="s">
        <v>178</v>
      </c>
      <c r="AG202" s="234" t="s">
        <v>178</v>
      </c>
      <c r="AH202" s="234" t="s">
        <v>178</v>
      </c>
      <c r="AI202" s="234" t="s">
        <v>178</v>
      </c>
      <c r="AJ202" s="235">
        <v>0</v>
      </c>
      <c r="AK202" s="234">
        <v>0</v>
      </c>
      <c r="AL202" s="234">
        <v>0</v>
      </c>
      <c r="AM202" s="234">
        <v>1</v>
      </c>
      <c r="AN202" s="234">
        <v>0</v>
      </c>
      <c r="AO202" s="234">
        <v>0</v>
      </c>
      <c r="AP202" s="234">
        <v>0</v>
      </c>
      <c r="AQ202" s="234">
        <v>0</v>
      </c>
      <c r="AR202" s="234">
        <v>0</v>
      </c>
      <c r="AS202" s="234">
        <v>0</v>
      </c>
      <c r="AT202" s="238">
        <v>1</v>
      </c>
      <c r="AU202" s="239">
        <v>4.5454545454545459</v>
      </c>
      <c r="AV202" s="237">
        <v>39368</v>
      </c>
      <c r="AW202" s="234">
        <v>0</v>
      </c>
      <c r="AX202" s="234">
        <v>0</v>
      </c>
      <c r="AY202" s="234">
        <v>0</v>
      </c>
      <c r="AZ202" s="234">
        <v>0</v>
      </c>
      <c r="BA202" s="234">
        <v>0</v>
      </c>
      <c r="BB202" s="234">
        <v>0</v>
      </c>
      <c r="BC202" s="234">
        <v>0</v>
      </c>
      <c r="BD202" s="234">
        <v>0</v>
      </c>
      <c r="BE202" s="234">
        <v>0</v>
      </c>
      <c r="BF202" s="235">
        <v>0</v>
      </c>
      <c r="BG202" s="234">
        <v>0</v>
      </c>
      <c r="BH202" s="234">
        <v>0</v>
      </c>
      <c r="BI202" s="234">
        <v>0</v>
      </c>
      <c r="BJ202" s="234">
        <v>0</v>
      </c>
      <c r="BK202" s="234">
        <v>0</v>
      </c>
      <c r="BL202" s="234">
        <v>0</v>
      </c>
      <c r="BM202" s="234">
        <v>0</v>
      </c>
      <c r="BN202" s="234">
        <v>0</v>
      </c>
      <c r="BO202" s="234">
        <v>0</v>
      </c>
      <c r="BP202" s="235">
        <v>0</v>
      </c>
      <c r="BQ202" s="237">
        <v>43751</v>
      </c>
      <c r="BR202" s="234">
        <v>2</v>
      </c>
      <c r="BS202" s="234">
        <v>1</v>
      </c>
      <c r="BT202" s="234">
        <v>5</v>
      </c>
      <c r="BU202" s="234">
        <v>1</v>
      </c>
      <c r="BV202" s="234">
        <v>3</v>
      </c>
      <c r="BW202" s="234">
        <v>0</v>
      </c>
      <c r="BX202" s="234">
        <v>0</v>
      </c>
      <c r="BY202" s="234">
        <v>0</v>
      </c>
      <c r="BZ202" s="234">
        <v>2</v>
      </c>
      <c r="CA202" s="235">
        <v>14</v>
      </c>
      <c r="CB202" s="234">
        <v>0</v>
      </c>
      <c r="CC202" s="234">
        <v>0</v>
      </c>
      <c r="CD202" s="234">
        <v>0</v>
      </c>
      <c r="CE202" s="234">
        <v>0</v>
      </c>
      <c r="CF202" s="234">
        <v>0</v>
      </c>
      <c r="CG202" s="234">
        <v>0</v>
      </c>
      <c r="CH202" s="234">
        <v>0</v>
      </c>
      <c r="CI202" s="234">
        <v>0</v>
      </c>
      <c r="CJ202" s="234">
        <v>0</v>
      </c>
      <c r="CK202" s="235">
        <v>0</v>
      </c>
    </row>
    <row r="203" spans="1:89">
      <c r="A203" s="240">
        <v>43752</v>
      </c>
      <c r="B203" s="234">
        <v>0</v>
      </c>
      <c r="C203" s="234">
        <v>0</v>
      </c>
      <c r="D203" s="234">
        <v>1</v>
      </c>
      <c r="E203" s="234">
        <v>21</v>
      </c>
      <c r="F203" s="234">
        <v>0</v>
      </c>
      <c r="G203" s="234">
        <v>0</v>
      </c>
      <c r="H203" s="234">
        <v>0</v>
      </c>
      <c r="I203" s="234">
        <v>0</v>
      </c>
      <c r="J203" s="234">
        <v>0</v>
      </c>
      <c r="K203" s="235">
        <v>22</v>
      </c>
      <c r="L203" s="234">
        <v>5</v>
      </c>
      <c r="M203" s="234">
        <v>0</v>
      </c>
      <c r="N203" s="234">
        <v>0</v>
      </c>
      <c r="O203" s="234">
        <v>0</v>
      </c>
      <c r="P203" s="234">
        <v>0</v>
      </c>
      <c r="Q203" s="234">
        <v>0</v>
      </c>
      <c r="R203" s="234">
        <v>0</v>
      </c>
      <c r="S203" s="234">
        <v>0</v>
      </c>
      <c r="T203" s="234">
        <v>0</v>
      </c>
      <c r="U203" s="234">
        <v>0</v>
      </c>
      <c r="V203" s="235">
        <v>0</v>
      </c>
      <c r="W203" s="236">
        <v>15.24</v>
      </c>
      <c r="X203" s="236">
        <v>0.63</v>
      </c>
      <c r="Y203" s="236">
        <v>61.7</v>
      </c>
      <c r="Z203" s="237">
        <v>39369</v>
      </c>
      <c r="AA203" s="234" t="s">
        <v>178</v>
      </c>
      <c r="AB203" s="234" t="s">
        <v>178</v>
      </c>
      <c r="AC203" s="234">
        <v>0</v>
      </c>
      <c r="AD203" s="234">
        <v>0</v>
      </c>
      <c r="AE203" s="234" t="s">
        <v>178</v>
      </c>
      <c r="AF203" s="234" t="s">
        <v>178</v>
      </c>
      <c r="AG203" s="234" t="s">
        <v>178</v>
      </c>
      <c r="AH203" s="234" t="s">
        <v>178</v>
      </c>
      <c r="AI203" s="234" t="s">
        <v>178</v>
      </c>
      <c r="AJ203" s="235">
        <v>0</v>
      </c>
      <c r="AK203" s="234">
        <v>0</v>
      </c>
      <c r="AL203" s="234">
        <v>0</v>
      </c>
      <c r="AM203" s="234">
        <v>0</v>
      </c>
      <c r="AN203" s="234">
        <v>0</v>
      </c>
      <c r="AO203" s="234">
        <v>0</v>
      </c>
      <c r="AP203" s="234">
        <v>0</v>
      </c>
      <c r="AQ203" s="234">
        <v>0</v>
      </c>
      <c r="AR203" s="234">
        <v>0</v>
      </c>
      <c r="AS203" s="234">
        <v>0</v>
      </c>
      <c r="AT203" s="238">
        <v>0</v>
      </c>
      <c r="AU203" s="239">
        <v>0</v>
      </c>
      <c r="AV203" s="237">
        <v>39369</v>
      </c>
      <c r="AW203" s="234">
        <v>0</v>
      </c>
      <c r="AX203" s="234">
        <v>0</v>
      </c>
      <c r="AY203" s="234">
        <v>1</v>
      </c>
      <c r="AZ203" s="234">
        <v>42</v>
      </c>
      <c r="BA203" s="234">
        <v>0</v>
      </c>
      <c r="BB203" s="234">
        <v>0</v>
      </c>
      <c r="BC203" s="234">
        <v>0</v>
      </c>
      <c r="BD203" s="234">
        <v>0</v>
      </c>
      <c r="BE203" s="234">
        <v>0</v>
      </c>
      <c r="BF203" s="235">
        <v>43</v>
      </c>
      <c r="BG203" s="234">
        <v>0</v>
      </c>
      <c r="BH203" s="234">
        <v>0</v>
      </c>
      <c r="BI203" s="234">
        <v>0</v>
      </c>
      <c r="BJ203" s="234">
        <v>0</v>
      </c>
      <c r="BK203" s="234">
        <v>0</v>
      </c>
      <c r="BL203" s="234">
        <v>0</v>
      </c>
      <c r="BM203" s="234">
        <v>0</v>
      </c>
      <c r="BN203" s="234">
        <v>0</v>
      </c>
      <c r="BO203" s="234">
        <v>0</v>
      </c>
      <c r="BP203" s="235">
        <v>0</v>
      </c>
      <c r="BQ203" s="237">
        <v>43752</v>
      </c>
      <c r="BR203" s="234">
        <v>2</v>
      </c>
      <c r="BS203" s="234">
        <v>4</v>
      </c>
      <c r="BT203" s="234">
        <v>9</v>
      </c>
      <c r="BU203" s="234">
        <v>2</v>
      </c>
      <c r="BV203" s="234">
        <v>1</v>
      </c>
      <c r="BW203" s="234">
        <v>0</v>
      </c>
      <c r="BX203" s="234">
        <v>0</v>
      </c>
      <c r="BY203" s="234">
        <v>0</v>
      </c>
      <c r="BZ203" s="234">
        <v>5</v>
      </c>
      <c r="CA203" s="235">
        <v>23</v>
      </c>
      <c r="CB203" s="234">
        <v>0</v>
      </c>
      <c r="CC203" s="234">
        <v>0</v>
      </c>
      <c r="CD203" s="234">
        <v>0</v>
      </c>
      <c r="CE203" s="234">
        <v>0</v>
      </c>
      <c r="CF203" s="234">
        <v>0</v>
      </c>
      <c r="CG203" s="234">
        <v>0</v>
      </c>
      <c r="CH203" s="234">
        <v>0</v>
      </c>
      <c r="CI203" s="234">
        <v>0</v>
      </c>
      <c r="CJ203" s="234">
        <v>0</v>
      </c>
      <c r="CK203" s="235">
        <v>0</v>
      </c>
    </row>
    <row r="204" spans="1:89">
      <c r="A204" s="240">
        <v>43753</v>
      </c>
      <c r="B204" s="234">
        <v>0</v>
      </c>
      <c r="C204" s="234">
        <v>0</v>
      </c>
      <c r="D204" s="234">
        <v>1</v>
      </c>
      <c r="E204" s="234">
        <v>15</v>
      </c>
      <c r="F204" s="234">
        <v>0</v>
      </c>
      <c r="G204" s="234">
        <v>0</v>
      </c>
      <c r="H204" s="234">
        <v>0</v>
      </c>
      <c r="I204" s="234">
        <v>0</v>
      </c>
      <c r="J204" s="234">
        <v>0</v>
      </c>
      <c r="K204" s="235">
        <v>16</v>
      </c>
      <c r="L204" s="234">
        <v>0</v>
      </c>
      <c r="M204" s="234">
        <v>0</v>
      </c>
      <c r="N204" s="234">
        <v>0</v>
      </c>
      <c r="O204" s="234">
        <v>0</v>
      </c>
      <c r="P204" s="234">
        <v>0</v>
      </c>
      <c r="Q204" s="234">
        <v>0</v>
      </c>
      <c r="R204" s="234">
        <v>0</v>
      </c>
      <c r="S204" s="234">
        <v>0</v>
      </c>
      <c r="T204" s="234">
        <v>0</v>
      </c>
      <c r="U204" s="234">
        <v>0</v>
      </c>
      <c r="V204" s="235">
        <v>0</v>
      </c>
      <c r="W204" s="236">
        <v>14.7</v>
      </c>
      <c r="X204" s="236">
        <v>0.64</v>
      </c>
      <c r="Y204" s="236">
        <v>61.3</v>
      </c>
      <c r="Z204" s="237">
        <v>39370</v>
      </c>
      <c r="AA204" s="234" t="s">
        <v>178</v>
      </c>
      <c r="AB204" s="234" t="s">
        <v>178</v>
      </c>
      <c r="AC204" s="234">
        <v>0</v>
      </c>
      <c r="AD204" s="234">
        <v>0</v>
      </c>
      <c r="AE204" s="234" t="s">
        <v>178</v>
      </c>
      <c r="AF204" s="234" t="s">
        <v>178</v>
      </c>
      <c r="AG204" s="234" t="s">
        <v>178</v>
      </c>
      <c r="AH204" s="234" t="s">
        <v>178</v>
      </c>
      <c r="AI204" s="234" t="s">
        <v>178</v>
      </c>
      <c r="AJ204" s="235">
        <v>0</v>
      </c>
      <c r="AK204" s="234">
        <v>0</v>
      </c>
      <c r="AL204" s="234">
        <v>0</v>
      </c>
      <c r="AM204" s="234">
        <v>0</v>
      </c>
      <c r="AN204" s="234">
        <v>0</v>
      </c>
      <c r="AO204" s="234">
        <v>0</v>
      </c>
      <c r="AP204" s="234">
        <v>0</v>
      </c>
      <c r="AQ204" s="234">
        <v>0</v>
      </c>
      <c r="AR204" s="234">
        <v>0</v>
      </c>
      <c r="AS204" s="234">
        <v>0</v>
      </c>
      <c r="AT204" s="238">
        <v>0</v>
      </c>
      <c r="AU204" s="239">
        <v>0</v>
      </c>
      <c r="AV204" s="237">
        <v>39370</v>
      </c>
      <c r="AW204" s="234">
        <v>0</v>
      </c>
      <c r="AX204" s="234">
        <v>0</v>
      </c>
      <c r="AY204" s="234">
        <v>0</v>
      </c>
      <c r="AZ204" s="234">
        <v>0</v>
      </c>
      <c r="BA204" s="234">
        <v>0</v>
      </c>
      <c r="BB204" s="234">
        <v>0</v>
      </c>
      <c r="BC204" s="234">
        <v>0</v>
      </c>
      <c r="BD204" s="234">
        <v>0</v>
      </c>
      <c r="BE204" s="234">
        <v>0</v>
      </c>
      <c r="BF204" s="235">
        <v>0</v>
      </c>
      <c r="BG204" s="234">
        <v>0</v>
      </c>
      <c r="BH204" s="234">
        <v>0</v>
      </c>
      <c r="BI204" s="234">
        <v>0</v>
      </c>
      <c r="BJ204" s="234">
        <v>0</v>
      </c>
      <c r="BK204" s="234">
        <v>0</v>
      </c>
      <c r="BL204" s="234">
        <v>0</v>
      </c>
      <c r="BM204" s="234">
        <v>0</v>
      </c>
      <c r="BN204" s="234">
        <v>0</v>
      </c>
      <c r="BO204" s="234">
        <v>0</v>
      </c>
      <c r="BP204" s="235">
        <v>0</v>
      </c>
      <c r="BQ204" s="237">
        <v>43753</v>
      </c>
      <c r="BR204" s="234">
        <v>3</v>
      </c>
      <c r="BS204" s="234">
        <v>0</v>
      </c>
      <c r="BT204" s="234">
        <v>3</v>
      </c>
      <c r="BU204" s="234">
        <v>2</v>
      </c>
      <c r="BV204" s="234">
        <v>1</v>
      </c>
      <c r="BW204" s="234">
        <v>1</v>
      </c>
      <c r="BX204" s="234">
        <v>0</v>
      </c>
      <c r="BY204" s="234">
        <v>0</v>
      </c>
      <c r="BZ204" s="234">
        <v>2</v>
      </c>
      <c r="CA204" s="235">
        <v>12</v>
      </c>
      <c r="CB204" s="234">
        <v>0</v>
      </c>
      <c r="CC204" s="234">
        <v>0</v>
      </c>
      <c r="CD204" s="234">
        <v>0</v>
      </c>
      <c r="CE204" s="234">
        <v>0</v>
      </c>
      <c r="CF204" s="234">
        <v>0</v>
      </c>
      <c r="CG204" s="234">
        <v>0</v>
      </c>
      <c r="CH204" s="234">
        <v>0</v>
      </c>
      <c r="CI204" s="234">
        <v>0</v>
      </c>
      <c r="CJ204" s="234">
        <v>0</v>
      </c>
      <c r="CK204" s="235">
        <v>0</v>
      </c>
    </row>
    <row r="205" spans="1:89">
      <c r="A205" s="240">
        <v>43754</v>
      </c>
      <c r="B205" s="234">
        <v>0</v>
      </c>
      <c r="C205" s="234">
        <v>0</v>
      </c>
      <c r="D205" s="234">
        <v>0</v>
      </c>
      <c r="E205" s="234">
        <v>27</v>
      </c>
      <c r="F205" s="234">
        <v>0</v>
      </c>
      <c r="G205" s="234">
        <v>0</v>
      </c>
      <c r="H205" s="234">
        <v>0</v>
      </c>
      <c r="I205" s="234">
        <v>0</v>
      </c>
      <c r="J205" s="234">
        <v>0</v>
      </c>
      <c r="K205" s="235">
        <v>27</v>
      </c>
      <c r="L205" s="234">
        <v>5</v>
      </c>
      <c r="M205" s="234">
        <v>0</v>
      </c>
      <c r="N205" s="234">
        <v>0</v>
      </c>
      <c r="O205" s="234">
        <v>0</v>
      </c>
      <c r="P205" s="234">
        <v>0</v>
      </c>
      <c r="Q205" s="234">
        <v>0</v>
      </c>
      <c r="R205" s="234">
        <v>0</v>
      </c>
      <c r="S205" s="234">
        <v>0</v>
      </c>
      <c r="T205" s="234">
        <v>0</v>
      </c>
      <c r="U205" s="234">
        <v>0</v>
      </c>
      <c r="V205" s="235">
        <v>0</v>
      </c>
      <c r="W205" s="236">
        <v>14.61</v>
      </c>
      <c r="X205" s="236">
        <v>0</v>
      </c>
      <c r="Y205" s="236">
        <v>61.3</v>
      </c>
      <c r="Z205" s="237">
        <v>39371</v>
      </c>
      <c r="AA205" s="234" t="s">
        <v>178</v>
      </c>
      <c r="AB205" s="234" t="s">
        <v>178</v>
      </c>
      <c r="AC205" s="234" t="s">
        <v>178</v>
      </c>
      <c r="AD205" s="234">
        <v>0</v>
      </c>
      <c r="AE205" s="234" t="s">
        <v>178</v>
      </c>
      <c r="AF205" s="234" t="s">
        <v>178</v>
      </c>
      <c r="AG205" s="234" t="s">
        <v>178</v>
      </c>
      <c r="AH205" s="234" t="s">
        <v>178</v>
      </c>
      <c r="AI205" s="234" t="s">
        <v>178</v>
      </c>
      <c r="AJ205" s="235">
        <v>0</v>
      </c>
      <c r="AK205" s="234">
        <v>0</v>
      </c>
      <c r="AL205" s="234">
        <v>0</v>
      </c>
      <c r="AM205" s="234">
        <v>0</v>
      </c>
      <c r="AN205" s="234">
        <v>1</v>
      </c>
      <c r="AO205" s="234">
        <v>0</v>
      </c>
      <c r="AP205" s="234">
        <v>0</v>
      </c>
      <c r="AQ205" s="234">
        <v>0</v>
      </c>
      <c r="AR205" s="234">
        <v>0</v>
      </c>
      <c r="AS205" s="234">
        <v>0</v>
      </c>
      <c r="AT205" s="238">
        <v>1</v>
      </c>
      <c r="AU205" s="239">
        <v>3.7037037037037033</v>
      </c>
      <c r="AV205" s="237">
        <v>39371</v>
      </c>
      <c r="AW205" s="234">
        <v>0</v>
      </c>
      <c r="AX205" s="234">
        <v>0</v>
      </c>
      <c r="AY205" s="234">
        <v>1</v>
      </c>
      <c r="AZ205" s="234">
        <v>41</v>
      </c>
      <c r="BA205" s="234">
        <v>0</v>
      </c>
      <c r="BB205" s="234">
        <v>0</v>
      </c>
      <c r="BC205" s="234">
        <v>0</v>
      </c>
      <c r="BD205" s="234">
        <v>0</v>
      </c>
      <c r="BE205" s="234">
        <v>0</v>
      </c>
      <c r="BF205" s="235">
        <v>42</v>
      </c>
      <c r="BG205" s="234">
        <v>0</v>
      </c>
      <c r="BH205" s="234">
        <v>0</v>
      </c>
      <c r="BI205" s="234">
        <v>0</v>
      </c>
      <c r="BJ205" s="234">
        <v>0</v>
      </c>
      <c r="BK205" s="234">
        <v>0</v>
      </c>
      <c r="BL205" s="234">
        <v>0</v>
      </c>
      <c r="BM205" s="234">
        <v>0</v>
      </c>
      <c r="BN205" s="234">
        <v>0</v>
      </c>
      <c r="BO205" s="234">
        <v>0</v>
      </c>
      <c r="BP205" s="235">
        <v>0</v>
      </c>
      <c r="BQ205" s="237">
        <v>43754</v>
      </c>
      <c r="BR205" s="234">
        <v>0</v>
      </c>
      <c r="BS205" s="234">
        <v>2</v>
      </c>
      <c r="BT205" s="234">
        <v>2</v>
      </c>
      <c r="BU205" s="234">
        <v>3</v>
      </c>
      <c r="BV205" s="234">
        <v>0</v>
      </c>
      <c r="BW205" s="234">
        <v>0</v>
      </c>
      <c r="BX205" s="234">
        <v>0</v>
      </c>
      <c r="BY205" s="234">
        <v>0</v>
      </c>
      <c r="BZ205" s="234">
        <v>1</v>
      </c>
      <c r="CA205" s="235">
        <v>8</v>
      </c>
      <c r="CB205" s="234">
        <v>0</v>
      </c>
      <c r="CC205" s="234">
        <v>0</v>
      </c>
      <c r="CD205" s="234">
        <v>0</v>
      </c>
      <c r="CE205" s="234">
        <v>0</v>
      </c>
      <c r="CF205" s="234">
        <v>0</v>
      </c>
      <c r="CG205" s="234">
        <v>0</v>
      </c>
      <c r="CH205" s="234">
        <v>0</v>
      </c>
      <c r="CI205" s="234">
        <v>0</v>
      </c>
      <c r="CJ205" s="234">
        <v>0</v>
      </c>
      <c r="CK205" s="235">
        <v>0</v>
      </c>
    </row>
    <row r="206" spans="1:89">
      <c r="A206" s="240">
        <v>43755</v>
      </c>
      <c r="B206" s="234">
        <v>0</v>
      </c>
      <c r="C206" s="234">
        <v>0</v>
      </c>
      <c r="D206" s="234">
        <v>0</v>
      </c>
      <c r="E206" s="234">
        <v>17</v>
      </c>
      <c r="F206" s="234">
        <v>0</v>
      </c>
      <c r="G206" s="234">
        <v>0</v>
      </c>
      <c r="H206" s="234">
        <v>0</v>
      </c>
      <c r="I206" s="234">
        <v>0</v>
      </c>
      <c r="J206" s="234">
        <v>0</v>
      </c>
      <c r="K206" s="235">
        <v>17</v>
      </c>
      <c r="L206" s="234">
        <v>0</v>
      </c>
      <c r="M206" s="234">
        <v>0</v>
      </c>
      <c r="N206" s="234">
        <v>0</v>
      </c>
      <c r="O206" s="234">
        <v>0</v>
      </c>
      <c r="P206" s="234">
        <v>0</v>
      </c>
      <c r="Q206" s="234">
        <v>0</v>
      </c>
      <c r="R206" s="234">
        <v>0</v>
      </c>
      <c r="S206" s="234">
        <v>0</v>
      </c>
      <c r="T206" s="234">
        <v>0</v>
      </c>
      <c r="U206" s="234">
        <v>0</v>
      </c>
      <c r="V206" s="235">
        <v>0</v>
      </c>
      <c r="W206" s="236">
        <v>13.2</v>
      </c>
      <c r="X206" s="236">
        <v>0.55000000000000004</v>
      </c>
      <c r="Y206" s="236">
        <v>61</v>
      </c>
      <c r="Z206" s="237">
        <v>39372</v>
      </c>
      <c r="AA206" s="234" t="s">
        <v>178</v>
      </c>
      <c r="AB206" s="234" t="s">
        <v>178</v>
      </c>
      <c r="AC206" s="234" t="s">
        <v>178</v>
      </c>
      <c r="AD206" s="234">
        <v>0</v>
      </c>
      <c r="AE206" s="234" t="s">
        <v>178</v>
      </c>
      <c r="AF206" s="234" t="s">
        <v>178</v>
      </c>
      <c r="AG206" s="234" t="s">
        <v>178</v>
      </c>
      <c r="AH206" s="234" t="s">
        <v>178</v>
      </c>
      <c r="AI206" s="234" t="s">
        <v>178</v>
      </c>
      <c r="AJ206" s="235">
        <v>0</v>
      </c>
      <c r="AK206" s="234">
        <v>0</v>
      </c>
      <c r="AL206" s="234">
        <v>0</v>
      </c>
      <c r="AM206" s="234">
        <v>0</v>
      </c>
      <c r="AN206" s="234">
        <v>0</v>
      </c>
      <c r="AO206" s="234">
        <v>0</v>
      </c>
      <c r="AP206" s="234">
        <v>0</v>
      </c>
      <c r="AQ206" s="234">
        <v>0</v>
      </c>
      <c r="AR206" s="234">
        <v>0</v>
      </c>
      <c r="AS206" s="234">
        <v>0</v>
      </c>
      <c r="AT206" s="238">
        <v>0</v>
      </c>
      <c r="AU206" s="239">
        <v>0</v>
      </c>
      <c r="AV206" s="237">
        <v>39372</v>
      </c>
      <c r="AW206" s="234">
        <v>0</v>
      </c>
      <c r="AX206" s="234">
        <v>0</v>
      </c>
      <c r="AY206" s="234">
        <v>0</v>
      </c>
      <c r="AZ206" s="234">
        <v>0</v>
      </c>
      <c r="BA206" s="234">
        <v>0</v>
      </c>
      <c r="BB206" s="234">
        <v>0</v>
      </c>
      <c r="BC206" s="234">
        <v>0</v>
      </c>
      <c r="BD206" s="234">
        <v>0</v>
      </c>
      <c r="BE206" s="234">
        <v>0</v>
      </c>
      <c r="BF206" s="235">
        <v>0</v>
      </c>
      <c r="BG206" s="234">
        <v>0</v>
      </c>
      <c r="BH206" s="234">
        <v>0</v>
      </c>
      <c r="BI206" s="234">
        <v>0</v>
      </c>
      <c r="BJ206" s="234">
        <v>0</v>
      </c>
      <c r="BK206" s="234">
        <v>0</v>
      </c>
      <c r="BL206" s="234">
        <v>0</v>
      </c>
      <c r="BM206" s="234">
        <v>0</v>
      </c>
      <c r="BN206" s="234">
        <v>0</v>
      </c>
      <c r="BO206" s="234">
        <v>0</v>
      </c>
      <c r="BP206" s="235">
        <v>0</v>
      </c>
      <c r="BQ206" s="237">
        <v>43755</v>
      </c>
      <c r="BR206" s="234">
        <v>0</v>
      </c>
      <c r="BS206" s="234">
        <v>3</v>
      </c>
      <c r="BT206" s="234">
        <v>4</v>
      </c>
      <c r="BU206" s="234">
        <v>0</v>
      </c>
      <c r="BV206" s="234">
        <v>1</v>
      </c>
      <c r="BW206" s="234">
        <v>0</v>
      </c>
      <c r="BX206" s="234">
        <v>0</v>
      </c>
      <c r="BY206" s="234">
        <v>0</v>
      </c>
      <c r="BZ206" s="234">
        <v>1</v>
      </c>
      <c r="CA206" s="235">
        <v>9</v>
      </c>
      <c r="CB206" s="234">
        <v>0</v>
      </c>
      <c r="CC206" s="234">
        <v>0</v>
      </c>
      <c r="CD206" s="234">
        <v>0</v>
      </c>
      <c r="CE206" s="234">
        <v>0</v>
      </c>
      <c r="CF206" s="234">
        <v>0</v>
      </c>
      <c r="CG206" s="234">
        <v>0</v>
      </c>
      <c r="CH206" s="234">
        <v>0</v>
      </c>
      <c r="CI206" s="234">
        <v>0</v>
      </c>
      <c r="CJ206" s="234">
        <v>0</v>
      </c>
      <c r="CK206" s="235">
        <v>0</v>
      </c>
    </row>
    <row r="207" spans="1:89">
      <c r="A207" s="240">
        <v>43756</v>
      </c>
      <c r="B207" s="234">
        <v>0</v>
      </c>
      <c r="C207" s="234">
        <v>0</v>
      </c>
      <c r="D207" s="234">
        <v>0</v>
      </c>
      <c r="E207" s="234">
        <v>7</v>
      </c>
      <c r="F207" s="234">
        <v>0</v>
      </c>
      <c r="G207" s="234">
        <v>0</v>
      </c>
      <c r="H207" s="234">
        <v>0</v>
      </c>
      <c r="I207" s="234">
        <v>0</v>
      </c>
      <c r="J207" s="234">
        <v>0</v>
      </c>
      <c r="K207" s="235">
        <v>7</v>
      </c>
      <c r="L207" s="234">
        <v>3</v>
      </c>
      <c r="M207" s="234">
        <v>0</v>
      </c>
      <c r="N207" s="234">
        <v>0</v>
      </c>
      <c r="O207" s="234">
        <v>0</v>
      </c>
      <c r="P207" s="234">
        <v>0</v>
      </c>
      <c r="Q207" s="234">
        <v>0</v>
      </c>
      <c r="R207" s="234">
        <v>0</v>
      </c>
      <c r="S207" s="234">
        <v>0</v>
      </c>
      <c r="T207" s="234">
        <v>0</v>
      </c>
      <c r="U207" s="234">
        <v>0</v>
      </c>
      <c r="V207" s="235">
        <v>0</v>
      </c>
      <c r="W207" s="236">
        <v>14.38</v>
      </c>
      <c r="X207" s="236">
        <v>0.72</v>
      </c>
      <c r="Y207" s="236">
        <v>60.6</v>
      </c>
      <c r="Z207" s="237">
        <v>39373</v>
      </c>
      <c r="AA207" s="234" t="s">
        <v>178</v>
      </c>
      <c r="AB207" s="234" t="s">
        <v>178</v>
      </c>
      <c r="AC207" s="234" t="s">
        <v>178</v>
      </c>
      <c r="AD207" s="234" t="s">
        <v>178</v>
      </c>
      <c r="AE207" s="234" t="s">
        <v>178</v>
      </c>
      <c r="AF207" s="234" t="s">
        <v>178</v>
      </c>
      <c r="AG207" s="234" t="s">
        <v>178</v>
      </c>
      <c r="AH207" s="234" t="s">
        <v>178</v>
      </c>
      <c r="AI207" s="234" t="s">
        <v>178</v>
      </c>
      <c r="AJ207" s="235">
        <v>0</v>
      </c>
      <c r="AK207" s="234">
        <v>0</v>
      </c>
      <c r="AL207" s="234">
        <v>0</v>
      </c>
      <c r="AM207" s="234">
        <v>0</v>
      </c>
      <c r="AN207" s="234">
        <v>1</v>
      </c>
      <c r="AO207" s="234">
        <v>0</v>
      </c>
      <c r="AP207" s="234">
        <v>0</v>
      </c>
      <c r="AQ207" s="234">
        <v>0</v>
      </c>
      <c r="AR207" s="234">
        <v>0</v>
      </c>
      <c r="AS207" s="234">
        <v>0</v>
      </c>
      <c r="AT207" s="238">
        <v>1</v>
      </c>
      <c r="AU207" s="239">
        <v>14.285714285714285</v>
      </c>
      <c r="AV207" s="237">
        <v>39373</v>
      </c>
      <c r="AW207" s="234">
        <v>0</v>
      </c>
      <c r="AX207" s="234">
        <v>0</v>
      </c>
      <c r="AY207" s="234">
        <v>0</v>
      </c>
      <c r="AZ207" s="234">
        <v>23</v>
      </c>
      <c r="BA207" s="234">
        <v>0</v>
      </c>
      <c r="BB207" s="234">
        <v>0</v>
      </c>
      <c r="BC207" s="234">
        <v>0</v>
      </c>
      <c r="BD207" s="234">
        <v>0</v>
      </c>
      <c r="BE207" s="234">
        <v>0</v>
      </c>
      <c r="BF207" s="235">
        <v>23</v>
      </c>
      <c r="BG207" s="234">
        <v>0</v>
      </c>
      <c r="BH207" s="234">
        <v>0</v>
      </c>
      <c r="BI207" s="234">
        <v>0</v>
      </c>
      <c r="BJ207" s="234">
        <v>0</v>
      </c>
      <c r="BK207" s="234">
        <v>0</v>
      </c>
      <c r="BL207" s="234">
        <v>0</v>
      </c>
      <c r="BM207" s="234">
        <v>0</v>
      </c>
      <c r="BN207" s="234">
        <v>0</v>
      </c>
      <c r="BO207" s="234">
        <v>0</v>
      </c>
      <c r="BP207" s="235">
        <v>0</v>
      </c>
      <c r="BQ207" s="237">
        <v>43756</v>
      </c>
      <c r="BR207" s="234">
        <v>1</v>
      </c>
      <c r="BS207" s="234">
        <v>0</v>
      </c>
      <c r="BT207" s="234">
        <v>2</v>
      </c>
      <c r="BU207" s="234">
        <v>0</v>
      </c>
      <c r="BV207" s="234">
        <v>1</v>
      </c>
      <c r="BW207" s="234">
        <v>0</v>
      </c>
      <c r="BX207" s="234">
        <v>0</v>
      </c>
      <c r="BY207" s="234">
        <v>0</v>
      </c>
      <c r="BZ207" s="234">
        <v>0</v>
      </c>
      <c r="CA207" s="235">
        <v>4</v>
      </c>
      <c r="CB207" s="234">
        <v>0</v>
      </c>
      <c r="CC207" s="234">
        <v>0</v>
      </c>
      <c r="CD207" s="234">
        <v>0</v>
      </c>
      <c r="CE207" s="234">
        <v>0</v>
      </c>
      <c r="CF207" s="234">
        <v>0</v>
      </c>
      <c r="CG207" s="234">
        <v>0</v>
      </c>
      <c r="CH207" s="234">
        <v>0</v>
      </c>
      <c r="CI207" s="234">
        <v>0</v>
      </c>
      <c r="CJ207" s="234">
        <v>0</v>
      </c>
      <c r="CK207" s="235">
        <v>0</v>
      </c>
    </row>
    <row r="208" spans="1:89">
      <c r="A208" s="240">
        <v>43757</v>
      </c>
      <c r="B208" s="234">
        <v>0</v>
      </c>
      <c r="C208" s="234">
        <v>0</v>
      </c>
      <c r="D208" s="234">
        <v>0</v>
      </c>
      <c r="E208" s="234">
        <v>7</v>
      </c>
      <c r="F208" s="234">
        <v>0</v>
      </c>
      <c r="G208" s="234">
        <v>0</v>
      </c>
      <c r="H208" s="234">
        <v>0</v>
      </c>
      <c r="I208" s="234">
        <v>0</v>
      </c>
      <c r="J208" s="234">
        <v>0</v>
      </c>
      <c r="K208" s="235">
        <v>7</v>
      </c>
      <c r="L208" s="234">
        <v>0</v>
      </c>
      <c r="M208" s="234">
        <v>0</v>
      </c>
      <c r="N208" s="234">
        <v>0</v>
      </c>
      <c r="O208" s="234">
        <v>0</v>
      </c>
      <c r="P208" s="234">
        <v>0</v>
      </c>
      <c r="Q208" s="234">
        <v>0</v>
      </c>
      <c r="R208" s="234">
        <v>0</v>
      </c>
      <c r="S208" s="234">
        <v>0</v>
      </c>
      <c r="T208" s="234">
        <v>0</v>
      </c>
      <c r="U208" s="234">
        <v>0</v>
      </c>
      <c r="V208" s="235">
        <v>0</v>
      </c>
      <c r="W208" s="236">
        <v>15.2</v>
      </c>
      <c r="X208" s="236">
        <v>0.6</v>
      </c>
      <c r="Y208" s="236">
        <v>60.4</v>
      </c>
      <c r="Z208" s="237">
        <v>39374</v>
      </c>
      <c r="AA208" s="234" t="s">
        <v>178</v>
      </c>
      <c r="AB208" s="234" t="s">
        <v>178</v>
      </c>
      <c r="AC208" s="234" t="s">
        <v>178</v>
      </c>
      <c r="AD208" s="234">
        <v>0</v>
      </c>
      <c r="AE208" s="234" t="s">
        <v>178</v>
      </c>
      <c r="AF208" s="234" t="s">
        <v>178</v>
      </c>
      <c r="AG208" s="234" t="s">
        <v>178</v>
      </c>
      <c r="AH208" s="234" t="s">
        <v>178</v>
      </c>
      <c r="AI208" s="234" t="s">
        <v>178</v>
      </c>
      <c r="AJ208" s="235">
        <v>0</v>
      </c>
      <c r="AK208" s="234">
        <v>0</v>
      </c>
      <c r="AL208" s="234">
        <v>0</v>
      </c>
      <c r="AM208" s="234">
        <v>0</v>
      </c>
      <c r="AN208" s="234">
        <v>0</v>
      </c>
      <c r="AO208" s="234">
        <v>0</v>
      </c>
      <c r="AP208" s="234">
        <v>0</v>
      </c>
      <c r="AQ208" s="234">
        <v>0</v>
      </c>
      <c r="AR208" s="234">
        <v>0</v>
      </c>
      <c r="AS208" s="234">
        <v>0</v>
      </c>
      <c r="AT208" s="238">
        <v>0</v>
      </c>
      <c r="AU208" s="239">
        <v>0</v>
      </c>
      <c r="AV208" s="237">
        <v>39374</v>
      </c>
      <c r="AW208" s="234">
        <v>0</v>
      </c>
      <c r="AX208" s="234">
        <v>0</v>
      </c>
      <c r="AY208" s="234">
        <v>0</v>
      </c>
      <c r="AZ208" s="234">
        <v>0</v>
      </c>
      <c r="BA208" s="234">
        <v>0</v>
      </c>
      <c r="BB208" s="234">
        <v>0</v>
      </c>
      <c r="BC208" s="234">
        <v>0</v>
      </c>
      <c r="BD208" s="234">
        <v>0</v>
      </c>
      <c r="BE208" s="234">
        <v>0</v>
      </c>
      <c r="BF208" s="235">
        <v>0</v>
      </c>
      <c r="BG208" s="234">
        <v>0</v>
      </c>
      <c r="BH208" s="234">
        <v>0</v>
      </c>
      <c r="BI208" s="234">
        <v>0</v>
      </c>
      <c r="BJ208" s="234">
        <v>0</v>
      </c>
      <c r="BK208" s="234">
        <v>0</v>
      </c>
      <c r="BL208" s="234">
        <v>0</v>
      </c>
      <c r="BM208" s="234">
        <v>0</v>
      </c>
      <c r="BN208" s="234">
        <v>0</v>
      </c>
      <c r="BO208" s="234">
        <v>0</v>
      </c>
      <c r="BP208" s="235">
        <v>0</v>
      </c>
      <c r="BQ208" s="237">
        <v>43757</v>
      </c>
      <c r="BR208" s="234">
        <v>2</v>
      </c>
      <c r="BS208" s="234">
        <v>0</v>
      </c>
      <c r="BT208" s="234">
        <v>6</v>
      </c>
      <c r="BU208" s="234">
        <v>2</v>
      </c>
      <c r="BV208" s="234">
        <v>2</v>
      </c>
      <c r="BW208" s="234">
        <v>2</v>
      </c>
      <c r="BX208" s="234">
        <v>0</v>
      </c>
      <c r="BY208" s="234">
        <v>0</v>
      </c>
      <c r="BZ208" s="234">
        <v>3</v>
      </c>
      <c r="CA208" s="235">
        <v>17</v>
      </c>
      <c r="CB208" s="234">
        <v>0</v>
      </c>
      <c r="CC208" s="234">
        <v>0</v>
      </c>
      <c r="CD208" s="234">
        <v>0</v>
      </c>
      <c r="CE208" s="234">
        <v>0</v>
      </c>
      <c r="CF208" s="234">
        <v>0</v>
      </c>
      <c r="CG208" s="234">
        <v>0</v>
      </c>
      <c r="CH208" s="234">
        <v>0</v>
      </c>
      <c r="CI208" s="234">
        <v>0</v>
      </c>
      <c r="CJ208" s="234">
        <v>0</v>
      </c>
      <c r="CK208" s="235">
        <v>0</v>
      </c>
    </row>
    <row r="209" spans="1:89">
      <c r="A209" s="240">
        <v>43758</v>
      </c>
      <c r="B209" s="234">
        <v>0</v>
      </c>
      <c r="C209" s="234">
        <v>0</v>
      </c>
      <c r="D209" s="234">
        <v>0</v>
      </c>
      <c r="E209" s="234">
        <v>9</v>
      </c>
      <c r="F209" s="234">
        <v>0</v>
      </c>
      <c r="G209" s="234">
        <v>0</v>
      </c>
      <c r="H209" s="234">
        <v>0</v>
      </c>
      <c r="I209" s="234">
        <v>0</v>
      </c>
      <c r="J209" s="234">
        <v>1</v>
      </c>
      <c r="K209" s="235">
        <v>10</v>
      </c>
      <c r="L209" s="234">
        <v>2</v>
      </c>
      <c r="M209" s="234">
        <v>0</v>
      </c>
      <c r="N209" s="234">
        <v>0</v>
      </c>
      <c r="O209" s="234">
        <v>0</v>
      </c>
      <c r="P209" s="234">
        <v>0</v>
      </c>
      <c r="Q209" s="234">
        <v>0</v>
      </c>
      <c r="R209" s="234">
        <v>0</v>
      </c>
      <c r="S209" s="234">
        <v>0</v>
      </c>
      <c r="T209" s="234">
        <v>0</v>
      </c>
      <c r="U209" s="234">
        <v>0</v>
      </c>
      <c r="V209" s="235">
        <v>0</v>
      </c>
      <c r="W209" s="236">
        <v>15.2</v>
      </c>
      <c r="X209" s="236">
        <v>0.6</v>
      </c>
      <c r="Y209" s="236">
        <v>60.4</v>
      </c>
      <c r="Z209" s="237">
        <v>39375</v>
      </c>
      <c r="AA209" s="234" t="s">
        <v>178</v>
      </c>
      <c r="AB209" s="234" t="s">
        <v>178</v>
      </c>
      <c r="AC209" s="234" t="s">
        <v>178</v>
      </c>
      <c r="AD209" s="234">
        <v>22.22</v>
      </c>
      <c r="AE209" s="234" t="s">
        <v>178</v>
      </c>
      <c r="AF209" s="234" t="s">
        <v>178</v>
      </c>
      <c r="AG209" s="234" t="s">
        <v>178</v>
      </c>
      <c r="AH209" s="234" t="s">
        <v>178</v>
      </c>
      <c r="AI209" s="234">
        <v>0</v>
      </c>
      <c r="AJ209" s="235">
        <v>20</v>
      </c>
      <c r="AK209" s="234">
        <v>0</v>
      </c>
      <c r="AL209" s="234">
        <v>0</v>
      </c>
      <c r="AM209" s="234">
        <v>0</v>
      </c>
      <c r="AN209" s="234">
        <v>0</v>
      </c>
      <c r="AO209" s="234">
        <v>0</v>
      </c>
      <c r="AP209" s="234">
        <v>0</v>
      </c>
      <c r="AQ209" s="234">
        <v>0</v>
      </c>
      <c r="AR209" s="234">
        <v>0</v>
      </c>
      <c r="AS209" s="234">
        <v>0</v>
      </c>
      <c r="AT209" s="238">
        <v>0</v>
      </c>
      <c r="AU209" s="239">
        <v>0</v>
      </c>
      <c r="AV209" s="237">
        <v>39375</v>
      </c>
      <c r="AW209" s="234">
        <v>0</v>
      </c>
      <c r="AX209" s="234">
        <v>0</v>
      </c>
      <c r="AY209" s="234">
        <v>0</v>
      </c>
      <c r="AZ209" s="234">
        <v>16</v>
      </c>
      <c r="BA209" s="234">
        <v>0</v>
      </c>
      <c r="BB209" s="234">
        <v>0</v>
      </c>
      <c r="BC209" s="234">
        <v>0</v>
      </c>
      <c r="BD209" s="234">
        <v>0</v>
      </c>
      <c r="BE209" s="234">
        <v>1</v>
      </c>
      <c r="BF209" s="235">
        <v>17</v>
      </c>
      <c r="BG209" s="234">
        <v>0</v>
      </c>
      <c r="BH209" s="234">
        <v>0</v>
      </c>
      <c r="BI209" s="234">
        <v>0</v>
      </c>
      <c r="BJ209" s="234">
        <v>0</v>
      </c>
      <c r="BK209" s="234">
        <v>0</v>
      </c>
      <c r="BL209" s="234">
        <v>0</v>
      </c>
      <c r="BM209" s="234">
        <v>0</v>
      </c>
      <c r="BN209" s="234">
        <v>0</v>
      </c>
      <c r="BO209" s="234">
        <v>0</v>
      </c>
      <c r="BP209" s="235">
        <v>0</v>
      </c>
      <c r="BQ209" s="237">
        <v>43758</v>
      </c>
      <c r="BR209" s="234">
        <v>0</v>
      </c>
      <c r="BS209" s="234">
        <v>0</v>
      </c>
      <c r="BT209" s="234">
        <v>2</v>
      </c>
      <c r="BU209" s="234">
        <v>2</v>
      </c>
      <c r="BV209" s="234">
        <v>2</v>
      </c>
      <c r="BW209" s="234">
        <v>0</v>
      </c>
      <c r="BX209" s="234">
        <v>0</v>
      </c>
      <c r="BY209" s="234">
        <v>0</v>
      </c>
      <c r="BZ209" s="234">
        <v>4</v>
      </c>
      <c r="CA209" s="235">
        <v>10</v>
      </c>
      <c r="CB209" s="234">
        <v>0</v>
      </c>
      <c r="CC209" s="234">
        <v>0</v>
      </c>
      <c r="CD209" s="234">
        <v>0</v>
      </c>
      <c r="CE209" s="234">
        <v>0</v>
      </c>
      <c r="CF209" s="234">
        <v>0</v>
      </c>
      <c r="CG209" s="234">
        <v>0</v>
      </c>
      <c r="CH209" s="234">
        <v>0</v>
      </c>
      <c r="CI209" s="234">
        <v>0</v>
      </c>
      <c r="CJ209" s="234">
        <v>0</v>
      </c>
      <c r="CK209" s="235">
        <v>0</v>
      </c>
    </row>
    <row r="210" spans="1:89">
      <c r="A210" s="240">
        <v>43759</v>
      </c>
      <c r="B210" s="234">
        <v>0</v>
      </c>
      <c r="C210" s="234">
        <v>0</v>
      </c>
      <c r="D210" s="234">
        <v>1</v>
      </c>
      <c r="E210" s="234">
        <v>12</v>
      </c>
      <c r="F210" s="234">
        <v>0</v>
      </c>
      <c r="G210" s="234">
        <v>0</v>
      </c>
      <c r="H210" s="234">
        <v>0</v>
      </c>
      <c r="I210" s="234">
        <v>0</v>
      </c>
      <c r="J210" s="234">
        <v>0</v>
      </c>
      <c r="K210" s="235">
        <v>13</v>
      </c>
      <c r="L210" s="234">
        <v>0</v>
      </c>
      <c r="M210" s="234">
        <v>0</v>
      </c>
      <c r="N210" s="234">
        <v>0</v>
      </c>
      <c r="O210" s="234">
        <v>0</v>
      </c>
      <c r="P210" s="234">
        <v>0</v>
      </c>
      <c r="Q210" s="234">
        <v>0</v>
      </c>
      <c r="R210" s="234">
        <v>0</v>
      </c>
      <c r="S210" s="234">
        <v>0</v>
      </c>
      <c r="T210" s="234">
        <v>0</v>
      </c>
      <c r="U210" s="234">
        <v>0</v>
      </c>
      <c r="V210" s="235">
        <v>0</v>
      </c>
      <c r="W210" s="236">
        <v>15.08</v>
      </c>
      <c r="X210" s="236">
        <v>0.6</v>
      </c>
      <c r="Y210" s="236">
        <v>60.4</v>
      </c>
      <c r="Z210" s="237">
        <v>39376</v>
      </c>
      <c r="AA210" s="234" t="s">
        <v>178</v>
      </c>
      <c r="AB210" s="234" t="s">
        <v>178</v>
      </c>
      <c r="AC210" s="234">
        <v>0</v>
      </c>
      <c r="AD210" s="234">
        <v>9.09</v>
      </c>
      <c r="AE210" s="234" t="s">
        <v>178</v>
      </c>
      <c r="AF210" s="234" t="s">
        <v>178</v>
      </c>
      <c r="AG210" s="234" t="s">
        <v>178</v>
      </c>
      <c r="AH210" s="234" t="s">
        <v>178</v>
      </c>
      <c r="AI210" s="234" t="s">
        <v>178</v>
      </c>
      <c r="AJ210" s="235">
        <v>8.33</v>
      </c>
      <c r="AK210" s="234">
        <v>0</v>
      </c>
      <c r="AL210" s="234">
        <v>0</v>
      </c>
      <c r="AM210" s="234">
        <v>0</v>
      </c>
      <c r="AN210" s="234">
        <v>1</v>
      </c>
      <c r="AO210" s="234">
        <v>0</v>
      </c>
      <c r="AP210" s="234">
        <v>0</v>
      </c>
      <c r="AQ210" s="234">
        <v>0</v>
      </c>
      <c r="AR210" s="234">
        <v>0</v>
      </c>
      <c r="AS210" s="234">
        <v>0</v>
      </c>
      <c r="AT210" s="238">
        <v>1</v>
      </c>
      <c r="AU210" s="239">
        <v>7.6923076923076925</v>
      </c>
      <c r="AV210" s="237">
        <v>39376</v>
      </c>
      <c r="AW210" s="234">
        <v>0</v>
      </c>
      <c r="AX210" s="234">
        <v>0</v>
      </c>
      <c r="AY210" s="234">
        <v>0</v>
      </c>
      <c r="AZ210" s="234">
        <v>0</v>
      </c>
      <c r="BA210" s="234">
        <v>0</v>
      </c>
      <c r="BB210" s="234">
        <v>0</v>
      </c>
      <c r="BC210" s="234">
        <v>0</v>
      </c>
      <c r="BD210" s="234">
        <v>0</v>
      </c>
      <c r="BE210" s="234">
        <v>0</v>
      </c>
      <c r="BF210" s="235">
        <v>0</v>
      </c>
      <c r="BG210" s="234">
        <v>0</v>
      </c>
      <c r="BH210" s="234">
        <v>0</v>
      </c>
      <c r="BI210" s="234">
        <v>0</v>
      </c>
      <c r="BJ210" s="234">
        <v>0</v>
      </c>
      <c r="BK210" s="234">
        <v>0</v>
      </c>
      <c r="BL210" s="234">
        <v>0</v>
      </c>
      <c r="BM210" s="234">
        <v>0</v>
      </c>
      <c r="BN210" s="234">
        <v>0</v>
      </c>
      <c r="BO210" s="234">
        <v>0</v>
      </c>
      <c r="BP210" s="235">
        <v>0</v>
      </c>
      <c r="BQ210" s="237">
        <v>43759</v>
      </c>
      <c r="BR210" s="234">
        <v>0</v>
      </c>
      <c r="BS210" s="234">
        <v>5</v>
      </c>
      <c r="BT210" s="234">
        <v>6</v>
      </c>
      <c r="BU210" s="234">
        <v>1</v>
      </c>
      <c r="BV210" s="234">
        <v>0</v>
      </c>
      <c r="BW210" s="234">
        <v>1</v>
      </c>
      <c r="BX210" s="234">
        <v>0</v>
      </c>
      <c r="BY210" s="234">
        <v>0</v>
      </c>
      <c r="BZ210" s="234">
        <v>4</v>
      </c>
      <c r="CA210" s="235">
        <v>17</v>
      </c>
      <c r="CB210" s="234">
        <v>0</v>
      </c>
      <c r="CC210" s="234">
        <v>0</v>
      </c>
      <c r="CD210" s="234">
        <v>0</v>
      </c>
      <c r="CE210" s="234">
        <v>0</v>
      </c>
      <c r="CF210" s="234">
        <v>0</v>
      </c>
      <c r="CG210" s="234">
        <v>0</v>
      </c>
      <c r="CH210" s="234">
        <v>0</v>
      </c>
      <c r="CI210" s="234">
        <v>0</v>
      </c>
      <c r="CJ210" s="234">
        <v>0</v>
      </c>
      <c r="CK210" s="235">
        <v>0</v>
      </c>
    </row>
    <row r="211" spans="1:89">
      <c r="A211" s="240">
        <v>43760</v>
      </c>
      <c r="B211" s="234">
        <v>0</v>
      </c>
      <c r="C211" s="234">
        <v>0</v>
      </c>
      <c r="D211" s="234">
        <v>0</v>
      </c>
      <c r="E211" s="234">
        <v>9</v>
      </c>
      <c r="F211" s="234">
        <v>0</v>
      </c>
      <c r="G211" s="234">
        <v>0</v>
      </c>
      <c r="H211" s="234">
        <v>0</v>
      </c>
      <c r="I211" s="234">
        <v>1</v>
      </c>
      <c r="J211" s="234">
        <v>0</v>
      </c>
      <c r="K211" s="235">
        <v>10</v>
      </c>
      <c r="L211" s="234">
        <v>3</v>
      </c>
      <c r="M211" s="234">
        <v>0</v>
      </c>
      <c r="N211" s="234">
        <v>0</v>
      </c>
      <c r="O211" s="234">
        <v>0</v>
      </c>
      <c r="P211" s="234">
        <v>0</v>
      </c>
      <c r="Q211" s="234">
        <v>0</v>
      </c>
      <c r="R211" s="234">
        <v>0</v>
      </c>
      <c r="S211" s="234">
        <v>0</v>
      </c>
      <c r="T211" s="234">
        <v>0</v>
      </c>
      <c r="U211" s="234">
        <v>0</v>
      </c>
      <c r="V211" s="235">
        <v>0</v>
      </c>
      <c r="W211" s="236">
        <v>13.09</v>
      </c>
      <c r="X211" s="236">
        <v>0.6</v>
      </c>
      <c r="Y211" s="236">
        <v>60.3</v>
      </c>
      <c r="Z211" s="237">
        <v>39377</v>
      </c>
      <c r="AA211" s="234" t="s">
        <v>178</v>
      </c>
      <c r="AB211" s="234" t="s">
        <v>178</v>
      </c>
      <c r="AC211" s="234" t="s">
        <v>178</v>
      </c>
      <c r="AD211" s="234">
        <v>0</v>
      </c>
      <c r="AE211" s="234" t="s">
        <v>178</v>
      </c>
      <c r="AF211" s="234" t="s">
        <v>178</v>
      </c>
      <c r="AG211" s="234" t="s">
        <v>178</v>
      </c>
      <c r="AH211" s="234">
        <v>0</v>
      </c>
      <c r="AI211" s="234" t="s">
        <v>178</v>
      </c>
      <c r="AJ211" s="235">
        <v>0</v>
      </c>
      <c r="AK211" s="234">
        <v>0</v>
      </c>
      <c r="AL211" s="234">
        <v>0</v>
      </c>
      <c r="AM211" s="234">
        <v>0</v>
      </c>
      <c r="AN211" s="234">
        <v>0</v>
      </c>
      <c r="AO211" s="234">
        <v>0</v>
      </c>
      <c r="AP211" s="234">
        <v>0</v>
      </c>
      <c r="AQ211" s="234">
        <v>0</v>
      </c>
      <c r="AR211" s="234">
        <v>0</v>
      </c>
      <c r="AS211" s="234">
        <v>0</v>
      </c>
      <c r="AT211" s="238">
        <v>0</v>
      </c>
      <c r="AU211" s="239">
        <v>0</v>
      </c>
      <c r="AV211" s="237">
        <v>39377</v>
      </c>
      <c r="AW211" s="234">
        <v>0</v>
      </c>
      <c r="AX211" s="234">
        <v>0</v>
      </c>
      <c r="AY211" s="234">
        <v>1</v>
      </c>
      <c r="AZ211" s="234">
        <v>20</v>
      </c>
      <c r="BA211" s="234">
        <v>0</v>
      </c>
      <c r="BB211" s="234">
        <v>0</v>
      </c>
      <c r="BC211" s="234">
        <v>0</v>
      </c>
      <c r="BD211" s="234">
        <v>1</v>
      </c>
      <c r="BE211" s="234">
        <v>0</v>
      </c>
      <c r="BF211" s="235">
        <v>22</v>
      </c>
      <c r="BG211" s="234">
        <v>0</v>
      </c>
      <c r="BH211" s="234">
        <v>0</v>
      </c>
      <c r="BI211" s="234">
        <v>0</v>
      </c>
      <c r="BJ211" s="234">
        <v>0</v>
      </c>
      <c r="BK211" s="234">
        <v>0</v>
      </c>
      <c r="BL211" s="234">
        <v>0</v>
      </c>
      <c r="BM211" s="234">
        <v>0</v>
      </c>
      <c r="BN211" s="234">
        <v>0</v>
      </c>
      <c r="BO211" s="234">
        <v>0</v>
      </c>
      <c r="BP211" s="235">
        <v>0</v>
      </c>
      <c r="BQ211" s="237">
        <v>43760</v>
      </c>
      <c r="BR211" s="234">
        <v>1</v>
      </c>
      <c r="BS211" s="234">
        <v>1</v>
      </c>
      <c r="BT211" s="234">
        <v>6</v>
      </c>
      <c r="BU211" s="234">
        <v>1</v>
      </c>
      <c r="BV211" s="234">
        <v>0</v>
      </c>
      <c r="BW211" s="234">
        <v>2</v>
      </c>
      <c r="BX211" s="234">
        <v>0</v>
      </c>
      <c r="BY211" s="234">
        <v>0</v>
      </c>
      <c r="BZ211" s="234">
        <v>3</v>
      </c>
      <c r="CA211" s="235">
        <v>14</v>
      </c>
      <c r="CB211" s="234">
        <v>0</v>
      </c>
      <c r="CC211" s="234">
        <v>0</v>
      </c>
      <c r="CD211" s="234">
        <v>0</v>
      </c>
      <c r="CE211" s="234">
        <v>0</v>
      </c>
      <c r="CF211" s="234">
        <v>0</v>
      </c>
      <c r="CG211" s="234">
        <v>0</v>
      </c>
      <c r="CH211" s="234">
        <v>0</v>
      </c>
      <c r="CI211" s="234">
        <v>0</v>
      </c>
      <c r="CJ211" s="234">
        <v>0</v>
      </c>
      <c r="CK211" s="235">
        <v>0</v>
      </c>
    </row>
    <row r="212" spans="1:89">
      <c r="A212" s="240">
        <v>43761</v>
      </c>
      <c r="B212" s="234">
        <v>0</v>
      </c>
      <c r="C212" s="234">
        <v>0</v>
      </c>
      <c r="D212" s="234">
        <v>0</v>
      </c>
      <c r="E212" s="234">
        <v>10</v>
      </c>
      <c r="F212" s="234">
        <v>0</v>
      </c>
      <c r="G212" s="234">
        <v>0</v>
      </c>
      <c r="H212" s="234">
        <v>0</v>
      </c>
      <c r="I212" s="234">
        <v>0</v>
      </c>
      <c r="J212" s="234">
        <v>0</v>
      </c>
      <c r="K212" s="235">
        <v>10</v>
      </c>
      <c r="L212" s="234">
        <v>0</v>
      </c>
      <c r="M212" s="234">
        <v>0</v>
      </c>
      <c r="N212" s="234">
        <v>0</v>
      </c>
      <c r="O212" s="234">
        <v>0</v>
      </c>
      <c r="P212" s="234">
        <v>0</v>
      </c>
      <c r="Q212" s="234">
        <v>0</v>
      </c>
      <c r="R212" s="234">
        <v>0</v>
      </c>
      <c r="S212" s="234">
        <v>0</v>
      </c>
      <c r="T212" s="234">
        <v>0</v>
      </c>
      <c r="U212" s="234">
        <v>0</v>
      </c>
      <c r="V212" s="235">
        <v>0</v>
      </c>
      <c r="W212" s="236">
        <v>13.05</v>
      </c>
      <c r="X212" s="236">
        <v>0</v>
      </c>
      <c r="Y212" s="236">
        <v>60.3</v>
      </c>
      <c r="Z212" s="237">
        <v>39378</v>
      </c>
      <c r="AA212" s="234" t="s">
        <v>178</v>
      </c>
      <c r="AB212" s="234" t="s">
        <v>178</v>
      </c>
      <c r="AC212" s="234" t="s">
        <v>178</v>
      </c>
      <c r="AD212" s="234">
        <v>10</v>
      </c>
      <c r="AE212" s="234" t="s">
        <v>178</v>
      </c>
      <c r="AF212" s="234" t="s">
        <v>178</v>
      </c>
      <c r="AG212" s="234" t="s">
        <v>178</v>
      </c>
      <c r="AH212" s="234" t="s">
        <v>178</v>
      </c>
      <c r="AI212" s="234" t="s">
        <v>178</v>
      </c>
      <c r="AJ212" s="235">
        <v>10</v>
      </c>
      <c r="AK212" s="234">
        <v>0</v>
      </c>
      <c r="AL212" s="234">
        <v>0</v>
      </c>
      <c r="AM212" s="234">
        <v>0</v>
      </c>
      <c r="AN212" s="234">
        <v>0</v>
      </c>
      <c r="AO212" s="234">
        <v>0</v>
      </c>
      <c r="AP212" s="234">
        <v>0</v>
      </c>
      <c r="AQ212" s="234">
        <v>0</v>
      </c>
      <c r="AR212" s="234">
        <v>0</v>
      </c>
      <c r="AS212" s="234">
        <v>0</v>
      </c>
      <c r="AT212" s="238">
        <v>0</v>
      </c>
      <c r="AU212" s="239">
        <v>0</v>
      </c>
      <c r="AV212" s="237">
        <v>39378</v>
      </c>
      <c r="AW212" s="234">
        <v>0</v>
      </c>
      <c r="AX212" s="234">
        <v>0</v>
      </c>
      <c r="AY212" s="234">
        <v>0</v>
      </c>
      <c r="AZ212" s="234">
        <v>0</v>
      </c>
      <c r="BA212" s="234">
        <v>0</v>
      </c>
      <c r="BB212" s="234">
        <v>0</v>
      </c>
      <c r="BC212" s="234">
        <v>0</v>
      </c>
      <c r="BD212" s="234">
        <v>0</v>
      </c>
      <c r="BE212" s="234">
        <v>0</v>
      </c>
      <c r="BF212" s="235">
        <v>0</v>
      </c>
      <c r="BG212" s="234">
        <v>0</v>
      </c>
      <c r="BH212" s="234">
        <v>0</v>
      </c>
      <c r="BI212" s="234">
        <v>0</v>
      </c>
      <c r="BJ212" s="234">
        <v>0</v>
      </c>
      <c r="BK212" s="234">
        <v>0</v>
      </c>
      <c r="BL212" s="234">
        <v>0</v>
      </c>
      <c r="BM212" s="234">
        <v>0</v>
      </c>
      <c r="BN212" s="234">
        <v>0</v>
      </c>
      <c r="BO212" s="234">
        <v>0</v>
      </c>
      <c r="BP212" s="235">
        <v>0</v>
      </c>
      <c r="BQ212" s="237">
        <v>43761</v>
      </c>
      <c r="BR212" s="234">
        <v>0</v>
      </c>
      <c r="BS212" s="234">
        <v>1</v>
      </c>
      <c r="BT212" s="234">
        <v>4</v>
      </c>
      <c r="BU212" s="234">
        <v>0</v>
      </c>
      <c r="BV212" s="234">
        <v>0</v>
      </c>
      <c r="BW212" s="234">
        <v>0</v>
      </c>
      <c r="BX212" s="234">
        <v>0</v>
      </c>
      <c r="BY212" s="234">
        <v>0</v>
      </c>
      <c r="BZ212" s="234">
        <v>1</v>
      </c>
      <c r="CA212" s="235">
        <v>6</v>
      </c>
      <c r="CB212" s="234">
        <v>0</v>
      </c>
      <c r="CC212" s="234">
        <v>0</v>
      </c>
      <c r="CD212" s="234">
        <v>0</v>
      </c>
      <c r="CE212" s="234">
        <v>0</v>
      </c>
      <c r="CF212" s="234">
        <v>0</v>
      </c>
      <c r="CG212" s="234">
        <v>0</v>
      </c>
      <c r="CH212" s="234">
        <v>0</v>
      </c>
      <c r="CI212" s="234">
        <v>0</v>
      </c>
      <c r="CJ212" s="234">
        <v>0</v>
      </c>
      <c r="CK212" s="235">
        <v>0</v>
      </c>
    </row>
    <row r="213" spans="1:89">
      <c r="A213" s="240">
        <v>43762</v>
      </c>
      <c r="B213" s="234">
        <v>0</v>
      </c>
      <c r="C213" s="234">
        <v>0</v>
      </c>
      <c r="D213" s="234">
        <v>1</v>
      </c>
      <c r="E213" s="234">
        <v>3</v>
      </c>
      <c r="F213" s="234">
        <v>0</v>
      </c>
      <c r="G213" s="234">
        <v>0</v>
      </c>
      <c r="H213" s="234">
        <v>0</v>
      </c>
      <c r="I213" s="234">
        <v>0</v>
      </c>
      <c r="J213" s="234">
        <v>0</v>
      </c>
      <c r="K213" s="235">
        <v>4</v>
      </c>
      <c r="L213" s="234">
        <v>2</v>
      </c>
      <c r="M213" s="234">
        <v>0</v>
      </c>
      <c r="N213" s="234">
        <v>0</v>
      </c>
      <c r="O213" s="234">
        <v>0</v>
      </c>
      <c r="P213" s="234">
        <v>0</v>
      </c>
      <c r="Q213" s="234">
        <v>0</v>
      </c>
      <c r="R213" s="234">
        <v>0</v>
      </c>
      <c r="S213" s="234">
        <v>0</v>
      </c>
      <c r="T213" s="234">
        <v>0</v>
      </c>
      <c r="U213" s="234">
        <v>0</v>
      </c>
      <c r="V213" s="235">
        <v>0</v>
      </c>
      <c r="W213" s="236">
        <v>14.13</v>
      </c>
      <c r="X213" s="236">
        <v>0.6</v>
      </c>
      <c r="Y213" s="236">
        <v>59.9</v>
      </c>
      <c r="Z213" s="237">
        <v>39379</v>
      </c>
      <c r="AA213" s="234" t="s">
        <v>178</v>
      </c>
      <c r="AB213" s="234" t="s">
        <v>178</v>
      </c>
      <c r="AC213" s="234">
        <v>0</v>
      </c>
      <c r="AD213" s="234">
        <v>0</v>
      </c>
      <c r="AE213" s="234" t="s">
        <v>178</v>
      </c>
      <c r="AF213" s="234" t="s">
        <v>178</v>
      </c>
      <c r="AG213" s="234" t="s">
        <v>178</v>
      </c>
      <c r="AH213" s="234" t="s">
        <v>178</v>
      </c>
      <c r="AI213" s="234" t="s">
        <v>178</v>
      </c>
      <c r="AJ213" s="235">
        <v>0</v>
      </c>
      <c r="AK213" s="234">
        <v>0</v>
      </c>
      <c r="AL213" s="234">
        <v>0</v>
      </c>
      <c r="AM213" s="234">
        <v>0</v>
      </c>
      <c r="AN213" s="234">
        <v>0</v>
      </c>
      <c r="AO213" s="234">
        <v>0</v>
      </c>
      <c r="AP213" s="234">
        <v>0</v>
      </c>
      <c r="AQ213" s="234">
        <v>0</v>
      </c>
      <c r="AR213" s="234">
        <v>0</v>
      </c>
      <c r="AS213" s="234">
        <v>0</v>
      </c>
      <c r="AT213" s="238">
        <v>0</v>
      </c>
      <c r="AU213" s="239">
        <v>0</v>
      </c>
      <c r="AV213" s="237">
        <v>39379</v>
      </c>
      <c r="AW213" s="234">
        <v>0</v>
      </c>
      <c r="AX213" s="234">
        <v>0</v>
      </c>
      <c r="AY213" s="234">
        <v>1</v>
      </c>
      <c r="AZ213" s="234">
        <v>13</v>
      </c>
      <c r="BA213" s="234">
        <v>0</v>
      </c>
      <c r="BB213" s="234">
        <v>0</v>
      </c>
      <c r="BC213" s="234">
        <v>0</v>
      </c>
      <c r="BD213" s="234">
        <v>0</v>
      </c>
      <c r="BE213" s="234">
        <v>0</v>
      </c>
      <c r="BF213" s="235">
        <v>14</v>
      </c>
      <c r="BG213" s="234">
        <v>0</v>
      </c>
      <c r="BH213" s="234">
        <v>0</v>
      </c>
      <c r="BI213" s="234">
        <v>0</v>
      </c>
      <c r="BJ213" s="234">
        <v>0</v>
      </c>
      <c r="BK213" s="234">
        <v>0</v>
      </c>
      <c r="BL213" s="234">
        <v>0</v>
      </c>
      <c r="BM213" s="234">
        <v>0</v>
      </c>
      <c r="BN213" s="234">
        <v>0</v>
      </c>
      <c r="BO213" s="234">
        <v>0</v>
      </c>
      <c r="BP213" s="235">
        <v>0</v>
      </c>
      <c r="BQ213" s="237">
        <v>43762</v>
      </c>
      <c r="BR213" s="234">
        <v>0</v>
      </c>
      <c r="BS213" s="234">
        <v>0</v>
      </c>
      <c r="BT213" s="234">
        <v>5</v>
      </c>
      <c r="BU213" s="234">
        <v>0</v>
      </c>
      <c r="BV213" s="234">
        <v>2</v>
      </c>
      <c r="BW213" s="234">
        <v>0</v>
      </c>
      <c r="BX213" s="234">
        <v>0</v>
      </c>
      <c r="BY213" s="234">
        <v>0</v>
      </c>
      <c r="BZ213" s="234">
        <v>1</v>
      </c>
      <c r="CA213" s="235">
        <v>8</v>
      </c>
      <c r="CB213" s="234">
        <v>0</v>
      </c>
      <c r="CC213" s="234">
        <v>0</v>
      </c>
      <c r="CD213" s="234">
        <v>0</v>
      </c>
      <c r="CE213" s="234">
        <v>0</v>
      </c>
      <c r="CF213" s="234">
        <v>0</v>
      </c>
      <c r="CG213" s="234">
        <v>0</v>
      </c>
      <c r="CH213" s="234">
        <v>0</v>
      </c>
      <c r="CI213" s="234">
        <v>0</v>
      </c>
      <c r="CJ213" s="234">
        <v>0</v>
      </c>
      <c r="CK213" s="235">
        <v>0</v>
      </c>
    </row>
    <row r="214" spans="1:89">
      <c r="A214" s="240">
        <v>43763</v>
      </c>
      <c r="B214" s="234">
        <v>0</v>
      </c>
      <c r="C214" s="234">
        <v>0</v>
      </c>
      <c r="D214" s="234">
        <v>0</v>
      </c>
      <c r="E214" s="234">
        <v>20</v>
      </c>
      <c r="F214" s="234">
        <v>0</v>
      </c>
      <c r="G214" s="234">
        <v>0</v>
      </c>
      <c r="H214" s="234">
        <v>0</v>
      </c>
      <c r="I214" s="234">
        <v>0</v>
      </c>
      <c r="J214" s="234">
        <v>0</v>
      </c>
      <c r="K214" s="235">
        <v>20</v>
      </c>
      <c r="L214" s="234">
        <v>0</v>
      </c>
      <c r="M214" s="234">
        <v>0</v>
      </c>
      <c r="N214" s="234">
        <v>0</v>
      </c>
      <c r="O214" s="234">
        <v>0</v>
      </c>
      <c r="P214" s="234">
        <v>0</v>
      </c>
      <c r="Q214" s="234">
        <v>0</v>
      </c>
      <c r="R214" s="234">
        <v>0</v>
      </c>
      <c r="S214" s="234">
        <v>0</v>
      </c>
      <c r="T214" s="234">
        <v>0</v>
      </c>
      <c r="U214" s="234">
        <v>0</v>
      </c>
      <c r="V214" s="235">
        <v>0</v>
      </c>
      <c r="W214" s="236">
        <v>15.08</v>
      </c>
      <c r="X214" s="236">
        <v>0.61</v>
      </c>
      <c r="Y214" s="236">
        <v>59.7</v>
      </c>
      <c r="Z214" s="237">
        <v>39380</v>
      </c>
      <c r="AA214" s="234" t="s">
        <v>178</v>
      </c>
      <c r="AB214" s="234" t="s">
        <v>178</v>
      </c>
      <c r="AC214" s="234" t="s">
        <v>178</v>
      </c>
      <c r="AD214" s="234">
        <v>0</v>
      </c>
      <c r="AE214" s="234" t="s">
        <v>178</v>
      </c>
      <c r="AF214" s="234" t="s">
        <v>178</v>
      </c>
      <c r="AG214" s="234" t="s">
        <v>178</v>
      </c>
      <c r="AH214" s="234" t="s">
        <v>178</v>
      </c>
      <c r="AI214" s="234" t="s">
        <v>178</v>
      </c>
      <c r="AJ214" s="235">
        <v>0</v>
      </c>
      <c r="AK214" s="234">
        <v>0</v>
      </c>
      <c r="AL214" s="234">
        <v>0</v>
      </c>
      <c r="AM214" s="234">
        <v>0</v>
      </c>
      <c r="AN214" s="234">
        <v>0</v>
      </c>
      <c r="AO214" s="234">
        <v>0</v>
      </c>
      <c r="AP214" s="234">
        <v>0</v>
      </c>
      <c r="AQ214" s="234">
        <v>0</v>
      </c>
      <c r="AR214" s="234">
        <v>0</v>
      </c>
      <c r="AS214" s="234">
        <v>0</v>
      </c>
      <c r="AT214" s="238">
        <v>0</v>
      </c>
      <c r="AU214" s="239">
        <v>0</v>
      </c>
      <c r="AV214" s="237">
        <v>39380</v>
      </c>
      <c r="AW214" s="234">
        <v>0</v>
      </c>
      <c r="AX214" s="234">
        <v>0</v>
      </c>
      <c r="AY214" s="234">
        <v>0</v>
      </c>
      <c r="AZ214" s="234">
        <v>0</v>
      </c>
      <c r="BA214" s="234">
        <v>0</v>
      </c>
      <c r="BB214" s="234">
        <v>0</v>
      </c>
      <c r="BC214" s="234">
        <v>0</v>
      </c>
      <c r="BD214" s="234">
        <v>0</v>
      </c>
      <c r="BE214" s="234">
        <v>0</v>
      </c>
      <c r="BF214" s="235">
        <v>0</v>
      </c>
      <c r="BG214" s="234">
        <v>0</v>
      </c>
      <c r="BH214" s="234">
        <v>0</v>
      </c>
      <c r="BI214" s="234">
        <v>0</v>
      </c>
      <c r="BJ214" s="234">
        <v>0</v>
      </c>
      <c r="BK214" s="234">
        <v>0</v>
      </c>
      <c r="BL214" s="234">
        <v>0</v>
      </c>
      <c r="BM214" s="234">
        <v>0</v>
      </c>
      <c r="BN214" s="234">
        <v>0</v>
      </c>
      <c r="BO214" s="234">
        <v>0</v>
      </c>
      <c r="BP214" s="235">
        <v>0</v>
      </c>
      <c r="BQ214" s="237">
        <v>43763</v>
      </c>
      <c r="BR214" s="234">
        <v>0</v>
      </c>
      <c r="BS214" s="234">
        <v>1</v>
      </c>
      <c r="BT214" s="234">
        <v>3</v>
      </c>
      <c r="BU214" s="234">
        <v>0</v>
      </c>
      <c r="BV214" s="234">
        <v>1</v>
      </c>
      <c r="BW214" s="234">
        <v>1</v>
      </c>
      <c r="BX214" s="234">
        <v>0</v>
      </c>
      <c r="BY214" s="234">
        <v>0</v>
      </c>
      <c r="BZ214" s="234">
        <v>3</v>
      </c>
      <c r="CA214" s="235">
        <v>9</v>
      </c>
      <c r="CB214" s="234">
        <v>0</v>
      </c>
      <c r="CC214" s="234">
        <v>0</v>
      </c>
      <c r="CD214" s="234">
        <v>0</v>
      </c>
      <c r="CE214" s="234">
        <v>0</v>
      </c>
      <c r="CF214" s="234">
        <v>0</v>
      </c>
      <c r="CG214" s="234">
        <v>0</v>
      </c>
      <c r="CH214" s="234">
        <v>0</v>
      </c>
      <c r="CI214" s="234">
        <v>0</v>
      </c>
      <c r="CJ214" s="234">
        <v>0</v>
      </c>
      <c r="CK214" s="235">
        <v>0</v>
      </c>
    </row>
    <row r="215" spans="1:89">
      <c r="A215" s="240">
        <v>43764</v>
      </c>
      <c r="B215" s="234">
        <v>0</v>
      </c>
      <c r="C215" s="234">
        <v>0</v>
      </c>
      <c r="D215" s="234">
        <v>1</v>
      </c>
      <c r="E215" s="234">
        <v>32</v>
      </c>
      <c r="F215" s="234">
        <v>0</v>
      </c>
      <c r="G215" s="234">
        <v>0</v>
      </c>
      <c r="H215" s="234">
        <v>0</v>
      </c>
      <c r="I215" s="234">
        <v>0</v>
      </c>
      <c r="J215" s="234">
        <v>0</v>
      </c>
      <c r="K215" s="235">
        <v>33</v>
      </c>
      <c r="L215" s="234">
        <v>7</v>
      </c>
      <c r="M215" s="234">
        <v>0</v>
      </c>
      <c r="N215" s="234">
        <v>0</v>
      </c>
      <c r="O215" s="234">
        <v>0</v>
      </c>
      <c r="P215" s="234">
        <v>0</v>
      </c>
      <c r="Q215" s="234">
        <v>0</v>
      </c>
      <c r="R215" s="234">
        <v>0</v>
      </c>
      <c r="S215" s="234">
        <v>0</v>
      </c>
      <c r="T215" s="234">
        <v>0</v>
      </c>
      <c r="U215" s="234">
        <v>0</v>
      </c>
      <c r="V215" s="235">
        <v>0</v>
      </c>
      <c r="W215" s="236">
        <v>21.35</v>
      </c>
      <c r="X215" s="236">
        <v>0.86</v>
      </c>
      <c r="Y215" s="236">
        <v>59.4</v>
      </c>
      <c r="Z215" s="237">
        <v>39381</v>
      </c>
      <c r="AA215" s="234" t="s">
        <v>178</v>
      </c>
      <c r="AB215" s="234" t="s">
        <v>178</v>
      </c>
      <c r="AC215" s="234">
        <v>0</v>
      </c>
      <c r="AD215" s="234">
        <v>0</v>
      </c>
      <c r="AE215" s="234" t="s">
        <v>178</v>
      </c>
      <c r="AF215" s="234" t="s">
        <v>178</v>
      </c>
      <c r="AG215" s="234" t="s">
        <v>178</v>
      </c>
      <c r="AH215" s="234" t="s">
        <v>178</v>
      </c>
      <c r="AI215" s="234" t="s">
        <v>178</v>
      </c>
      <c r="AJ215" s="235">
        <v>0</v>
      </c>
      <c r="AK215" s="234">
        <v>0</v>
      </c>
      <c r="AL215" s="234">
        <v>0</v>
      </c>
      <c r="AM215" s="234">
        <v>0</v>
      </c>
      <c r="AN215" s="234">
        <v>0</v>
      </c>
      <c r="AO215" s="234">
        <v>0</v>
      </c>
      <c r="AP215" s="234">
        <v>0</v>
      </c>
      <c r="AQ215" s="234">
        <v>0</v>
      </c>
      <c r="AR215" s="234">
        <v>0</v>
      </c>
      <c r="AS215" s="234">
        <v>0</v>
      </c>
      <c r="AT215" s="238">
        <v>0</v>
      </c>
      <c r="AU215" s="239">
        <v>0</v>
      </c>
      <c r="AV215" s="237">
        <v>39381</v>
      </c>
      <c r="AW215" s="234">
        <v>0</v>
      </c>
      <c r="AX215" s="234">
        <v>0</v>
      </c>
      <c r="AY215" s="234">
        <v>1</v>
      </c>
      <c r="AZ215" s="234">
        <v>52</v>
      </c>
      <c r="BA215" s="234">
        <v>0</v>
      </c>
      <c r="BB215" s="234">
        <v>0</v>
      </c>
      <c r="BC215" s="234">
        <v>0</v>
      </c>
      <c r="BD215" s="234">
        <v>0</v>
      </c>
      <c r="BE215" s="234">
        <v>0</v>
      </c>
      <c r="BF215" s="235">
        <v>53</v>
      </c>
      <c r="BG215" s="234">
        <v>0</v>
      </c>
      <c r="BH215" s="234">
        <v>0</v>
      </c>
      <c r="BI215" s="234">
        <v>0</v>
      </c>
      <c r="BJ215" s="234">
        <v>0</v>
      </c>
      <c r="BK215" s="234">
        <v>0</v>
      </c>
      <c r="BL215" s="234">
        <v>0</v>
      </c>
      <c r="BM215" s="234">
        <v>0</v>
      </c>
      <c r="BN215" s="234">
        <v>0</v>
      </c>
      <c r="BO215" s="234">
        <v>0</v>
      </c>
      <c r="BP215" s="235">
        <v>0</v>
      </c>
      <c r="BQ215" s="237">
        <v>43764</v>
      </c>
      <c r="BR215" s="234">
        <v>1</v>
      </c>
      <c r="BS215" s="234">
        <v>3</v>
      </c>
      <c r="BT215" s="234">
        <v>3</v>
      </c>
      <c r="BU215" s="234">
        <v>1</v>
      </c>
      <c r="BV215" s="234">
        <v>1</v>
      </c>
      <c r="BW215" s="234">
        <v>0</v>
      </c>
      <c r="BX215" s="234">
        <v>0</v>
      </c>
      <c r="BY215" s="234">
        <v>0</v>
      </c>
      <c r="BZ215" s="234">
        <v>1</v>
      </c>
      <c r="CA215" s="235">
        <v>10</v>
      </c>
      <c r="CB215" s="234">
        <v>0</v>
      </c>
      <c r="CC215" s="234">
        <v>0</v>
      </c>
      <c r="CD215" s="234">
        <v>0</v>
      </c>
      <c r="CE215" s="234">
        <v>0</v>
      </c>
      <c r="CF215" s="234">
        <v>0</v>
      </c>
      <c r="CG215" s="234">
        <v>0</v>
      </c>
      <c r="CH215" s="234">
        <v>0</v>
      </c>
      <c r="CI215" s="234">
        <v>0</v>
      </c>
      <c r="CJ215" s="234">
        <v>0</v>
      </c>
      <c r="CK215" s="235">
        <v>0</v>
      </c>
    </row>
    <row r="216" spans="1:89">
      <c r="A216" s="240">
        <v>43765</v>
      </c>
      <c r="B216" s="234">
        <v>0</v>
      </c>
      <c r="C216" s="234">
        <v>0</v>
      </c>
      <c r="D216" s="234">
        <v>1</v>
      </c>
      <c r="E216" s="234">
        <v>14</v>
      </c>
      <c r="F216" s="234">
        <v>0</v>
      </c>
      <c r="G216" s="234">
        <v>0</v>
      </c>
      <c r="H216" s="234">
        <v>0</v>
      </c>
      <c r="I216" s="234">
        <v>0</v>
      </c>
      <c r="J216" s="234">
        <v>0</v>
      </c>
      <c r="K216" s="235">
        <v>15</v>
      </c>
      <c r="L216" s="234">
        <v>0</v>
      </c>
      <c r="M216" s="234">
        <v>0</v>
      </c>
      <c r="N216" s="234">
        <v>0</v>
      </c>
      <c r="O216" s="234">
        <v>0</v>
      </c>
      <c r="P216" s="234">
        <v>0</v>
      </c>
      <c r="Q216" s="234">
        <v>0</v>
      </c>
      <c r="R216" s="234">
        <v>0</v>
      </c>
      <c r="S216" s="234">
        <v>0</v>
      </c>
      <c r="T216" s="234">
        <v>0</v>
      </c>
      <c r="U216" s="234">
        <v>0</v>
      </c>
      <c r="V216" s="235">
        <v>0</v>
      </c>
      <c r="W216" s="236">
        <v>16.66</v>
      </c>
      <c r="X216" s="236">
        <v>0.63</v>
      </c>
      <c r="Y216" s="236">
        <v>59.4</v>
      </c>
      <c r="Z216" s="237">
        <v>39382</v>
      </c>
      <c r="AA216" s="234" t="s">
        <v>178</v>
      </c>
      <c r="AB216" s="234" t="s">
        <v>178</v>
      </c>
      <c r="AC216" s="234">
        <v>0</v>
      </c>
      <c r="AD216" s="234">
        <v>0</v>
      </c>
      <c r="AE216" s="234" t="s">
        <v>178</v>
      </c>
      <c r="AF216" s="234" t="s">
        <v>178</v>
      </c>
      <c r="AG216" s="234" t="s">
        <v>178</v>
      </c>
      <c r="AH216" s="234" t="s">
        <v>178</v>
      </c>
      <c r="AI216" s="234" t="s">
        <v>178</v>
      </c>
      <c r="AJ216" s="235">
        <v>0</v>
      </c>
      <c r="AK216" s="234">
        <v>0</v>
      </c>
      <c r="AL216" s="234">
        <v>0</v>
      </c>
      <c r="AM216" s="234">
        <v>0</v>
      </c>
      <c r="AN216" s="234">
        <v>0</v>
      </c>
      <c r="AO216" s="234">
        <v>0</v>
      </c>
      <c r="AP216" s="234">
        <v>0</v>
      </c>
      <c r="AQ216" s="234">
        <v>0</v>
      </c>
      <c r="AR216" s="234">
        <v>0</v>
      </c>
      <c r="AS216" s="234">
        <v>0</v>
      </c>
      <c r="AT216" s="238">
        <v>0</v>
      </c>
      <c r="AU216" s="239">
        <v>0</v>
      </c>
      <c r="AV216" s="237">
        <v>39382</v>
      </c>
      <c r="AW216" s="234">
        <v>0</v>
      </c>
      <c r="AX216" s="234">
        <v>0</v>
      </c>
      <c r="AY216" s="234">
        <v>0</v>
      </c>
      <c r="AZ216" s="234">
        <v>0</v>
      </c>
      <c r="BA216" s="234">
        <v>0</v>
      </c>
      <c r="BB216" s="234">
        <v>0</v>
      </c>
      <c r="BC216" s="234">
        <v>0</v>
      </c>
      <c r="BD216" s="234">
        <v>0</v>
      </c>
      <c r="BE216" s="234">
        <v>0</v>
      </c>
      <c r="BF216" s="235">
        <v>0</v>
      </c>
      <c r="BG216" s="234">
        <v>0</v>
      </c>
      <c r="BH216" s="234">
        <v>0</v>
      </c>
      <c r="BI216" s="234">
        <v>0</v>
      </c>
      <c r="BJ216" s="234">
        <v>0</v>
      </c>
      <c r="BK216" s="234">
        <v>0</v>
      </c>
      <c r="BL216" s="234">
        <v>0</v>
      </c>
      <c r="BM216" s="234">
        <v>0</v>
      </c>
      <c r="BN216" s="234">
        <v>0</v>
      </c>
      <c r="BO216" s="234">
        <v>0</v>
      </c>
      <c r="BP216" s="235">
        <v>0</v>
      </c>
      <c r="BQ216" s="237">
        <v>43765</v>
      </c>
      <c r="BR216" s="234">
        <v>1</v>
      </c>
      <c r="BS216" s="234">
        <v>0</v>
      </c>
      <c r="BT216" s="234">
        <v>4</v>
      </c>
      <c r="BU216" s="234">
        <v>0</v>
      </c>
      <c r="BV216" s="234">
        <v>0</v>
      </c>
      <c r="BW216" s="234">
        <v>0</v>
      </c>
      <c r="BX216" s="234">
        <v>0</v>
      </c>
      <c r="BY216" s="234">
        <v>0</v>
      </c>
      <c r="BZ216" s="234">
        <v>2</v>
      </c>
      <c r="CA216" s="235">
        <v>7</v>
      </c>
      <c r="CB216" s="234">
        <v>0</v>
      </c>
      <c r="CC216" s="234">
        <v>0</v>
      </c>
      <c r="CD216" s="234">
        <v>0</v>
      </c>
      <c r="CE216" s="234">
        <v>0</v>
      </c>
      <c r="CF216" s="234">
        <v>0</v>
      </c>
      <c r="CG216" s="234">
        <v>0</v>
      </c>
      <c r="CH216" s="234">
        <v>0</v>
      </c>
      <c r="CI216" s="234">
        <v>0</v>
      </c>
      <c r="CJ216" s="234">
        <v>0</v>
      </c>
      <c r="CK216" s="235">
        <v>0</v>
      </c>
    </row>
    <row r="217" spans="1:89">
      <c r="A217" s="240">
        <v>43766</v>
      </c>
      <c r="B217" s="234">
        <v>0</v>
      </c>
      <c r="C217" s="234">
        <v>0</v>
      </c>
      <c r="D217" s="234">
        <v>1</v>
      </c>
      <c r="E217" s="234">
        <v>17</v>
      </c>
      <c r="F217" s="234">
        <v>0</v>
      </c>
      <c r="G217" s="234">
        <v>0</v>
      </c>
      <c r="H217" s="234">
        <v>0</v>
      </c>
      <c r="I217" s="234">
        <v>0</v>
      </c>
      <c r="J217" s="234">
        <v>0</v>
      </c>
      <c r="K217" s="235">
        <v>18</v>
      </c>
      <c r="L217" s="234">
        <v>4</v>
      </c>
      <c r="M217" s="234">
        <v>0</v>
      </c>
      <c r="N217" s="234">
        <v>0</v>
      </c>
      <c r="O217" s="234">
        <v>0</v>
      </c>
      <c r="P217" s="234">
        <v>0</v>
      </c>
      <c r="Q217" s="234">
        <v>0</v>
      </c>
      <c r="R217" s="234">
        <v>0</v>
      </c>
      <c r="S217" s="234">
        <v>0</v>
      </c>
      <c r="T217" s="234">
        <v>0</v>
      </c>
      <c r="U217" s="234">
        <v>0</v>
      </c>
      <c r="V217" s="235">
        <v>0</v>
      </c>
      <c r="W217" s="236">
        <v>19.09</v>
      </c>
      <c r="X217" s="236">
        <v>0.6</v>
      </c>
      <c r="Y217" s="236">
        <v>59.2</v>
      </c>
      <c r="Z217" s="237">
        <v>39383</v>
      </c>
      <c r="AA217" s="234" t="s">
        <v>178</v>
      </c>
      <c r="AB217" s="234" t="s">
        <v>178</v>
      </c>
      <c r="AC217" s="234">
        <v>0</v>
      </c>
      <c r="AD217" s="234">
        <v>17.649999999999999</v>
      </c>
      <c r="AE217" s="234" t="s">
        <v>178</v>
      </c>
      <c r="AF217" s="234" t="s">
        <v>178</v>
      </c>
      <c r="AG217" s="234" t="s">
        <v>178</v>
      </c>
      <c r="AH217" s="234" t="s">
        <v>178</v>
      </c>
      <c r="AI217" s="234" t="s">
        <v>178</v>
      </c>
      <c r="AJ217" s="235">
        <v>16.670000000000002</v>
      </c>
      <c r="AK217" s="234">
        <v>0</v>
      </c>
      <c r="AL217" s="234">
        <v>0</v>
      </c>
      <c r="AM217" s="234">
        <v>0</v>
      </c>
      <c r="AN217" s="234">
        <v>0</v>
      </c>
      <c r="AO217" s="234">
        <v>0</v>
      </c>
      <c r="AP217" s="234">
        <v>0</v>
      </c>
      <c r="AQ217" s="234">
        <v>0</v>
      </c>
      <c r="AR217" s="234">
        <v>0</v>
      </c>
      <c r="AS217" s="234">
        <v>0</v>
      </c>
      <c r="AT217" s="238">
        <v>0</v>
      </c>
      <c r="AU217" s="239">
        <v>0</v>
      </c>
      <c r="AV217" s="237">
        <v>39383</v>
      </c>
      <c r="AW217" s="234">
        <v>0</v>
      </c>
      <c r="AX217" s="234">
        <v>0</v>
      </c>
      <c r="AY217" s="234">
        <v>2</v>
      </c>
      <c r="AZ217" s="234">
        <v>31</v>
      </c>
      <c r="BA217" s="234">
        <v>0</v>
      </c>
      <c r="BB217" s="234">
        <v>0</v>
      </c>
      <c r="BC217" s="234">
        <v>0</v>
      </c>
      <c r="BD217" s="234">
        <v>0</v>
      </c>
      <c r="BE217" s="234">
        <v>0</v>
      </c>
      <c r="BF217" s="235">
        <v>33</v>
      </c>
      <c r="BG217" s="234">
        <v>0</v>
      </c>
      <c r="BH217" s="234">
        <v>0</v>
      </c>
      <c r="BI217" s="234">
        <v>0</v>
      </c>
      <c r="BJ217" s="234">
        <v>0</v>
      </c>
      <c r="BK217" s="234">
        <v>0</v>
      </c>
      <c r="BL217" s="234">
        <v>0</v>
      </c>
      <c r="BM217" s="234">
        <v>0</v>
      </c>
      <c r="BN217" s="234">
        <v>0</v>
      </c>
      <c r="BO217" s="234">
        <v>0</v>
      </c>
      <c r="BP217" s="235">
        <v>0</v>
      </c>
      <c r="BQ217" s="237">
        <v>43766</v>
      </c>
      <c r="BR217" s="234">
        <v>2</v>
      </c>
      <c r="BS217" s="234">
        <v>3</v>
      </c>
      <c r="BT217" s="234">
        <v>5</v>
      </c>
      <c r="BU217" s="234">
        <v>0</v>
      </c>
      <c r="BV217" s="234">
        <v>1</v>
      </c>
      <c r="BW217" s="234">
        <v>0</v>
      </c>
      <c r="BX217" s="234">
        <v>0</v>
      </c>
      <c r="BY217" s="234">
        <v>0</v>
      </c>
      <c r="BZ217" s="234">
        <v>0</v>
      </c>
      <c r="CA217" s="235">
        <v>11</v>
      </c>
      <c r="CB217" s="234">
        <v>0</v>
      </c>
      <c r="CC217" s="234">
        <v>0</v>
      </c>
      <c r="CD217" s="234">
        <v>0</v>
      </c>
      <c r="CE217" s="234">
        <v>0</v>
      </c>
      <c r="CF217" s="234">
        <v>0</v>
      </c>
      <c r="CG217" s="234">
        <v>0</v>
      </c>
      <c r="CH217" s="234">
        <v>0</v>
      </c>
      <c r="CI217" s="234">
        <v>0</v>
      </c>
      <c r="CJ217" s="234">
        <v>0</v>
      </c>
      <c r="CK217" s="235">
        <v>0</v>
      </c>
    </row>
    <row r="218" spans="1:89">
      <c r="A218" s="240">
        <v>43767</v>
      </c>
      <c r="B218" s="234">
        <v>0</v>
      </c>
      <c r="C218" s="234">
        <v>0</v>
      </c>
      <c r="D218" s="234">
        <v>0</v>
      </c>
      <c r="E218" s="234">
        <v>13</v>
      </c>
      <c r="F218" s="234">
        <v>0</v>
      </c>
      <c r="G218" s="234">
        <v>0</v>
      </c>
      <c r="H218" s="234">
        <v>0</v>
      </c>
      <c r="I218" s="234">
        <v>0</v>
      </c>
      <c r="J218" s="234">
        <v>0</v>
      </c>
      <c r="K218" s="235">
        <v>13</v>
      </c>
      <c r="L218" s="234">
        <v>0</v>
      </c>
      <c r="M218" s="234">
        <v>0</v>
      </c>
      <c r="N218" s="234">
        <v>0</v>
      </c>
      <c r="O218" s="234">
        <v>0</v>
      </c>
      <c r="P218" s="234">
        <v>0</v>
      </c>
      <c r="Q218" s="234">
        <v>0</v>
      </c>
      <c r="R218" s="234">
        <v>0</v>
      </c>
      <c r="S218" s="234">
        <v>0</v>
      </c>
      <c r="T218" s="234">
        <v>0</v>
      </c>
      <c r="U218" s="234">
        <v>0</v>
      </c>
      <c r="V218" s="235">
        <v>0</v>
      </c>
      <c r="W218" s="236">
        <v>13.47</v>
      </c>
      <c r="X218" s="236">
        <v>0.6</v>
      </c>
      <c r="Y218" s="236">
        <v>58.8</v>
      </c>
      <c r="Z218" s="237">
        <v>39384</v>
      </c>
      <c r="AA218" s="234" t="s">
        <v>178</v>
      </c>
      <c r="AB218" s="234" t="s">
        <v>178</v>
      </c>
      <c r="AC218" s="234" t="s">
        <v>178</v>
      </c>
      <c r="AD218" s="234">
        <v>7.69</v>
      </c>
      <c r="AE218" s="234" t="s">
        <v>178</v>
      </c>
      <c r="AF218" s="234" t="s">
        <v>178</v>
      </c>
      <c r="AG218" s="234" t="s">
        <v>178</v>
      </c>
      <c r="AH218" s="234" t="s">
        <v>178</v>
      </c>
      <c r="AI218" s="234" t="s">
        <v>178</v>
      </c>
      <c r="AJ218" s="235">
        <v>7.69</v>
      </c>
      <c r="AK218" s="234">
        <v>0</v>
      </c>
      <c r="AL218" s="234">
        <v>0</v>
      </c>
      <c r="AM218" s="234">
        <v>0</v>
      </c>
      <c r="AN218" s="234">
        <v>0</v>
      </c>
      <c r="AO218" s="234">
        <v>0</v>
      </c>
      <c r="AP218" s="234">
        <v>0</v>
      </c>
      <c r="AQ218" s="234">
        <v>0</v>
      </c>
      <c r="AR218" s="234">
        <v>0</v>
      </c>
      <c r="AS218" s="234">
        <v>0</v>
      </c>
      <c r="AT218" s="238">
        <v>0</v>
      </c>
      <c r="AU218" s="239">
        <v>0</v>
      </c>
      <c r="AV218" s="237">
        <v>39384</v>
      </c>
      <c r="AW218" s="234">
        <v>0</v>
      </c>
      <c r="AX218" s="234">
        <v>0</v>
      </c>
      <c r="AY218" s="234">
        <v>0</v>
      </c>
      <c r="AZ218" s="234">
        <v>0</v>
      </c>
      <c r="BA218" s="234">
        <v>0</v>
      </c>
      <c r="BB218" s="234">
        <v>0</v>
      </c>
      <c r="BC218" s="234">
        <v>0</v>
      </c>
      <c r="BD218" s="234">
        <v>0</v>
      </c>
      <c r="BE218" s="234">
        <v>0</v>
      </c>
      <c r="BF218" s="235">
        <v>0</v>
      </c>
      <c r="BG218" s="234">
        <v>0</v>
      </c>
      <c r="BH218" s="234">
        <v>0</v>
      </c>
      <c r="BI218" s="234">
        <v>0</v>
      </c>
      <c r="BJ218" s="234">
        <v>0</v>
      </c>
      <c r="BK218" s="234">
        <v>0</v>
      </c>
      <c r="BL218" s="234">
        <v>0</v>
      </c>
      <c r="BM218" s="234">
        <v>0</v>
      </c>
      <c r="BN218" s="234">
        <v>0</v>
      </c>
      <c r="BO218" s="234">
        <v>0</v>
      </c>
      <c r="BP218" s="235">
        <v>0</v>
      </c>
      <c r="BQ218" s="237">
        <v>43767</v>
      </c>
      <c r="BR218" s="234">
        <v>1</v>
      </c>
      <c r="BS218" s="234">
        <v>0</v>
      </c>
      <c r="BT218" s="234">
        <v>1</v>
      </c>
      <c r="BU218" s="234">
        <v>0</v>
      </c>
      <c r="BV218" s="234">
        <v>1</v>
      </c>
      <c r="BW218" s="234">
        <v>0</v>
      </c>
      <c r="BX218" s="234">
        <v>0</v>
      </c>
      <c r="BY218" s="234">
        <v>0</v>
      </c>
      <c r="BZ218" s="234">
        <v>0</v>
      </c>
      <c r="CA218" s="235">
        <v>3</v>
      </c>
      <c r="CB218" s="234">
        <v>0</v>
      </c>
      <c r="CC218" s="234">
        <v>0</v>
      </c>
      <c r="CD218" s="234">
        <v>0</v>
      </c>
      <c r="CE218" s="234">
        <v>0</v>
      </c>
      <c r="CF218" s="234">
        <v>0</v>
      </c>
      <c r="CG218" s="234">
        <v>0</v>
      </c>
      <c r="CH218" s="234">
        <v>0</v>
      </c>
      <c r="CI218" s="234">
        <v>0</v>
      </c>
      <c r="CJ218" s="234">
        <v>0</v>
      </c>
      <c r="CK218" s="235">
        <v>0</v>
      </c>
    </row>
    <row r="219" spans="1:89">
      <c r="A219" s="240">
        <v>43768</v>
      </c>
      <c r="B219" s="234">
        <v>0</v>
      </c>
      <c r="C219" s="234">
        <v>0</v>
      </c>
      <c r="D219" s="234">
        <v>0</v>
      </c>
      <c r="E219" s="234">
        <v>9</v>
      </c>
      <c r="F219" s="234">
        <v>0</v>
      </c>
      <c r="G219" s="234">
        <v>0</v>
      </c>
      <c r="H219" s="234">
        <v>0</v>
      </c>
      <c r="I219" s="234">
        <v>0</v>
      </c>
      <c r="J219" s="234">
        <v>0</v>
      </c>
      <c r="K219" s="235">
        <v>9</v>
      </c>
      <c r="L219" s="234">
        <v>3</v>
      </c>
      <c r="M219" s="234">
        <v>0</v>
      </c>
      <c r="N219" s="234">
        <v>0</v>
      </c>
      <c r="O219" s="234">
        <v>0</v>
      </c>
      <c r="P219" s="234">
        <v>0</v>
      </c>
      <c r="Q219" s="234">
        <v>0</v>
      </c>
      <c r="R219" s="234">
        <v>0</v>
      </c>
      <c r="S219" s="234">
        <v>0</v>
      </c>
      <c r="T219" s="234">
        <v>0</v>
      </c>
      <c r="U219" s="234">
        <v>0</v>
      </c>
      <c r="V219" s="235">
        <v>0</v>
      </c>
      <c r="W219" s="236">
        <v>19.190000000000001</v>
      </c>
      <c r="X219" s="236">
        <v>0</v>
      </c>
      <c r="Y219" s="236">
        <v>58.1</v>
      </c>
      <c r="Z219" s="237">
        <v>39385</v>
      </c>
      <c r="AA219" s="234" t="s">
        <v>178</v>
      </c>
      <c r="AB219" s="234" t="s">
        <v>178</v>
      </c>
      <c r="AC219" s="234" t="s">
        <v>178</v>
      </c>
      <c r="AD219" s="234">
        <v>0</v>
      </c>
      <c r="AE219" s="234" t="s">
        <v>178</v>
      </c>
      <c r="AF219" s="234" t="s">
        <v>178</v>
      </c>
      <c r="AG219" s="234" t="s">
        <v>178</v>
      </c>
      <c r="AH219" s="234" t="s">
        <v>178</v>
      </c>
      <c r="AI219" s="234" t="s">
        <v>178</v>
      </c>
      <c r="AJ219" s="235">
        <v>0</v>
      </c>
      <c r="AK219" s="234">
        <v>0</v>
      </c>
      <c r="AL219" s="234">
        <v>0</v>
      </c>
      <c r="AM219" s="234">
        <v>0</v>
      </c>
      <c r="AN219" s="234">
        <v>0</v>
      </c>
      <c r="AO219" s="234">
        <v>0</v>
      </c>
      <c r="AP219" s="234">
        <v>0</v>
      </c>
      <c r="AQ219" s="234">
        <v>0</v>
      </c>
      <c r="AR219" s="234">
        <v>0</v>
      </c>
      <c r="AS219" s="234">
        <v>0</v>
      </c>
      <c r="AT219" s="238">
        <v>0</v>
      </c>
      <c r="AU219" s="239">
        <v>0</v>
      </c>
      <c r="AV219" s="237">
        <v>39385</v>
      </c>
      <c r="AW219" s="234">
        <v>0</v>
      </c>
      <c r="AX219" s="234">
        <v>0</v>
      </c>
      <c r="AY219" s="234">
        <v>0</v>
      </c>
      <c r="AZ219" s="234">
        <v>22</v>
      </c>
      <c r="BA219" s="234">
        <v>0</v>
      </c>
      <c r="BB219" s="234">
        <v>0</v>
      </c>
      <c r="BC219" s="234">
        <v>0</v>
      </c>
      <c r="BD219" s="234">
        <v>0</v>
      </c>
      <c r="BE219" s="234">
        <v>0</v>
      </c>
      <c r="BF219" s="235">
        <v>22</v>
      </c>
      <c r="BG219" s="234">
        <v>0</v>
      </c>
      <c r="BH219" s="234">
        <v>0</v>
      </c>
      <c r="BI219" s="234">
        <v>0</v>
      </c>
      <c r="BJ219" s="234">
        <v>0</v>
      </c>
      <c r="BK219" s="234">
        <v>0</v>
      </c>
      <c r="BL219" s="234">
        <v>0</v>
      </c>
      <c r="BM219" s="234">
        <v>0</v>
      </c>
      <c r="BN219" s="234">
        <v>0</v>
      </c>
      <c r="BO219" s="234">
        <v>0</v>
      </c>
      <c r="BP219" s="235">
        <v>0</v>
      </c>
      <c r="BQ219" s="237">
        <v>43768</v>
      </c>
      <c r="BR219" s="234">
        <v>1</v>
      </c>
      <c r="BS219" s="234">
        <v>1</v>
      </c>
      <c r="BT219" s="234">
        <v>4</v>
      </c>
      <c r="BU219" s="234">
        <v>1</v>
      </c>
      <c r="BV219" s="234">
        <v>0</v>
      </c>
      <c r="BW219" s="234">
        <v>0</v>
      </c>
      <c r="BX219" s="234">
        <v>0</v>
      </c>
      <c r="BY219" s="234">
        <v>0</v>
      </c>
      <c r="BZ219" s="234">
        <v>1</v>
      </c>
      <c r="CA219" s="235">
        <v>8</v>
      </c>
      <c r="CB219" s="234">
        <v>0</v>
      </c>
      <c r="CC219" s="234">
        <v>0</v>
      </c>
      <c r="CD219" s="234">
        <v>0</v>
      </c>
      <c r="CE219" s="234">
        <v>0</v>
      </c>
      <c r="CF219" s="234">
        <v>0</v>
      </c>
      <c r="CG219" s="234">
        <v>0</v>
      </c>
      <c r="CH219" s="234">
        <v>0</v>
      </c>
      <c r="CI219" s="234">
        <v>0</v>
      </c>
      <c r="CJ219" s="234">
        <v>0</v>
      </c>
      <c r="CK219" s="235">
        <v>0</v>
      </c>
    </row>
    <row r="220" spans="1:89">
      <c r="A220" s="240">
        <v>43769</v>
      </c>
      <c r="B220" s="234">
        <v>0</v>
      </c>
      <c r="C220" s="234">
        <v>0</v>
      </c>
      <c r="D220" s="234">
        <v>0</v>
      </c>
      <c r="E220" s="234">
        <v>20</v>
      </c>
      <c r="F220" s="234">
        <v>0</v>
      </c>
      <c r="G220" s="234">
        <v>0</v>
      </c>
      <c r="H220" s="234">
        <v>0</v>
      </c>
      <c r="I220" s="234">
        <v>0</v>
      </c>
      <c r="J220" s="234">
        <v>0</v>
      </c>
      <c r="K220" s="235">
        <v>20</v>
      </c>
      <c r="L220" s="234">
        <v>0</v>
      </c>
      <c r="M220" s="234">
        <v>0</v>
      </c>
      <c r="N220" s="234">
        <v>0</v>
      </c>
      <c r="O220" s="234">
        <v>0</v>
      </c>
      <c r="P220" s="234">
        <v>0</v>
      </c>
      <c r="Q220" s="234">
        <v>0</v>
      </c>
      <c r="R220" s="234">
        <v>0</v>
      </c>
      <c r="S220" s="234">
        <v>0</v>
      </c>
      <c r="T220" s="234">
        <v>0</v>
      </c>
      <c r="U220" s="234">
        <v>0</v>
      </c>
      <c r="V220" s="235">
        <v>0</v>
      </c>
      <c r="W220" s="236">
        <v>19.46</v>
      </c>
      <c r="X220" s="236">
        <v>0.43</v>
      </c>
      <c r="Y220" s="236">
        <v>57.6</v>
      </c>
      <c r="Z220" s="237">
        <v>39386</v>
      </c>
      <c r="AA220" s="234" t="s">
        <v>178</v>
      </c>
      <c r="AB220" s="234" t="s">
        <v>178</v>
      </c>
      <c r="AC220" s="234" t="s">
        <v>178</v>
      </c>
      <c r="AD220" s="234">
        <v>0</v>
      </c>
      <c r="AE220" s="234" t="s">
        <v>178</v>
      </c>
      <c r="AF220" s="234" t="s">
        <v>178</v>
      </c>
      <c r="AG220" s="234" t="s">
        <v>178</v>
      </c>
      <c r="AH220" s="234" t="s">
        <v>178</v>
      </c>
      <c r="AI220" s="234" t="s">
        <v>178</v>
      </c>
      <c r="AJ220" s="235">
        <v>0</v>
      </c>
      <c r="AK220" s="234">
        <v>0</v>
      </c>
      <c r="AL220" s="234">
        <v>0</v>
      </c>
      <c r="AM220" s="234">
        <v>0</v>
      </c>
      <c r="AN220" s="234">
        <v>0</v>
      </c>
      <c r="AO220" s="234">
        <v>0</v>
      </c>
      <c r="AP220" s="234">
        <v>0</v>
      </c>
      <c r="AQ220" s="234">
        <v>0</v>
      </c>
      <c r="AR220" s="234">
        <v>0</v>
      </c>
      <c r="AS220" s="234">
        <v>0</v>
      </c>
      <c r="AT220" s="238">
        <v>0</v>
      </c>
      <c r="AU220" s="239">
        <v>0</v>
      </c>
      <c r="AV220" s="237">
        <v>39386</v>
      </c>
      <c r="AW220" s="234">
        <v>0</v>
      </c>
      <c r="AX220" s="234">
        <v>0</v>
      </c>
      <c r="AY220" s="234">
        <v>0</v>
      </c>
      <c r="AZ220" s="234">
        <v>0</v>
      </c>
      <c r="BA220" s="234">
        <v>0</v>
      </c>
      <c r="BB220" s="234">
        <v>0</v>
      </c>
      <c r="BC220" s="234">
        <v>0</v>
      </c>
      <c r="BD220" s="234">
        <v>0</v>
      </c>
      <c r="BE220" s="234">
        <v>0</v>
      </c>
      <c r="BF220" s="235">
        <v>0</v>
      </c>
      <c r="BG220" s="234">
        <v>0</v>
      </c>
      <c r="BH220" s="234">
        <v>0</v>
      </c>
      <c r="BI220" s="234">
        <v>0</v>
      </c>
      <c r="BJ220" s="234">
        <v>0</v>
      </c>
      <c r="BK220" s="234">
        <v>0</v>
      </c>
      <c r="BL220" s="234">
        <v>0</v>
      </c>
      <c r="BM220" s="234">
        <v>0</v>
      </c>
      <c r="BN220" s="234">
        <v>0</v>
      </c>
      <c r="BO220" s="234">
        <v>0</v>
      </c>
      <c r="BP220" s="235">
        <v>0</v>
      </c>
      <c r="BQ220" s="237">
        <v>43769</v>
      </c>
      <c r="BR220" s="234">
        <v>1</v>
      </c>
      <c r="BS220" s="234">
        <v>4</v>
      </c>
      <c r="BT220" s="234">
        <v>13</v>
      </c>
      <c r="BU220" s="234">
        <v>2</v>
      </c>
      <c r="BV220" s="234">
        <v>0</v>
      </c>
      <c r="BW220" s="234">
        <v>0</v>
      </c>
      <c r="BX220" s="234">
        <v>0</v>
      </c>
      <c r="BY220" s="234">
        <v>0</v>
      </c>
      <c r="BZ220" s="234">
        <v>3</v>
      </c>
      <c r="CA220" s="235">
        <v>23</v>
      </c>
      <c r="CB220" s="234">
        <v>0</v>
      </c>
      <c r="CC220" s="234">
        <v>0</v>
      </c>
      <c r="CD220" s="234">
        <v>0</v>
      </c>
      <c r="CE220" s="234">
        <v>0</v>
      </c>
      <c r="CF220" s="234">
        <v>0</v>
      </c>
      <c r="CG220" s="234">
        <v>0</v>
      </c>
      <c r="CH220" s="234">
        <v>0</v>
      </c>
      <c r="CI220" s="234">
        <v>0</v>
      </c>
      <c r="CJ220" s="234">
        <v>0</v>
      </c>
      <c r="CK220" s="235">
        <v>0</v>
      </c>
    </row>
    <row r="221" spans="1:89">
      <c r="A221" s="240">
        <v>43770</v>
      </c>
      <c r="B221" s="234">
        <v>0</v>
      </c>
      <c r="C221" s="234">
        <v>0</v>
      </c>
      <c r="D221" s="234">
        <v>2</v>
      </c>
      <c r="E221" s="234">
        <v>29</v>
      </c>
      <c r="F221" s="234">
        <v>0</v>
      </c>
      <c r="G221" s="234">
        <v>0</v>
      </c>
      <c r="H221" s="234">
        <v>0</v>
      </c>
      <c r="I221" s="234">
        <v>0</v>
      </c>
      <c r="J221" s="234">
        <v>2</v>
      </c>
      <c r="K221" s="235">
        <v>33</v>
      </c>
      <c r="L221" s="234">
        <v>7</v>
      </c>
      <c r="M221" s="234">
        <v>0</v>
      </c>
      <c r="N221" s="234">
        <v>0</v>
      </c>
      <c r="O221" s="234">
        <v>0</v>
      </c>
      <c r="P221" s="234">
        <v>0</v>
      </c>
      <c r="Q221" s="234">
        <v>0</v>
      </c>
      <c r="R221" s="234">
        <v>0</v>
      </c>
      <c r="S221" s="234">
        <v>0</v>
      </c>
      <c r="T221" s="234">
        <v>0</v>
      </c>
      <c r="U221" s="234">
        <v>0</v>
      </c>
      <c r="V221" s="235">
        <v>0</v>
      </c>
      <c r="W221" s="236">
        <v>16.170000000000002</v>
      </c>
      <c r="X221" s="236">
        <v>0.56999999999999995</v>
      </c>
      <c r="Y221" s="236">
        <v>57.4</v>
      </c>
      <c r="Z221" s="237">
        <v>42675</v>
      </c>
      <c r="AA221" s="234" t="s">
        <v>178</v>
      </c>
      <c r="AB221" s="234" t="s">
        <v>178</v>
      </c>
      <c r="AC221" s="234">
        <v>0</v>
      </c>
      <c r="AD221" s="234">
        <v>0</v>
      </c>
      <c r="AE221" s="234" t="s">
        <v>178</v>
      </c>
      <c r="AF221" s="234" t="s">
        <v>178</v>
      </c>
      <c r="AG221" s="234" t="s">
        <v>178</v>
      </c>
      <c r="AH221" s="234" t="s">
        <v>178</v>
      </c>
      <c r="AI221" s="234">
        <v>0</v>
      </c>
      <c r="AJ221" s="235">
        <v>0</v>
      </c>
      <c r="AK221" s="234">
        <v>0</v>
      </c>
      <c r="AL221" s="234">
        <v>0</v>
      </c>
      <c r="AM221" s="234">
        <v>0</v>
      </c>
      <c r="AN221" s="234">
        <v>0</v>
      </c>
      <c r="AO221" s="234">
        <v>0</v>
      </c>
      <c r="AP221" s="234">
        <v>0</v>
      </c>
      <c r="AQ221" s="234">
        <v>0</v>
      </c>
      <c r="AR221" s="234">
        <v>0</v>
      </c>
      <c r="AS221" s="234">
        <v>0</v>
      </c>
      <c r="AT221" s="238">
        <v>0</v>
      </c>
      <c r="AU221" s="239">
        <v>0</v>
      </c>
      <c r="AV221" s="237">
        <v>39387</v>
      </c>
      <c r="AW221" s="234">
        <v>0</v>
      </c>
      <c r="AX221" s="234">
        <v>0</v>
      </c>
      <c r="AY221" s="234">
        <v>2</v>
      </c>
      <c r="AZ221" s="234">
        <v>49</v>
      </c>
      <c r="BA221" s="234">
        <v>0</v>
      </c>
      <c r="BB221" s="234">
        <v>0</v>
      </c>
      <c r="BC221" s="234">
        <v>0</v>
      </c>
      <c r="BD221" s="234">
        <v>0</v>
      </c>
      <c r="BE221" s="234">
        <v>2</v>
      </c>
      <c r="BF221" s="235">
        <v>53</v>
      </c>
      <c r="BG221" s="234">
        <v>0</v>
      </c>
      <c r="BH221" s="234">
        <v>0</v>
      </c>
      <c r="BI221" s="234">
        <v>0</v>
      </c>
      <c r="BJ221" s="234">
        <v>0</v>
      </c>
      <c r="BK221" s="234">
        <v>0</v>
      </c>
      <c r="BL221" s="234">
        <v>0</v>
      </c>
      <c r="BM221" s="234">
        <v>0</v>
      </c>
      <c r="BN221" s="234">
        <v>0</v>
      </c>
      <c r="BO221" s="234">
        <v>0</v>
      </c>
      <c r="BP221" s="235">
        <v>0</v>
      </c>
      <c r="BQ221" s="237">
        <v>43770</v>
      </c>
      <c r="BR221" s="234">
        <v>0</v>
      </c>
      <c r="BS221" s="234">
        <v>8</v>
      </c>
      <c r="BT221" s="234">
        <v>13</v>
      </c>
      <c r="BU221" s="234">
        <v>3</v>
      </c>
      <c r="BV221" s="234">
        <v>2</v>
      </c>
      <c r="BW221" s="234">
        <v>3</v>
      </c>
      <c r="BX221" s="234">
        <v>0</v>
      </c>
      <c r="BY221" s="234">
        <v>0</v>
      </c>
      <c r="BZ221" s="234">
        <v>1</v>
      </c>
      <c r="CA221" s="235">
        <v>30</v>
      </c>
      <c r="CB221" s="234">
        <v>0</v>
      </c>
      <c r="CC221" s="234">
        <v>0</v>
      </c>
      <c r="CD221" s="234">
        <v>1</v>
      </c>
      <c r="CE221" s="234">
        <v>0</v>
      </c>
      <c r="CF221" s="234">
        <v>0</v>
      </c>
      <c r="CG221" s="234">
        <v>0</v>
      </c>
      <c r="CH221" s="234">
        <v>0</v>
      </c>
      <c r="CI221" s="234">
        <v>0</v>
      </c>
      <c r="CJ221" s="234">
        <v>0</v>
      </c>
      <c r="CK221" s="235">
        <v>1</v>
      </c>
    </row>
    <row r="222" spans="1:89">
      <c r="A222" s="184" t="s">
        <v>89</v>
      </c>
      <c r="B222" s="234">
        <v>80728</v>
      </c>
      <c r="C222" s="234">
        <v>18118</v>
      </c>
      <c r="D222" s="234">
        <v>61180</v>
      </c>
      <c r="E222" s="234">
        <v>160231</v>
      </c>
      <c r="F222" s="234">
        <v>97558</v>
      </c>
      <c r="G222" s="234">
        <v>23129</v>
      </c>
      <c r="H222" s="234">
        <v>1255</v>
      </c>
      <c r="I222" s="234">
        <v>3022</v>
      </c>
      <c r="J222" s="234">
        <v>8221</v>
      </c>
      <c r="K222" s="235">
        <v>453442</v>
      </c>
      <c r="L222" s="234">
        <v>0</v>
      </c>
      <c r="M222" s="234">
        <v>1486</v>
      </c>
      <c r="N222" s="234">
        <v>665</v>
      </c>
      <c r="O222" s="234">
        <v>24725</v>
      </c>
      <c r="P222" s="234">
        <v>48070</v>
      </c>
      <c r="Q222" s="234">
        <v>22128</v>
      </c>
      <c r="R222" s="234">
        <v>2954</v>
      </c>
      <c r="S222" s="234">
        <v>0</v>
      </c>
      <c r="T222" s="234">
        <v>124</v>
      </c>
      <c r="U222" s="234">
        <v>572</v>
      </c>
      <c r="V222" s="235">
        <v>100724</v>
      </c>
      <c r="W222" s="241"/>
      <c r="X222" s="241"/>
      <c r="Y222" s="242"/>
      <c r="Z222" s="16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243"/>
      <c r="AK222" s="234">
        <v>139</v>
      </c>
      <c r="AL222" s="234">
        <v>20</v>
      </c>
      <c r="AM222" s="234">
        <v>101</v>
      </c>
      <c r="AN222" s="234">
        <v>561</v>
      </c>
      <c r="AO222" s="234">
        <v>98</v>
      </c>
      <c r="AP222" s="234">
        <v>12</v>
      </c>
      <c r="AQ222" s="234">
        <v>9</v>
      </c>
      <c r="AR222" s="234">
        <v>23</v>
      </c>
      <c r="AS222" s="234">
        <v>46</v>
      </c>
      <c r="AT222" s="238">
        <v>1009</v>
      </c>
      <c r="AU222" s="239">
        <v>0</v>
      </c>
      <c r="AV222" s="162"/>
      <c r="AW222" s="234">
        <v>9</v>
      </c>
      <c r="AX222" s="234">
        <v>2</v>
      </c>
      <c r="AY222" s="234">
        <v>12605</v>
      </c>
      <c r="AZ222" s="234">
        <v>82103</v>
      </c>
      <c r="BA222" s="234">
        <v>428</v>
      </c>
      <c r="BB222" s="234">
        <v>313</v>
      </c>
      <c r="BC222" s="234">
        <v>1</v>
      </c>
      <c r="BD222" s="234">
        <v>9</v>
      </c>
      <c r="BE222" s="234">
        <v>213</v>
      </c>
      <c r="BF222" s="235">
        <v>95683</v>
      </c>
      <c r="BG222" s="234">
        <v>79094</v>
      </c>
      <c r="BH222" s="234">
        <v>17431</v>
      </c>
      <c r="BI222" s="234">
        <v>23749</v>
      </c>
      <c r="BJ222" s="234">
        <v>29497</v>
      </c>
      <c r="BK222" s="234">
        <v>74904</v>
      </c>
      <c r="BL222" s="234">
        <v>19850</v>
      </c>
      <c r="BM222" s="234">
        <v>1245</v>
      </c>
      <c r="BN222" s="234">
        <v>2866</v>
      </c>
      <c r="BO222" s="234">
        <v>7390</v>
      </c>
      <c r="BP222" s="235">
        <v>256026</v>
      </c>
      <c r="BQ222" s="244"/>
      <c r="BR222" s="234">
        <v>142</v>
      </c>
      <c r="BS222" s="234">
        <v>216</v>
      </c>
      <c r="BT222" s="234">
        <v>307</v>
      </c>
      <c r="BU222" s="234">
        <v>119</v>
      </c>
      <c r="BV222" s="234">
        <v>127</v>
      </c>
      <c r="BW222" s="234">
        <v>148</v>
      </c>
      <c r="BX222" s="234">
        <v>18</v>
      </c>
      <c r="BY222" s="234">
        <v>13</v>
      </c>
      <c r="BZ222" s="234">
        <v>130</v>
      </c>
      <c r="CA222" s="235">
        <v>1220</v>
      </c>
      <c r="CB222" s="234">
        <v>0</v>
      </c>
      <c r="CC222" s="234">
        <v>0</v>
      </c>
      <c r="CD222" s="234">
        <v>1</v>
      </c>
      <c r="CE222" s="234">
        <v>0</v>
      </c>
      <c r="CF222" s="234">
        <v>0</v>
      </c>
      <c r="CG222" s="234">
        <v>0</v>
      </c>
      <c r="CH222" s="234">
        <v>0</v>
      </c>
      <c r="CI222" s="234">
        <v>0</v>
      </c>
      <c r="CJ222" s="234">
        <v>0</v>
      </c>
      <c r="CK222" s="235">
        <v>1</v>
      </c>
    </row>
    <row r="223" spans="1:89">
      <c r="B223" s="52"/>
      <c r="C223" s="52"/>
      <c r="D223" s="52"/>
      <c r="E223" s="52"/>
      <c r="F223" s="52"/>
      <c r="G223" s="52"/>
      <c r="H223" s="52"/>
      <c r="I223" s="52"/>
      <c r="J223" s="52"/>
      <c r="K223" s="245"/>
      <c r="L223" s="234">
        <f>([3]LGO!L223)</f>
        <v>0</v>
      </c>
      <c r="M223" s="52"/>
      <c r="N223" s="52"/>
      <c r="O223" s="52"/>
      <c r="P223" s="52"/>
      <c r="Q223" s="52"/>
      <c r="R223" s="52"/>
      <c r="S223" s="52"/>
      <c r="T223" s="52"/>
      <c r="U223" s="52"/>
      <c r="V223" s="245"/>
      <c r="W223" s="246"/>
      <c r="X223" s="246"/>
      <c r="Y223" s="247"/>
      <c r="AA223" s="64"/>
      <c r="AB223" s="248"/>
      <c r="AC223" s="248"/>
      <c r="AD223" s="248"/>
      <c r="AE223" s="248"/>
      <c r="AF223" s="248"/>
      <c r="AG223" s="248"/>
      <c r="AH223" s="248"/>
      <c r="AI223" s="248"/>
      <c r="AJ223" s="249"/>
      <c r="AK223" s="250"/>
      <c r="AL223" s="250"/>
      <c r="AM223" s="250"/>
      <c r="AN223" s="250"/>
      <c r="AO223" s="250"/>
      <c r="AP223" s="250"/>
      <c r="AQ223" s="250"/>
      <c r="AR223" s="250"/>
      <c r="AS223" s="250"/>
      <c r="AT223" s="250"/>
      <c r="AU223" s="251"/>
      <c r="AW223" s="234">
        <f>([3]LGO!AW223)</f>
        <v>9.4060595926131078E-5</v>
      </c>
      <c r="AX223" s="234">
        <f>([3]LGO!AX223)</f>
        <v>2.090235465025135E-5</v>
      </c>
      <c r="AY223" s="234">
        <f>([3]LGO!AY223)</f>
        <v>0.13173709018320914</v>
      </c>
      <c r="AZ223" s="234">
        <f>([3]LGO!AZ223)</f>
        <v>0.85807301192479335</v>
      </c>
      <c r="BA223" s="234">
        <f>([3]LGO!BA223)</f>
        <v>4.4731038951537887E-3</v>
      </c>
      <c r="BB223" s="234">
        <f>([3]LGO!BB223)</f>
        <v>3.2712185027643365E-3</v>
      </c>
      <c r="BC223" s="234">
        <f>([3]LGO!BC223)</f>
        <v>1.0451177325125675E-5</v>
      </c>
      <c r="BD223" s="234">
        <f>([3]LGO!BD223)</f>
        <v>9.4060595926131078E-5</v>
      </c>
      <c r="BE223" s="234">
        <f>([3]LGO!BE223)</f>
        <v>2.226100770251769E-3</v>
      </c>
      <c r="BG223" s="234">
        <f>([3]LGO!BG223)</f>
        <v>0.30892956184137549</v>
      </c>
      <c r="BH223" s="234">
        <f>([3]LGO!BH223)</f>
        <v>6.8082929077515564E-2</v>
      </c>
      <c r="BI223" s="234">
        <f>([3]LGO!BI223)</f>
        <v>9.2760110301297521E-2</v>
      </c>
      <c r="BJ223" s="234">
        <f>([3]LGO!BJ223)</f>
        <v>0.11521095513736886</v>
      </c>
      <c r="BK223" s="234">
        <f>([3]LGO!BK223)</f>
        <v>0.29256403646504653</v>
      </c>
      <c r="BL223" s="234">
        <f>([3]LGO!BL223)</f>
        <v>7.7531188238694509E-2</v>
      </c>
      <c r="BM223" s="234">
        <f>([3]LGO!BM223)</f>
        <v>4.8627873731574133E-3</v>
      </c>
      <c r="BN223" s="234">
        <f>([3]LGO!BN223)</f>
        <v>1.1194175591541485E-2</v>
      </c>
      <c r="BO223" s="234">
        <f>([3]LGO!BO223)</f>
        <v>2.8864255974002641E-2</v>
      </c>
      <c r="BS223" s="253"/>
      <c r="BT223" s="253"/>
      <c r="BU223" s="253"/>
      <c r="BV223" s="253"/>
      <c r="BW223" s="253"/>
      <c r="BX223" s="253"/>
      <c r="BY223" s="253"/>
      <c r="BZ223" s="253"/>
      <c r="CA223" s="254"/>
      <c r="CC223" s="253"/>
      <c r="CD223" s="253"/>
      <c r="CE223" s="253"/>
      <c r="CF223" s="253"/>
      <c r="CG223" s="253"/>
      <c r="CH223" s="253"/>
      <c r="CI223" s="253"/>
      <c r="CJ223" s="253"/>
      <c r="CK223" s="254"/>
    </row>
    <row r="224" spans="1:89">
      <c r="A224" t="s">
        <v>187</v>
      </c>
      <c r="B224" s="52">
        <f t="shared" ref="B224:K224" si="0">B222-M222-AK222-AW222-BG222</f>
        <v>0</v>
      </c>
      <c r="C224" s="52">
        <f t="shared" si="0"/>
        <v>0</v>
      </c>
      <c r="D224" s="52">
        <f t="shared" si="0"/>
        <v>0</v>
      </c>
      <c r="E224" s="52">
        <f t="shared" si="0"/>
        <v>0</v>
      </c>
      <c r="F224" s="52">
        <f t="shared" si="0"/>
        <v>0</v>
      </c>
      <c r="G224" s="52">
        <f t="shared" si="0"/>
        <v>0</v>
      </c>
      <c r="H224" s="52">
        <f t="shared" si="0"/>
        <v>0</v>
      </c>
      <c r="I224" s="52">
        <f t="shared" si="0"/>
        <v>0</v>
      </c>
      <c r="J224" s="52">
        <f t="shared" si="0"/>
        <v>0</v>
      </c>
      <c r="K224" s="245">
        <f t="shared" si="0"/>
        <v>0</v>
      </c>
      <c r="L224" s="234">
        <f>([3]LGO!L224)</f>
        <v>0</v>
      </c>
      <c r="M224" s="52"/>
      <c r="N224" s="52"/>
      <c r="O224" s="52"/>
      <c r="P224" s="52"/>
      <c r="Q224" s="52"/>
      <c r="R224" s="52"/>
      <c r="S224" s="52"/>
      <c r="T224" s="52"/>
      <c r="U224" s="52"/>
      <c r="V224" s="245"/>
      <c r="W224" s="246"/>
      <c r="X224" s="246"/>
      <c r="Y224" s="247"/>
      <c r="AA224" s="64"/>
      <c r="AB224" s="248"/>
      <c r="AC224" s="248"/>
      <c r="AD224" s="248"/>
      <c r="AE224" s="248"/>
      <c r="AF224" s="248"/>
      <c r="AG224" s="248"/>
      <c r="AH224" s="248"/>
      <c r="AI224" s="248"/>
      <c r="AJ224" s="249"/>
      <c r="AK224" s="255">
        <f t="shared" ref="AK224:AT224" si="1">+AK222/B222</f>
        <v>1.7218313348528391E-3</v>
      </c>
      <c r="AL224" s="255">
        <f t="shared" si="1"/>
        <v>1.1038745998454575E-3</v>
      </c>
      <c r="AM224" s="255">
        <f t="shared" si="1"/>
        <v>1.6508662961752206E-3</v>
      </c>
      <c r="AN224" s="255">
        <f t="shared" si="1"/>
        <v>3.5011951495029052E-3</v>
      </c>
      <c r="AO224" s="255">
        <f t="shared" si="1"/>
        <v>1.0045306381844647E-3</v>
      </c>
      <c r="AP224" s="255">
        <f t="shared" si="1"/>
        <v>5.1882917549396859E-4</v>
      </c>
      <c r="AQ224" s="255">
        <f t="shared" si="1"/>
        <v>7.1713147410358566E-3</v>
      </c>
      <c r="AR224" s="255">
        <f t="shared" si="1"/>
        <v>7.6108537392455327E-3</v>
      </c>
      <c r="AS224" s="255">
        <f t="shared" si="1"/>
        <v>5.595426347159713E-3</v>
      </c>
      <c r="AT224" s="255">
        <f t="shared" si="1"/>
        <v>2.2252019001327622E-3</v>
      </c>
      <c r="AU224" s="251"/>
      <c r="BG224" s="256"/>
      <c r="BH224" s="256"/>
      <c r="BI224" s="256"/>
      <c r="BJ224" s="256"/>
      <c r="BK224" s="256"/>
      <c r="BL224" s="256"/>
      <c r="BM224" s="256"/>
      <c r="BN224" s="256"/>
      <c r="BO224" s="256"/>
      <c r="BP224" s="257"/>
      <c r="BQ224" t="s">
        <v>109</v>
      </c>
      <c r="BR224" s="253">
        <f>SUM(BR8:BR143)</f>
        <v>53</v>
      </c>
      <c r="BS224" s="253">
        <f>SUM(BS8:BS143)</f>
        <v>57</v>
      </c>
      <c r="BT224" s="253">
        <f>SUM(BT8:BT143)</f>
        <v>16</v>
      </c>
      <c r="BU224" s="253">
        <f>SUM(BU8:BU143)</f>
        <v>9</v>
      </c>
      <c r="BV224" s="253"/>
      <c r="BW224" s="253"/>
      <c r="BX224" s="253"/>
      <c r="BY224" s="253"/>
      <c r="BZ224" s="253"/>
      <c r="CA224" s="252" t="s">
        <v>109</v>
      </c>
      <c r="CB224" s="253">
        <f>SUM(CB8:CB143)</f>
        <v>0</v>
      </c>
      <c r="CC224" s="253">
        <f>SUM(CC8:CC143)</f>
        <v>0</v>
      </c>
      <c r="CD224" s="253">
        <f>SUM(CD8:CD143)</f>
        <v>0</v>
      </c>
      <c r="CE224" s="253">
        <f>SUM(CE8:CE143)</f>
        <v>0</v>
      </c>
      <c r="CF224" s="253"/>
      <c r="CG224" s="253"/>
      <c r="CH224" s="253"/>
      <c r="CI224" s="253"/>
      <c r="CJ224" s="253"/>
      <c r="CK224" s="254"/>
    </row>
    <row r="225" spans="2:89">
      <c r="B225" s="52"/>
      <c r="C225" s="52"/>
      <c r="D225" s="52"/>
      <c r="E225" s="52"/>
      <c r="F225" s="52"/>
      <c r="G225" s="52"/>
      <c r="H225" s="52"/>
      <c r="I225" s="52"/>
      <c r="J225" s="52"/>
      <c r="K225" s="245"/>
      <c r="L225" s="234">
        <f>([3]LGO!L225)</f>
        <v>0</v>
      </c>
      <c r="M225" s="52"/>
      <c r="N225" s="52"/>
      <c r="O225" s="52"/>
      <c r="P225" s="52"/>
      <c r="Q225" s="52"/>
      <c r="R225" s="52"/>
      <c r="S225" s="52"/>
      <c r="T225" s="52"/>
      <c r="U225" s="52"/>
      <c r="V225" s="245"/>
      <c r="W225" s="246"/>
      <c r="X225" s="246"/>
      <c r="Y225" s="247"/>
      <c r="AA225" s="64"/>
      <c r="AB225" s="248"/>
      <c r="AC225" s="248"/>
      <c r="AD225" s="248"/>
      <c r="AE225" s="248"/>
      <c r="AF225" s="248"/>
      <c r="AG225" s="248"/>
      <c r="AH225" s="248"/>
      <c r="AI225" s="248"/>
      <c r="AJ225" s="249"/>
      <c r="AK225" s="253"/>
      <c r="AL225" s="253"/>
      <c r="AM225" s="253"/>
      <c r="AN225" s="253"/>
      <c r="AO225" s="253"/>
      <c r="AP225" s="253"/>
      <c r="AQ225" s="253"/>
      <c r="AR225" s="253"/>
      <c r="AS225" s="253"/>
      <c r="AT225" s="253"/>
      <c r="AU225" s="251"/>
      <c r="BG225" s="256"/>
      <c r="BH225" s="256"/>
      <c r="BI225" s="256"/>
      <c r="BJ225" s="256"/>
      <c r="BK225" s="256"/>
      <c r="BL225" s="256"/>
      <c r="BM225" s="256"/>
      <c r="BN225" s="256"/>
      <c r="BO225" s="256"/>
      <c r="BP225" s="257"/>
      <c r="BQ225" t="s">
        <v>114</v>
      </c>
      <c r="BR225" s="253">
        <f>SUM(BR144:BR221)</f>
        <v>89</v>
      </c>
      <c r="BS225" s="253">
        <f t="shared" ref="BS225:BU225" si="2">SUM(BS144:BS221)</f>
        <v>159</v>
      </c>
      <c r="BT225" s="253">
        <f t="shared" si="2"/>
        <v>291</v>
      </c>
      <c r="BU225" s="253">
        <f t="shared" si="2"/>
        <v>110</v>
      </c>
      <c r="BV225" s="253"/>
      <c r="BW225" s="253"/>
      <c r="BX225" s="253"/>
      <c r="BY225" s="253"/>
      <c r="BZ225" s="253"/>
      <c r="CA225" s="252" t="s">
        <v>114</v>
      </c>
      <c r="CB225" s="253">
        <f>SUM(CB144:CB221)</f>
        <v>0</v>
      </c>
      <c r="CC225" s="253">
        <f t="shared" ref="CC225:CE225" si="3">SUM(CC144:CC221)</f>
        <v>0</v>
      </c>
      <c r="CD225" s="253">
        <f t="shared" si="3"/>
        <v>1</v>
      </c>
      <c r="CE225" s="253">
        <f t="shared" si="3"/>
        <v>0</v>
      </c>
      <c r="CF225" s="253"/>
      <c r="CG225" s="253"/>
      <c r="CH225" s="253"/>
      <c r="CI225" s="253"/>
      <c r="CJ225" s="253"/>
      <c r="CK225" s="254"/>
    </row>
    <row r="226" spans="2:89">
      <c r="B226" s="52"/>
      <c r="C226" s="52"/>
      <c r="D226" s="52"/>
      <c r="E226" s="52"/>
      <c r="F226" s="52"/>
      <c r="G226" s="52"/>
      <c r="H226" s="52"/>
      <c r="I226" s="52"/>
      <c r="J226" s="52"/>
      <c r="K226" s="245"/>
      <c r="L226" s="234">
        <f>([3]LGO!L226)</f>
        <v>0</v>
      </c>
      <c r="M226" s="52"/>
      <c r="N226" s="52"/>
      <c r="O226" s="52"/>
      <c r="P226" s="52"/>
      <c r="Q226" s="52"/>
      <c r="R226" s="52"/>
      <c r="S226" s="52"/>
      <c r="T226" s="52"/>
      <c r="U226" s="52"/>
      <c r="V226" s="245"/>
      <c r="W226" s="246"/>
      <c r="X226" s="246"/>
      <c r="Y226" s="247"/>
      <c r="AA226" s="64"/>
      <c r="AB226" s="248"/>
      <c r="AC226" s="248"/>
      <c r="AD226" s="248"/>
      <c r="AE226" s="248"/>
      <c r="AF226" s="248"/>
      <c r="AG226" s="248"/>
      <c r="AH226" s="248"/>
      <c r="AI226" s="248"/>
      <c r="AJ226" s="249"/>
      <c r="AK226" s="253"/>
      <c r="AL226" s="253"/>
      <c r="AM226" s="253"/>
      <c r="AN226" s="253"/>
      <c r="AO226" s="253"/>
      <c r="AP226" s="253"/>
      <c r="AQ226" s="253"/>
      <c r="AR226" s="253"/>
      <c r="AS226" s="253"/>
      <c r="AT226" s="253"/>
      <c r="AU226" s="251"/>
      <c r="BG226" s="256" t="s">
        <v>188</v>
      </c>
      <c r="BH226" s="256"/>
      <c r="BI226" s="256"/>
      <c r="BJ226" s="256"/>
      <c r="BK226" s="256"/>
      <c r="BL226" s="256"/>
      <c r="BM226" s="256"/>
      <c r="BN226" s="256"/>
      <c r="BO226" s="256"/>
      <c r="BP226" s="257"/>
      <c r="BR226" s="253"/>
      <c r="BS226" s="253"/>
      <c r="BT226" s="253"/>
      <c r="BU226" s="253"/>
      <c r="BV226" s="253"/>
      <c r="BW226" s="253"/>
      <c r="BX226" s="253"/>
      <c r="BY226" s="253"/>
      <c r="BZ226" s="253"/>
      <c r="CB226" s="253"/>
      <c r="CC226" s="253"/>
      <c r="CD226" s="253"/>
      <c r="CE226" s="253"/>
      <c r="CF226" s="253"/>
      <c r="CG226" s="253"/>
      <c r="CH226" s="253"/>
      <c r="CI226" s="253"/>
      <c r="CJ226" s="253"/>
      <c r="CK226" s="254"/>
    </row>
    <row r="227" spans="2:89">
      <c r="B227" s="52"/>
      <c r="C227" s="52"/>
      <c r="D227" s="52"/>
      <c r="E227" s="52"/>
      <c r="F227" s="52"/>
      <c r="G227" s="52"/>
      <c r="H227" s="52"/>
      <c r="I227" s="52"/>
      <c r="J227" s="52"/>
      <c r="K227" s="245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245"/>
      <c r="W227" s="246"/>
      <c r="X227" s="246"/>
      <c r="Y227" s="247"/>
      <c r="AA227" s="64"/>
      <c r="AB227" s="248"/>
      <c r="AC227" s="248"/>
      <c r="AD227" s="248"/>
      <c r="AE227" s="248"/>
      <c r="AF227" s="248"/>
      <c r="AG227" s="248"/>
      <c r="AH227" s="248"/>
      <c r="AI227" s="248"/>
      <c r="AJ227" s="249"/>
      <c r="AK227" s="253"/>
      <c r="AL227" s="253"/>
      <c r="AM227" s="253"/>
      <c r="AN227" s="253"/>
      <c r="AO227" s="253"/>
      <c r="AP227" s="253"/>
      <c r="AQ227" s="253"/>
      <c r="AR227" s="253"/>
      <c r="AS227" s="253"/>
      <c r="AT227" s="253"/>
      <c r="AU227" s="251"/>
      <c r="BG227" s="256">
        <f>SUM(AW222,BG222)</f>
        <v>79103</v>
      </c>
      <c r="BH227" s="256">
        <f t="shared" ref="BH227:BP227" si="4">SUM(AX222,BH222)</f>
        <v>17433</v>
      </c>
      <c r="BI227" s="256">
        <f t="shared" si="4"/>
        <v>36354</v>
      </c>
      <c r="BJ227" s="256">
        <f t="shared" si="4"/>
        <v>111600</v>
      </c>
      <c r="BK227" s="256">
        <f t="shared" si="4"/>
        <v>75332</v>
      </c>
      <c r="BL227" s="256">
        <f t="shared" si="4"/>
        <v>20163</v>
      </c>
      <c r="BM227" s="256">
        <f t="shared" si="4"/>
        <v>1246</v>
      </c>
      <c r="BN227" s="256">
        <f t="shared" si="4"/>
        <v>2875</v>
      </c>
      <c r="BO227" s="256">
        <f t="shared" si="4"/>
        <v>7603</v>
      </c>
      <c r="BP227" s="257">
        <f t="shared" si="4"/>
        <v>351709</v>
      </c>
      <c r="BR227" s="253"/>
      <c r="BS227" s="253"/>
      <c r="BT227" s="253"/>
      <c r="BU227" s="253"/>
      <c r="BV227" s="253"/>
      <c r="BW227" s="253"/>
      <c r="BX227" s="253"/>
      <c r="BY227" s="253"/>
      <c r="BZ227" s="253"/>
      <c r="CB227" s="253"/>
      <c r="CC227" s="253"/>
      <c r="CD227" s="253"/>
      <c r="CE227" s="253"/>
      <c r="CF227" s="253"/>
      <c r="CG227" s="253"/>
      <c r="CH227" s="253"/>
      <c r="CI227" s="253"/>
      <c r="CJ227" s="253"/>
      <c r="CK227" s="254"/>
    </row>
    <row r="228" spans="2:89">
      <c r="B228" s="52"/>
      <c r="C228" s="52"/>
      <c r="D228" s="52"/>
      <c r="E228" s="52"/>
      <c r="F228" s="52"/>
      <c r="G228" s="52"/>
      <c r="H228" s="52"/>
      <c r="I228" s="52"/>
      <c r="J228" s="52"/>
      <c r="K228" s="245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245"/>
      <c r="W228" s="246"/>
      <c r="X228" s="246"/>
      <c r="Y228" s="247"/>
      <c r="AA228" s="64"/>
      <c r="AB228" s="248"/>
      <c r="AC228" s="248"/>
      <c r="AD228" s="248"/>
      <c r="AE228" s="248"/>
      <c r="AF228" s="248"/>
      <c r="AG228" s="248"/>
      <c r="AH228" s="248"/>
      <c r="AI228" s="248"/>
      <c r="AJ228" s="249"/>
      <c r="AK228" s="253"/>
      <c r="AL228" s="253"/>
      <c r="AM228" s="253"/>
      <c r="AN228" s="253"/>
      <c r="AO228" s="253"/>
      <c r="AP228" s="253"/>
      <c r="AQ228" s="253"/>
      <c r="AR228" s="253"/>
      <c r="AS228" s="253"/>
      <c r="AT228" s="253"/>
      <c r="AU228" s="251"/>
      <c r="BG228" s="256"/>
      <c r="BH228" s="256"/>
      <c r="BI228" s="256"/>
      <c r="BJ228" s="256"/>
      <c r="BK228" s="256"/>
      <c r="BL228" s="256"/>
      <c r="BM228" s="256"/>
      <c r="BN228" s="256"/>
      <c r="BO228" s="256"/>
      <c r="BR228" s="253"/>
      <c r="BS228" s="253"/>
      <c r="BT228" s="253"/>
      <c r="BU228" s="253"/>
      <c r="BV228" s="253"/>
      <c r="BW228" s="253"/>
      <c r="BX228" s="253"/>
      <c r="BY228" s="253"/>
      <c r="BZ228" s="253"/>
      <c r="CB228" s="253"/>
      <c r="CC228" s="253"/>
      <c r="CD228" s="253"/>
      <c r="CE228" s="253"/>
      <c r="CF228" s="253"/>
      <c r="CG228" s="253"/>
      <c r="CH228" s="253"/>
      <c r="CI228" s="253"/>
      <c r="CJ228" s="253"/>
      <c r="CK228" s="254"/>
    </row>
  </sheetData>
  <mergeCells count="1">
    <mergeCell ref="Z3:A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E56C-D4D1-4AE0-9B6D-50FEB75A3A01}">
  <dimension ref="A1:DA196"/>
  <sheetViews>
    <sheetView topLeftCell="A155" workbookViewId="0">
      <selection activeCell="I196" sqref="I196"/>
    </sheetView>
  </sheetViews>
  <sheetFormatPr defaultRowHeight="12.75"/>
  <cols>
    <col min="1" max="1" width="10.5703125" style="68" customWidth="1"/>
    <col min="2" max="2" width="10.7109375" style="125" customWidth="1"/>
    <col min="3" max="3" width="9.7109375" style="125" customWidth="1"/>
    <col min="4" max="5" width="9.140625" style="68"/>
    <col min="6" max="7" width="10.7109375" style="68" customWidth="1"/>
    <col min="8" max="9" width="9.140625" style="68"/>
    <col min="10" max="10" width="7.7109375" style="68" customWidth="1"/>
    <col min="11" max="12" width="10.7109375" style="68" customWidth="1"/>
    <col min="13" max="13" width="9.7109375" style="68" customWidth="1"/>
    <col min="14" max="15" width="9.140625" style="68"/>
    <col min="16" max="16" width="10.7109375" style="68" customWidth="1"/>
    <col min="17" max="17" width="9.7109375" style="68" customWidth="1"/>
    <col min="18" max="19" width="9.140625" style="68"/>
    <col min="20" max="20" width="7.7109375" style="68" customWidth="1"/>
    <col min="21" max="21" width="11.7109375" style="68" customWidth="1"/>
    <col min="22" max="24" width="7.28515625" style="75" customWidth="1"/>
    <col min="25" max="25" width="7.7109375" style="125" customWidth="1"/>
    <col min="26" max="29" width="9.140625" style="68"/>
    <col min="30" max="31" width="9.7109375" style="68" customWidth="1"/>
    <col min="32" max="34" width="9.140625" style="68"/>
    <col min="35" max="35" width="9.140625" style="75"/>
    <col min="36" max="36" width="9.28515625" style="76" bestFit="1" customWidth="1"/>
    <col min="37" max="39" width="9.140625" style="76"/>
    <col min="40" max="41" width="9.7109375" style="76" customWidth="1"/>
    <col min="42" max="44" width="9.140625" style="76"/>
    <col min="45" max="45" width="10" style="71" bestFit="1" customWidth="1"/>
    <col min="46" max="46" width="10" style="260" bestFit="1" customWidth="1"/>
    <col min="47" max="47" width="10" style="260" customWidth="1"/>
    <col min="48" max="50" width="9.140625" style="68"/>
    <col min="51" max="51" width="9.140625" style="125"/>
    <col min="52" max="54" width="10.7109375" style="68" customWidth="1"/>
    <col min="55" max="55" width="9.140625" style="68"/>
    <col min="56" max="57" width="9.7109375" style="68" customWidth="1"/>
    <col min="58" max="58" width="10.7109375" style="68" customWidth="1"/>
    <col min="59" max="60" width="9.140625" style="68"/>
    <col min="61" max="61" width="11.140625" style="68" bestFit="1" customWidth="1"/>
    <col min="62" max="65" width="10.7109375" style="68" customWidth="1"/>
    <col min="66" max="66" width="10.28515625" style="68" customWidth="1"/>
    <col min="67" max="67" width="9.7109375" style="68" customWidth="1"/>
    <col min="68" max="69" width="10.7109375" style="68" customWidth="1"/>
    <col min="70" max="70" width="9.140625" style="68"/>
    <col min="71" max="71" width="10.7109375" style="68" customWidth="1"/>
    <col min="72" max="73" width="9.140625" style="68"/>
    <col min="74" max="74" width="9.140625" style="125"/>
    <col min="75" max="78" width="9.140625" style="72"/>
    <col min="79" max="79" width="10.7109375" style="72" customWidth="1"/>
    <col min="80" max="81" width="11.7109375" style="72" customWidth="1"/>
    <col min="82" max="83" width="9.140625" style="72"/>
    <col min="84" max="84" width="10.7109375" style="71" customWidth="1"/>
    <col min="85" max="85" width="11.7109375" style="71" customWidth="1"/>
    <col min="86" max="94" width="9.140625" style="71"/>
    <col min="95" max="105" width="9.140625" style="68"/>
    <col min="106" max="256" width="9.140625" style="82"/>
    <col min="257" max="257" width="10.5703125" style="82" customWidth="1"/>
    <col min="258" max="258" width="10.7109375" style="82" customWidth="1"/>
    <col min="259" max="259" width="9.7109375" style="82" customWidth="1"/>
    <col min="260" max="261" width="9.140625" style="82"/>
    <col min="262" max="263" width="10.7109375" style="82" customWidth="1"/>
    <col min="264" max="265" width="9.140625" style="82"/>
    <col min="266" max="266" width="7.7109375" style="82" customWidth="1"/>
    <col min="267" max="268" width="10.7109375" style="82" customWidth="1"/>
    <col min="269" max="269" width="9.7109375" style="82" customWidth="1"/>
    <col min="270" max="271" width="9.140625" style="82"/>
    <col min="272" max="272" width="10.7109375" style="82" customWidth="1"/>
    <col min="273" max="273" width="9.7109375" style="82" customWidth="1"/>
    <col min="274" max="275" width="9.140625" style="82"/>
    <col min="276" max="276" width="7.7109375" style="82" customWidth="1"/>
    <col min="277" max="277" width="11.7109375" style="82" customWidth="1"/>
    <col min="278" max="280" width="7.28515625" style="82" customWidth="1"/>
    <col min="281" max="281" width="7.7109375" style="82" customWidth="1"/>
    <col min="282" max="285" width="9.140625" style="82"/>
    <col min="286" max="287" width="9.7109375" style="82" customWidth="1"/>
    <col min="288" max="291" width="9.140625" style="82"/>
    <col min="292" max="292" width="9.28515625" style="82" bestFit="1" customWidth="1"/>
    <col min="293" max="295" width="9.140625" style="82"/>
    <col min="296" max="297" width="9.7109375" style="82" customWidth="1"/>
    <col min="298" max="300" width="9.140625" style="82"/>
    <col min="301" max="302" width="10" style="82" bestFit="1" customWidth="1"/>
    <col min="303" max="303" width="10" style="82" customWidth="1"/>
    <col min="304" max="307" width="9.140625" style="82"/>
    <col min="308" max="310" width="10.7109375" style="82" customWidth="1"/>
    <col min="311" max="311" width="9.140625" style="82"/>
    <col min="312" max="313" width="9.7109375" style="82" customWidth="1"/>
    <col min="314" max="314" width="10.7109375" style="82" customWidth="1"/>
    <col min="315" max="316" width="9.140625" style="82"/>
    <col min="317" max="317" width="11.140625" style="82" bestFit="1" customWidth="1"/>
    <col min="318" max="321" width="10.7109375" style="82" customWidth="1"/>
    <col min="322" max="322" width="10.28515625" style="82" customWidth="1"/>
    <col min="323" max="323" width="9.7109375" style="82" customWidth="1"/>
    <col min="324" max="325" width="10.7109375" style="82" customWidth="1"/>
    <col min="326" max="326" width="9.140625" style="82"/>
    <col min="327" max="327" width="10.7109375" style="82" customWidth="1"/>
    <col min="328" max="334" width="9.140625" style="82"/>
    <col min="335" max="335" width="10.7109375" style="82" customWidth="1"/>
    <col min="336" max="337" width="11.7109375" style="82" customWidth="1"/>
    <col min="338" max="339" width="9.140625" style="82"/>
    <col min="340" max="340" width="10.7109375" style="82" customWidth="1"/>
    <col min="341" max="341" width="11.7109375" style="82" customWidth="1"/>
    <col min="342" max="512" width="9.140625" style="82"/>
    <col min="513" max="513" width="10.5703125" style="82" customWidth="1"/>
    <col min="514" max="514" width="10.7109375" style="82" customWidth="1"/>
    <col min="515" max="515" width="9.7109375" style="82" customWidth="1"/>
    <col min="516" max="517" width="9.140625" style="82"/>
    <col min="518" max="519" width="10.7109375" style="82" customWidth="1"/>
    <col min="520" max="521" width="9.140625" style="82"/>
    <col min="522" max="522" width="7.7109375" style="82" customWidth="1"/>
    <col min="523" max="524" width="10.7109375" style="82" customWidth="1"/>
    <col min="525" max="525" width="9.7109375" style="82" customWidth="1"/>
    <col min="526" max="527" width="9.140625" style="82"/>
    <col min="528" max="528" width="10.7109375" style="82" customWidth="1"/>
    <col min="529" max="529" width="9.7109375" style="82" customWidth="1"/>
    <col min="530" max="531" width="9.140625" style="82"/>
    <col min="532" max="532" width="7.7109375" style="82" customWidth="1"/>
    <col min="533" max="533" width="11.7109375" style="82" customWidth="1"/>
    <col min="534" max="536" width="7.28515625" style="82" customWidth="1"/>
    <col min="537" max="537" width="7.7109375" style="82" customWidth="1"/>
    <col min="538" max="541" width="9.140625" style="82"/>
    <col min="542" max="543" width="9.7109375" style="82" customWidth="1"/>
    <col min="544" max="547" width="9.140625" style="82"/>
    <col min="548" max="548" width="9.28515625" style="82" bestFit="1" customWidth="1"/>
    <col min="549" max="551" width="9.140625" style="82"/>
    <col min="552" max="553" width="9.7109375" style="82" customWidth="1"/>
    <col min="554" max="556" width="9.140625" style="82"/>
    <col min="557" max="558" width="10" style="82" bestFit="1" customWidth="1"/>
    <col min="559" max="559" width="10" style="82" customWidth="1"/>
    <col min="560" max="563" width="9.140625" style="82"/>
    <col min="564" max="566" width="10.7109375" style="82" customWidth="1"/>
    <col min="567" max="567" width="9.140625" style="82"/>
    <col min="568" max="569" width="9.7109375" style="82" customWidth="1"/>
    <col min="570" max="570" width="10.7109375" style="82" customWidth="1"/>
    <col min="571" max="572" width="9.140625" style="82"/>
    <col min="573" max="573" width="11.140625" style="82" bestFit="1" customWidth="1"/>
    <col min="574" max="577" width="10.7109375" style="82" customWidth="1"/>
    <col min="578" max="578" width="10.28515625" style="82" customWidth="1"/>
    <col min="579" max="579" width="9.7109375" style="82" customWidth="1"/>
    <col min="580" max="581" width="10.7109375" style="82" customWidth="1"/>
    <col min="582" max="582" width="9.140625" style="82"/>
    <col min="583" max="583" width="10.7109375" style="82" customWidth="1"/>
    <col min="584" max="590" width="9.140625" style="82"/>
    <col min="591" max="591" width="10.7109375" style="82" customWidth="1"/>
    <col min="592" max="593" width="11.7109375" style="82" customWidth="1"/>
    <col min="594" max="595" width="9.140625" style="82"/>
    <col min="596" max="596" width="10.7109375" style="82" customWidth="1"/>
    <col min="597" max="597" width="11.7109375" style="82" customWidth="1"/>
    <col min="598" max="768" width="9.140625" style="82"/>
    <col min="769" max="769" width="10.5703125" style="82" customWidth="1"/>
    <col min="770" max="770" width="10.7109375" style="82" customWidth="1"/>
    <col min="771" max="771" width="9.7109375" style="82" customWidth="1"/>
    <col min="772" max="773" width="9.140625" style="82"/>
    <col min="774" max="775" width="10.7109375" style="82" customWidth="1"/>
    <col min="776" max="777" width="9.140625" style="82"/>
    <col min="778" max="778" width="7.7109375" style="82" customWidth="1"/>
    <col min="779" max="780" width="10.7109375" style="82" customWidth="1"/>
    <col min="781" max="781" width="9.7109375" style="82" customWidth="1"/>
    <col min="782" max="783" width="9.140625" style="82"/>
    <col min="784" max="784" width="10.7109375" style="82" customWidth="1"/>
    <col min="785" max="785" width="9.7109375" style="82" customWidth="1"/>
    <col min="786" max="787" width="9.140625" style="82"/>
    <col min="788" max="788" width="7.7109375" style="82" customWidth="1"/>
    <col min="789" max="789" width="11.7109375" style="82" customWidth="1"/>
    <col min="790" max="792" width="7.28515625" style="82" customWidth="1"/>
    <col min="793" max="793" width="7.7109375" style="82" customWidth="1"/>
    <col min="794" max="797" width="9.140625" style="82"/>
    <col min="798" max="799" width="9.7109375" style="82" customWidth="1"/>
    <col min="800" max="803" width="9.140625" style="82"/>
    <col min="804" max="804" width="9.28515625" style="82" bestFit="1" customWidth="1"/>
    <col min="805" max="807" width="9.140625" style="82"/>
    <col min="808" max="809" width="9.7109375" style="82" customWidth="1"/>
    <col min="810" max="812" width="9.140625" style="82"/>
    <col min="813" max="814" width="10" style="82" bestFit="1" customWidth="1"/>
    <col min="815" max="815" width="10" style="82" customWidth="1"/>
    <col min="816" max="819" width="9.140625" style="82"/>
    <col min="820" max="822" width="10.7109375" style="82" customWidth="1"/>
    <col min="823" max="823" width="9.140625" style="82"/>
    <col min="824" max="825" width="9.7109375" style="82" customWidth="1"/>
    <col min="826" max="826" width="10.7109375" style="82" customWidth="1"/>
    <col min="827" max="828" width="9.140625" style="82"/>
    <col min="829" max="829" width="11.140625" style="82" bestFit="1" customWidth="1"/>
    <col min="830" max="833" width="10.7109375" style="82" customWidth="1"/>
    <col min="834" max="834" width="10.28515625" style="82" customWidth="1"/>
    <col min="835" max="835" width="9.7109375" style="82" customWidth="1"/>
    <col min="836" max="837" width="10.7109375" style="82" customWidth="1"/>
    <col min="838" max="838" width="9.140625" style="82"/>
    <col min="839" max="839" width="10.7109375" style="82" customWidth="1"/>
    <col min="840" max="846" width="9.140625" style="82"/>
    <col min="847" max="847" width="10.7109375" style="82" customWidth="1"/>
    <col min="848" max="849" width="11.7109375" style="82" customWidth="1"/>
    <col min="850" max="851" width="9.140625" style="82"/>
    <col min="852" max="852" width="10.7109375" style="82" customWidth="1"/>
    <col min="853" max="853" width="11.7109375" style="82" customWidth="1"/>
    <col min="854" max="1024" width="9.140625" style="82"/>
    <col min="1025" max="1025" width="10.5703125" style="82" customWidth="1"/>
    <col min="1026" max="1026" width="10.7109375" style="82" customWidth="1"/>
    <col min="1027" max="1027" width="9.7109375" style="82" customWidth="1"/>
    <col min="1028" max="1029" width="9.140625" style="82"/>
    <col min="1030" max="1031" width="10.7109375" style="82" customWidth="1"/>
    <col min="1032" max="1033" width="9.140625" style="82"/>
    <col min="1034" max="1034" width="7.7109375" style="82" customWidth="1"/>
    <col min="1035" max="1036" width="10.7109375" style="82" customWidth="1"/>
    <col min="1037" max="1037" width="9.7109375" style="82" customWidth="1"/>
    <col min="1038" max="1039" width="9.140625" style="82"/>
    <col min="1040" max="1040" width="10.7109375" style="82" customWidth="1"/>
    <col min="1041" max="1041" width="9.7109375" style="82" customWidth="1"/>
    <col min="1042" max="1043" width="9.140625" style="82"/>
    <col min="1044" max="1044" width="7.7109375" style="82" customWidth="1"/>
    <col min="1045" max="1045" width="11.7109375" style="82" customWidth="1"/>
    <col min="1046" max="1048" width="7.28515625" style="82" customWidth="1"/>
    <col min="1049" max="1049" width="7.7109375" style="82" customWidth="1"/>
    <col min="1050" max="1053" width="9.140625" style="82"/>
    <col min="1054" max="1055" width="9.7109375" style="82" customWidth="1"/>
    <col min="1056" max="1059" width="9.140625" style="82"/>
    <col min="1060" max="1060" width="9.28515625" style="82" bestFit="1" customWidth="1"/>
    <col min="1061" max="1063" width="9.140625" style="82"/>
    <col min="1064" max="1065" width="9.7109375" style="82" customWidth="1"/>
    <col min="1066" max="1068" width="9.140625" style="82"/>
    <col min="1069" max="1070" width="10" style="82" bestFit="1" customWidth="1"/>
    <col min="1071" max="1071" width="10" style="82" customWidth="1"/>
    <col min="1072" max="1075" width="9.140625" style="82"/>
    <col min="1076" max="1078" width="10.7109375" style="82" customWidth="1"/>
    <col min="1079" max="1079" width="9.140625" style="82"/>
    <col min="1080" max="1081" width="9.7109375" style="82" customWidth="1"/>
    <col min="1082" max="1082" width="10.7109375" style="82" customWidth="1"/>
    <col min="1083" max="1084" width="9.140625" style="82"/>
    <col min="1085" max="1085" width="11.140625" style="82" bestFit="1" customWidth="1"/>
    <col min="1086" max="1089" width="10.7109375" style="82" customWidth="1"/>
    <col min="1090" max="1090" width="10.28515625" style="82" customWidth="1"/>
    <col min="1091" max="1091" width="9.7109375" style="82" customWidth="1"/>
    <col min="1092" max="1093" width="10.7109375" style="82" customWidth="1"/>
    <col min="1094" max="1094" width="9.140625" style="82"/>
    <col min="1095" max="1095" width="10.7109375" style="82" customWidth="1"/>
    <col min="1096" max="1102" width="9.140625" style="82"/>
    <col min="1103" max="1103" width="10.7109375" style="82" customWidth="1"/>
    <col min="1104" max="1105" width="11.7109375" style="82" customWidth="1"/>
    <col min="1106" max="1107" width="9.140625" style="82"/>
    <col min="1108" max="1108" width="10.7109375" style="82" customWidth="1"/>
    <col min="1109" max="1109" width="11.7109375" style="82" customWidth="1"/>
    <col min="1110" max="1280" width="9.140625" style="82"/>
    <col min="1281" max="1281" width="10.5703125" style="82" customWidth="1"/>
    <col min="1282" max="1282" width="10.7109375" style="82" customWidth="1"/>
    <col min="1283" max="1283" width="9.7109375" style="82" customWidth="1"/>
    <col min="1284" max="1285" width="9.140625" style="82"/>
    <col min="1286" max="1287" width="10.7109375" style="82" customWidth="1"/>
    <col min="1288" max="1289" width="9.140625" style="82"/>
    <col min="1290" max="1290" width="7.7109375" style="82" customWidth="1"/>
    <col min="1291" max="1292" width="10.7109375" style="82" customWidth="1"/>
    <col min="1293" max="1293" width="9.7109375" style="82" customWidth="1"/>
    <col min="1294" max="1295" width="9.140625" style="82"/>
    <col min="1296" max="1296" width="10.7109375" style="82" customWidth="1"/>
    <col min="1297" max="1297" width="9.7109375" style="82" customWidth="1"/>
    <col min="1298" max="1299" width="9.140625" style="82"/>
    <col min="1300" max="1300" width="7.7109375" style="82" customWidth="1"/>
    <col min="1301" max="1301" width="11.7109375" style="82" customWidth="1"/>
    <col min="1302" max="1304" width="7.28515625" style="82" customWidth="1"/>
    <col min="1305" max="1305" width="7.7109375" style="82" customWidth="1"/>
    <col min="1306" max="1309" width="9.140625" style="82"/>
    <col min="1310" max="1311" width="9.7109375" style="82" customWidth="1"/>
    <col min="1312" max="1315" width="9.140625" style="82"/>
    <col min="1316" max="1316" width="9.28515625" style="82" bestFit="1" customWidth="1"/>
    <col min="1317" max="1319" width="9.140625" style="82"/>
    <col min="1320" max="1321" width="9.7109375" style="82" customWidth="1"/>
    <col min="1322" max="1324" width="9.140625" style="82"/>
    <col min="1325" max="1326" width="10" style="82" bestFit="1" customWidth="1"/>
    <col min="1327" max="1327" width="10" style="82" customWidth="1"/>
    <col min="1328" max="1331" width="9.140625" style="82"/>
    <col min="1332" max="1334" width="10.7109375" style="82" customWidth="1"/>
    <col min="1335" max="1335" width="9.140625" style="82"/>
    <col min="1336" max="1337" width="9.7109375" style="82" customWidth="1"/>
    <col min="1338" max="1338" width="10.7109375" style="82" customWidth="1"/>
    <col min="1339" max="1340" width="9.140625" style="82"/>
    <col min="1341" max="1341" width="11.140625" style="82" bestFit="1" customWidth="1"/>
    <col min="1342" max="1345" width="10.7109375" style="82" customWidth="1"/>
    <col min="1346" max="1346" width="10.28515625" style="82" customWidth="1"/>
    <col min="1347" max="1347" width="9.7109375" style="82" customWidth="1"/>
    <col min="1348" max="1349" width="10.7109375" style="82" customWidth="1"/>
    <col min="1350" max="1350" width="9.140625" style="82"/>
    <col min="1351" max="1351" width="10.7109375" style="82" customWidth="1"/>
    <col min="1352" max="1358" width="9.140625" style="82"/>
    <col min="1359" max="1359" width="10.7109375" style="82" customWidth="1"/>
    <col min="1360" max="1361" width="11.7109375" style="82" customWidth="1"/>
    <col min="1362" max="1363" width="9.140625" style="82"/>
    <col min="1364" max="1364" width="10.7109375" style="82" customWidth="1"/>
    <col min="1365" max="1365" width="11.7109375" style="82" customWidth="1"/>
    <col min="1366" max="1536" width="9.140625" style="82"/>
    <col min="1537" max="1537" width="10.5703125" style="82" customWidth="1"/>
    <col min="1538" max="1538" width="10.7109375" style="82" customWidth="1"/>
    <col min="1539" max="1539" width="9.7109375" style="82" customWidth="1"/>
    <col min="1540" max="1541" width="9.140625" style="82"/>
    <col min="1542" max="1543" width="10.7109375" style="82" customWidth="1"/>
    <col min="1544" max="1545" width="9.140625" style="82"/>
    <col min="1546" max="1546" width="7.7109375" style="82" customWidth="1"/>
    <col min="1547" max="1548" width="10.7109375" style="82" customWidth="1"/>
    <col min="1549" max="1549" width="9.7109375" style="82" customWidth="1"/>
    <col min="1550" max="1551" width="9.140625" style="82"/>
    <col min="1552" max="1552" width="10.7109375" style="82" customWidth="1"/>
    <col min="1553" max="1553" width="9.7109375" style="82" customWidth="1"/>
    <col min="1554" max="1555" width="9.140625" style="82"/>
    <col min="1556" max="1556" width="7.7109375" style="82" customWidth="1"/>
    <col min="1557" max="1557" width="11.7109375" style="82" customWidth="1"/>
    <col min="1558" max="1560" width="7.28515625" style="82" customWidth="1"/>
    <col min="1561" max="1561" width="7.7109375" style="82" customWidth="1"/>
    <col min="1562" max="1565" width="9.140625" style="82"/>
    <col min="1566" max="1567" width="9.7109375" style="82" customWidth="1"/>
    <col min="1568" max="1571" width="9.140625" style="82"/>
    <col min="1572" max="1572" width="9.28515625" style="82" bestFit="1" customWidth="1"/>
    <col min="1573" max="1575" width="9.140625" style="82"/>
    <col min="1576" max="1577" width="9.7109375" style="82" customWidth="1"/>
    <col min="1578" max="1580" width="9.140625" style="82"/>
    <col min="1581" max="1582" width="10" style="82" bestFit="1" customWidth="1"/>
    <col min="1583" max="1583" width="10" style="82" customWidth="1"/>
    <col min="1584" max="1587" width="9.140625" style="82"/>
    <col min="1588" max="1590" width="10.7109375" style="82" customWidth="1"/>
    <col min="1591" max="1591" width="9.140625" style="82"/>
    <col min="1592" max="1593" width="9.7109375" style="82" customWidth="1"/>
    <col min="1594" max="1594" width="10.7109375" style="82" customWidth="1"/>
    <col min="1595" max="1596" width="9.140625" style="82"/>
    <col min="1597" max="1597" width="11.140625" style="82" bestFit="1" customWidth="1"/>
    <col min="1598" max="1601" width="10.7109375" style="82" customWidth="1"/>
    <col min="1602" max="1602" width="10.28515625" style="82" customWidth="1"/>
    <col min="1603" max="1603" width="9.7109375" style="82" customWidth="1"/>
    <col min="1604" max="1605" width="10.7109375" style="82" customWidth="1"/>
    <col min="1606" max="1606" width="9.140625" style="82"/>
    <col min="1607" max="1607" width="10.7109375" style="82" customWidth="1"/>
    <col min="1608" max="1614" width="9.140625" style="82"/>
    <col min="1615" max="1615" width="10.7109375" style="82" customWidth="1"/>
    <col min="1616" max="1617" width="11.7109375" style="82" customWidth="1"/>
    <col min="1618" max="1619" width="9.140625" style="82"/>
    <col min="1620" max="1620" width="10.7109375" style="82" customWidth="1"/>
    <col min="1621" max="1621" width="11.7109375" style="82" customWidth="1"/>
    <col min="1622" max="1792" width="9.140625" style="82"/>
    <col min="1793" max="1793" width="10.5703125" style="82" customWidth="1"/>
    <col min="1794" max="1794" width="10.7109375" style="82" customWidth="1"/>
    <col min="1795" max="1795" width="9.7109375" style="82" customWidth="1"/>
    <col min="1796" max="1797" width="9.140625" style="82"/>
    <col min="1798" max="1799" width="10.7109375" style="82" customWidth="1"/>
    <col min="1800" max="1801" width="9.140625" style="82"/>
    <col min="1802" max="1802" width="7.7109375" style="82" customWidth="1"/>
    <col min="1803" max="1804" width="10.7109375" style="82" customWidth="1"/>
    <col min="1805" max="1805" width="9.7109375" style="82" customWidth="1"/>
    <col min="1806" max="1807" width="9.140625" style="82"/>
    <col min="1808" max="1808" width="10.7109375" style="82" customWidth="1"/>
    <col min="1809" max="1809" width="9.7109375" style="82" customWidth="1"/>
    <col min="1810" max="1811" width="9.140625" style="82"/>
    <col min="1812" max="1812" width="7.7109375" style="82" customWidth="1"/>
    <col min="1813" max="1813" width="11.7109375" style="82" customWidth="1"/>
    <col min="1814" max="1816" width="7.28515625" style="82" customWidth="1"/>
    <col min="1817" max="1817" width="7.7109375" style="82" customWidth="1"/>
    <col min="1818" max="1821" width="9.140625" style="82"/>
    <col min="1822" max="1823" width="9.7109375" style="82" customWidth="1"/>
    <col min="1824" max="1827" width="9.140625" style="82"/>
    <col min="1828" max="1828" width="9.28515625" style="82" bestFit="1" customWidth="1"/>
    <col min="1829" max="1831" width="9.140625" style="82"/>
    <col min="1832" max="1833" width="9.7109375" style="82" customWidth="1"/>
    <col min="1834" max="1836" width="9.140625" style="82"/>
    <col min="1837" max="1838" width="10" style="82" bestFit="1" customWidth="1"/>
    <col min="1839" max="1839" width="10" style="82" customWidth="1"/>
    <col min="1840" max="1843" width="9.140625" style="82"/>
    <col min="1844" max="1846" width="10.7109375" style="82" customWidth="1"/>
    <col min="1847" max="1847" width="9.140625" style="82"/>
    <col min="1848" max="1849" width="9.7109375" style="82" customWidth="1"/>
    <col min="1850" max="1850" width="10.7109375" style="82" customWidth="1"/>
    <col min="1851" max="1852" width="9.140625" style="82"/>
    <col min="1853" max="1853" width="11.140625" style="82" bestFit="1" customWidth="1"/>
    <col min="1854" max="1857" width="10.7109375" style="82" customWidth="1"/>
    <col min="1858" max="1858" width="10.28515625" style="82" customWidth="1"/>
    <col min="1859" max="1859" width="9.7109375" style="82" customWidth="1"/>
    <col min="1860" max="1861" width="10.7109375" style="82" customWidth="1"/>
    <col min="1862" max="1862" width="9.140625" style="82"/>
    <col min="1863" max="1863" width="10.7109375" style="82" customWidth="1"/>
    <col min="1864" max="1870" width="9.140625" style="82"/>
    <col min="1871" max="1871" width="10.7109375" style="82" customWidth="1"/>
    <col min="1872" max="1873" width="11.7109375" style="82" customWidth="1"/>
    <col min="1874" max="1875" width="9.140625" style="82"/>
    <col min="1876" max="1876" width="10.7109375" style="82" customWidth="1"/>
    <col min="1877" max="1877" width="11.7109375" style="82" customWidth="1"/>
    <col min="1878" max="2048" width="9.140625" style="82"/>
    <col min="2049" max="2049" width="10.5703125" style="82" customWidth="1"/>
    <col min="2050" max="2050" width="10.7109375" style="82" customWidth="1"/>
    <col min="2051" max="2051" width="9.7109375" style="82" customWidth="1"/>
    <col min="2052" max="2053" width="9.140625" style="82"/>
    <col min="2054" max="2055" width="10.7109375" style="82" customWidth="1"/>
    <col min="2056" max="2057" width="9.140625" style="82"/>
    <col min="2058" max="2058" width="7.7109375" style="82" customWidth="1"/>
    <col min="2059" max="2060" width="10.7109375" style="82" customWidth="1"/>
    <col min="2061" max="2061" width="9.7109375" style="82" customWidth="1"/>
    <col min="2062" max="2063" width="9.140625" style="82"/>
    <col min="2064" max="2064" width="10.7109375" style="82" customWidth="1"/>
    <col min="2065" max="2065" width="9.7109375" style="82" customWidth="1"/>
    <col min="2066" max="2067" width="9.140625" style="82"/>
    <col min="2068" max="2068" width="7.7109375" style="82" customWidth="1"/>
    <col min="2069" max="2069" width="11.7109375" style="82" customWidth="1"/>
    <col min="2070" max="2072" width="7.28515625" style="82" customWidth="1"/>
    <col min="2073" max="2073" width="7.7109375" style="82" customWidth="1"/>
    <col min="2074" max="2077" width="9.140625" style="82"/>
    <col min="2078" max="2079" width="9.7109375" style="82" customWidth="1"/>
    <col min="2080" max="2083" width="9.140625" style="82"/>
    <col min="2084" max="2084" width="9.28515625" style="82" bestFit="1" customWidth="1"/>
    <col min="2085" max="2087" width="9.140625" style="82"/>
    <col min="2088" max="2089" width="9.7109375" style="82" customWidth="1"/>
    <col min="2090" max="2092" width="9.140625" style="82"/>
    <col min="2093" max="2094" width="10" style="82" bestFit="1" customWidth="1"/>
    <col min="2095" max="2095" width="10" style="82" customWidth="1"/>
    <col min="2096" max="2099" width="9.140625" style="82"/>
    <col min="2100" max="2102" width="10.7109375" style="82" customWidth="1"/>
    <col min="2103" max="2103" width="9.140625" style="82"/>
    <col min="2104" max="2105" width="9.7109375" style="82" customWidth="1"/>
    <col min="2106" max="2106" width="10.7109375" style="82" customWidth="1"/>
    <col min="2107" max="2108" width="9.140625" style="82"/>
    <col min="2109" max="2109" width="11.140625" style="82" bestFit="1" customWidth="1"/>
    <col min="2110" max="2113" width="10.7109375" style="82" customWidth="1"/>
    <col min="2114" max="2114" width="10.28515625" style="82" customWidth="1"/>
    <col min="2115" max="2115" width="9.7109375" style="82" customWidth="1"/>
    <col min="2116" max="2117" width="10.7109375" style="82" customWidth="1"/>
    <col min="2118" max="2118" width="9.140625" style="82"/>
    <col min="2119" max="2119" width="10.7109375" style="82" customWidth="1"/>
    <col min="2120" max="2126" width="9.140625" style="82"/>
    <col min="2127" max="2127" width="10.7109375" style="82" customWidth="1"/>
    <col min="2128" max="2129" width="11.7109375" style="82" customWidth="1"/>
    <col min="2130" max="2131" width="9.140625" style="82"/>
    <col min="2132" max="2132" width="10.7109375" style="82" customWidth="1"/>
    <col min="2133" max="2133" width="11.7109375" style="82" customWidth="1"/>
    <col min="2134" max="2304" width="9.140625" style="82"/>
    <col min="2305" max="2305" width="10.5703125" style="82" customWidth="1"/>
    <col min="2306" max="2306" width="10.7109375" style="82" customWidth="1"/>
    <col min="2307" max="2307" width="9.7109375" style="82" customWidth="1"/>
    <col min="2308" max="2309" width="9.140625" style="82"/>
    <col min="2310" max="2311" width="10.7109375" style="82" customWidth="1"/>
    <col min="2312" max="2313" width="9.140625" style="82"/>
    <col min="2314" max="2314" width="7.7109375" style="82" customWidth="1"/>
    <col min="2315" max="2316" width="10.7109375" style="82" customWidth="1"/>
    <col min="2317" max="2317" width="9.7109375" style="82" customWidth="1"/>
    <col min="2318" max="2319" width="9.140625" style="82"/>
    <col min="2320" max="2320" width="10.7109375" style="82" customWidth="1"/>
    <col min="2321" max="2321" width="9.7109375" style="82" customWidth="1"/>
    <col min="2322" max="2323" width="9.140625" style="82"/>
    <col min="2324" max="2324" width="7.7109375" style="82" customWidth="1"/>
    <col min="2325" max="2325" width="11.7109375" style="82" customWidth="1"/>
    <col min="2326" max="2328" width="7.28515625" style="82" customWidth="1"/>
    <col min="2329" max="2329" width="7.7109375" style="82" customWidth="1"/>
    <col min="2330" max="2333" width="9.140625" style="82"/>
    <col min="2334" max="2335" width="9.7109375" style="82" customWidth="1"/>
    <col min="2336" max="2339" width="9.140625" style="82"/>
    <col min="2340" max="2340" width="9.28515625" style="82" bestFit="1" customWidth="1"/>
    <col min="2341" max="2343" width="9.140625" style="82"/>
    <col min="2344" max="2345" width="9.7109375" style="82" customWidth="1"/>
    <col min="2346" max="2348" width="9.140625" style="82"/>
    <col min="2349" max="2350" width="10" style="82" bestFit="1" customWidth="1"/>
    <col min="2351" max="2351" width="10" style="82" customWidth="1"/>
    <col min="2352" max="2355" width="9.140625" style="82"/>
    <col min="2356" max="2358" width="10.7109375" style="82" customWidth="1"/>
    <col min="2359" max="2359" width="9.140625" style="82"/>
    <col min="2360" max="2361" width="9.7109375" style="82" customWidth="1"/>
    <col min="2362" max="2362" width="10.7109375" style="82" customWidth="1"/>
    <col min="2363" max="2364" width="9.140625" style="82"/>
    <col min="2365" max="2365" width="11.140625" style="82" bestFit="1" customWidth="1"/>
    <col min="2366" max="2369" width="10.7109375" style="82" customWidth="1"/>
    <col min="2370" max="2370" width="10.28515625" style="82" customWidth="1"/>
    <col min="2371" max="2371" width="9.7109375" style="82" customWidth="1"/>
    <col min="2372" max="2373" width="10.7109375" style="82" customWidth="1"/>
    <col min="2374" max="2374" width="9.140625" style="82"/>
    <col min="2375" max="2375" width="10.7109375" style="82" customWidth="1"/>
    <col min="2376" max="2382" width="9.140625" style="82"/>
    <col min="2383" max="2383" width="10.7109375" style="82" customWidth="1"/>
    <col min="2384" max="2385" width="11.7109375" style="82" customWidth="1"/>
    <col min="2386" max="2387" width="9.140625" style="82"/>
    <col min="2388" max="2388" width="10.7109375" style="82" customWidth="1"/>
    <col min="2389" max="2389" width="11.7109375" style="82" customWidth="1"/>
    <col min="2390" max="2560" width="9.140625" style="82"/>
    <col min="2561" max="2561" width="10.5703125" style="82" customWidth="1"/>
    <col min="2562" max="2562" width="10.7109375" style="82" customWidth="1"/>
    <col min="2563" max="2563" width="9.7109375" style="82" customWidth="1"/>
    <col min="2564" max="2565" width="9.140625" style="82"/>
    <col min="2566" max="2567" width="10.7109375" style="82" customWidth="1"/>
    <col min="2568" max="2569" width="9.140625" style="82"/>
    <col min="2570" max="2570" width="7.7109375" style="82" customWidth="1"/>
    <col min="2571" max="2572" width="10.7109375" style="82" customWidth="1"/>
    <col min="2573" max="2573" width="9.7109375" style="82" customWidth="1"/>
    <col min="2574" max="2575" width="9.140625" style="82"/>
    <col min="2576" max="2576" width="10.7109375" style="82" customWidth="1"/>
    <col min="2577" max="2577" width="9.7109375" style="82" customWidth="1"/>
    <col min="2578" max="2579" width="9.140625" style="82"/>
    <col min="2580" max="2580" width="7.7109375" style="82" customWidth="1"/>
    <col min="2581" max="2581" width="11.7109375" style="82" customWidth="1"/>
    <col min="2582" max="2584" width="7.28515625" style="82" customWidth="1"/>
    <col min="2585" max="2585" width="7.7109375" style="82" customWidth="1"/>
    <col min="2586" max="2589" width="9.140625" style="82"/>
    <col min="2590" max="2591" width="9.7109375" style="82" customWidth="1"/>
    <col min="2592" max="2595" width="9.140625" style="82"/>
    <col min="2596" max="2596" width="9.28515625" style="82" bestFit="1" customWidth="1"/>
    <col min="2597" max="2599" width="9.140625" style="82"/>
    <col min="2600" max="2601" width="9.7109375" style="82" customWidth="1"/>
    <col min="2602" max="2604" width="9.140625" style="82"/>
    <col min="2605" max="2606" width="10" style="82" bestFit="1" customWidth="1"/>
    <col min="2607" max="2607" width="10" style="82" customWidth="1"/>
    <col min="2608" max="2611" width="9.140625" style="82"/>
    <col min="2612" max="2614" width="10.7109375" style="82" customWidth="1"/>
    <col min="2615" max="2615" width="9.140625" style="82"/>
    <col min="2616" max="2617" width="9.7109375" style="82" customWidth="1"/>
    <col min="2618" max="2618" width="10.7109375" style="82" customWidth="1"/>
    <col min="2619" max="2620" width="9.140625" style="82"/>
    <col min="2621" max="2621" width="11.140625" style="82" bestFit="1" customWidth="1"/>
    <col min="2622" max="2625" width="10.7109375" style="82" customWidth="1"/>
    <col min="2626" max="2626" width="10.28515625" style="82" customWidth="1"/>
    <col min="2627" max="2627" width="9.7109375" style="82" customWidth="1"/>
    <col min="2628" max="2629" width="10.7109375" style="82" customWidth="1"/>
    <col min="2630" max="2630" width="9.140625" style="82"/>
    <col min="2631" max="2631" width="10.7109375" style="82" customWidth="1"/>
    <col min="2632" max="2638" width="9.140625" style="82"/>
    <col min="2639" max="2639" width="10.7109375" style="82" customWidth="1"/>
    <col min="2640" max="2641" width="11.7109375" style="82" customWidth="1"/>
    <col min="2642" max="2643" width="9.140625" style="82"/>
    <col min="2644" max="2644" width="10.7109375" style="82" customWidth="1"/>
    <col min="2645" max="2645" width="11.7109375" style="82" customWidth="1"/>
    <col min="2646" max="2816" width="9.140625" style="82"/>
    <col min="2817" max="2817" width="10.5703125" style="82" customWidth="1"/>
    <col min="2818" max="2818" width="10.7109375" style="82" customWidth="1"/>
    <col min="2819" max="2819" width="9.7109375" style="82" customWidth="1"/>
    <col min="2820" max="2821" width="9.140625" style="82"/>
    <col min="2822" max="2823" width="10.7109375" style="82" customWidth="1"/>
    <col min="2824" max="2825" width="9.140625" style="82"/>
    <col min="2826" max="2826" width="7.7109375" style="82" customWidth="1"/>
    <col min="2827" max="2828" width="10.7109375" style="82" customWidth="1"/>
    <col min="2829" max="2829" width="9.7109375" style="82" customWidth="1"/>
    <col min="2830" max="2831" width="9.140625" style="82"/>
    <col min="2832" max="2832" width="10.7109375" style="82" customWidth="1"/>
    <col min="2833" max="2833" width="9.7109375" style="82" customWidth="1"/>
    <col min="2834" max="2835" width="9.140625" style="82"/>
    <col min="2836" max="2836" width="7.7109375" style="82" customWidth="1"/>
    <col min="2837" max="2837" width="11.7109375" style="82" customWidth="1"/>
    <col min="2838" max="2840" width="7.28515625" style="82" customWidth="1"/>
    <col min="2841" max="2841" width="7.7109375" style="82" customWidth="1"/>
    <col min="2842" max="2845" width="9.140625" style="82"/>
    <col min="2846" max="2847" width="9.7109375" style="82" customWidth="1"/>
    <col min="2848" max="2851" width="9.140625" style="82"/>
    <col min="2852" max="2852" width="9.28515625" style="82" bestFit="1" customWidth="1"/>
    <col min="2853" max="2855" width="9.140625" style="82"/>
    <col min="2856" max="2857" width="9.7109375" style="82" customWidth="1"/>
    <col min="2858" max="2860" width="9.140625" style="82"/>
    <col min="2861" max="2862" width="10" style="82" bestFit="1" customWidth="1"/>
    <col min="2863" max="2863" width="10" style="82" customWidth="1"/>
    <col min="2864" max="2867" width="9.140625" style="82"/>
    <col min="2868" max="2870" width="10.7109375" style="82" customWidth="1"/>
    <col min="2871" max="2871" width="9.140625" style="82"/>
    <col min="2872" max="2873" width="9.7109375" style="82" customWidth="1"/>
    <col min="2874" max="2874" width="10.7109375" style="82" customWidth="1"/>
    <col min="2875" max="2876" width="9.140625" style="82"/>
    <col min="2877" max="2877" width="11.140625" style="82" bestFit="1" customWidth="1"/>
    <col min="2878" max="2881" width="10.7109375" style="82" customWidth="1"/>
    <col min="2882" max="2882" width="10.28515625" style="82" customWidth="1"/>
    <col min="2883" max="2883" width="9.7109375" style="82" customWidth="1"/>
    <col min="2884" max="2885" width="10.7109375" style="82" customWidth="1"/>
    <col min="2886" max="2886" width="9.140625" style="82"/>
    <col min="2887" max="2887" width="10.7109375" style="82" customWidth="1"/>
    <col min="2888" max="2894" width="9.140625" style="82"/>
    <col min="2895" max="2895" width="10.7109375" style="82" customWidth="1"/>
    <col min="2896" max="2897" width="11.7109375" style="82" customWidth="1"/>
    <col min="2898" max="2899" width="9.140625" style="82"/>
    <col min="2900" max="2900" width="10.7109375" style="82" customWidth="1"/>
    <col min="2901" max="2901" width="11.7109375" style="82" customWidth="1"/>
    <col min="2902" max="3072" width="9.140625" style="82"/>
    <col min="3073" max="3073" width="10.5703125" style="82" customWidth="1"/>
    <col min="3074" max="3074" width="10.7109375" style="82" customWidth="1"/>
    <col min="3075" max="3075" width="9.7109375" style="82" customWidth="1"/>
    <col min="3076" max="3077" width="9.140625" style="82"/>
    <col min="3078" max="3079" width="10.7109375" style="82" customWidth="1"/>
    <col min="3080" max="3081" width="9.140625" style="82"/>
    <col min="3082" max="3082" width="7.7109375" style="82" customWidth="1"/>
    <col min="3083" max="3084" width="10.7109375" style="82" customWidth="1"/>
    <col min="3085" max="3085" width="9.7109375" style="82" customWidth="1"/>
    <col min="3086" max="3087" width="9.140625" style="82"/>
    <col min="3088" max="3088" width="10.7109375" style="82" customWidth="1"/>
    <col min="3089" max="3089" width="9.7109375" style="82" customWidth="1"/>
    <col min="3090" max="3091" width="9.140625" style="82"/>
    <col min="3092" max="3092" width="7.7109375" style="82" customWidth="1"/>
    <col min="3093" max="3093" width="11.7109375" style="82" customWidth="1"/>
    <col min="3094" max="3096" width="7.28515625" style="82" customWidth="1"/>
    <col min="3097" max="3097" width="7.7109375" style="82" customWidth="1"/>
    <col min="3098" max="3101" width="9.140625" style="82"/>
    <col min="3102" max="3103" width="9.7109375" style="82" customWidth="1"/>
    <col min="3104" max="3107" width="9.140625" style="82"/>
    <col min="3108" max="3108" width="9.28515625" style="82" bestFit="1" customWidth="1"/>
    <col min="3109" max="3111" width="9.140625" style="82"/>
    <col min="3112" max="3113" width="9.7109375" style="82" customWidth="1"/>
    <col min="3114" max="3116" width="9.140625" style="82"/>
    <col min="3117" max="3118" width="10" style="82" bestFit="1" customWidth="1"/>
    <col min="3119" max="3119" width="10" style="82" customWidth="1"/>
    <col min="3120" max="3123" width="9.140625" style="82"/>
    <col min="3124" max="3126" width="10.7109375" style="82" customWidth="1"/>
    <col min="3127" max="3127" width="9.140625" style="82"/>
    <col min="3128" max="3129" width="9.7109375" style="82" customWidth="1"/>
    <col min="3130" max="3130" width="10.7109375" style="82" customWidth="1"/>
    <col min="3131" max="3132" width="9.140625" style="82"/>
    <col min="3133" max="3133" width="11.140625" style="82" bestFit="1" customWidth="1"/>
    <col min="3134" max="3137" width="10.7109375" style="82" customWidth="1"/>
    <col min="3138" max="3138" width="10.28515625" style="82" customWidth="1"/>
    <col min="3139" max="3139" width="9.7109375" style="82" customWidth="1"/>
    <col min="3140" max="3141" width="10.7109375" style="82" customWidth="1"/>
    <col min="3142" max="3142" width="9.140625" style="82"/>
    <col min="3143" max="3143" width="10.7109375" style="82" customWidth="1"/>
    <col min="3144" max="3150" width="9.140625" style="82"/>
    <col min="3151" max="3151" width="10.7109375" style="82" customWidth="1"/>
    <col min="3152" max="3153" width="11.7109375" style="82" customWidth="1"/>
    <col min="3154" max="3155" width="9.140625" style="82"/>
    <col min="3156" max="3156" width="10.7109375" style="82" customWidth="1"/>
    <col min="3157" max="3157" width="11.7109375" style="82" customWidth="1"/>
    <col min="3158" max="3328" width="9.140625" style="82"/>
    <col min="3329" max="3329" width="10.5703125" style="82" customWidth="1"/>
    <col min="3330" max="3330" width="10.7109375" style="82" customWidth="1"/>
    <col min="3331" max="3331" width="9.7109375" style="82" customWidth="1"/>
    <col min="3332" max="3333" width="9.140625" style="82"/>
    <col min="3334" max="3335" width="10.7109375" style="82" customWidth="1"/>
    <col min="3336" max="3337" width="9.140625" style="82"/>
    <col min="3338" max="3338" width="7.7109375" style="82" customWidth="1"/>
    <col min="3339" max="3340" width="10.7109375" style="82" customWidth="1"/>
    <col min="3341" max="3341" width="9.7109375" style="82" customWidth="1"/>
    <col min="3342" max="3343" width="9.140625" style="82"/>
    <col min="3344" max="3344" width="10.7109375" style="82" customWidth="1"/>
    <col min="3345" max="3345" width="9.7109375" style="82" customWidth="1"/>
    <col min="3346" max="3347" width="9.140625" style="82"/>
    <col min="3348" max="3348" width="7.7109375" style="82" customWidth="1"/>
    <col min="3349" max="3349" width="11.7109375" style="82" customWidth="1"/>
    <col min="3350" max="3352" width="7.28515625" style="82" customWidth="1"/>
    <col min="3353" max="3353" width="7.7109375" style="82" customWidth="1"/>
    <col min="3354" max="3357" width="9.140625" style="82"/>
    <col min="3358" max="3359" width="9.7109375" style="82" customWidth="1"/>
    <col min="3360" max="3363" width="9.140625" style="82"/>
    <col min="3364" max="3364" width="9.28515625" style="82" bestFit="1" customWidth="1"/>
    <col min="3365" max="3367" width="9.140625" style="82"/>
    <col min="3368" max="3369" width="9.7109375" style="82" customWidth="1"/>
    <col min="3370" max="3372" width="9.140625" style="82"/>
    <col min="3373" max="3374" width="10" style="82" bestFit="1" customWidth="1"/>
    <col min="3375" max="3375" width="10" style="82" customWidth="1"/>
    <col min="3376" max="3379" width="9.140625" style="82"/>
    <col min="3380" max="3382" width="10.7109375" style="82" customWidth="1"/>
    <col min="3383" max="3383" width="9.140625" style="82"/>
    <col min="3384" max="3385" width="9.7109375" style="82" customWidth="1"/>
    <col min="3386" max="3386" width="10.7109375" style="82" customWidth="1"/>
    <col min="3387" max="3388" width="9.140625" style="82"/>
    <col min="3389" max="3389" width="11.140625" style="82" bestFit="1" customWidth="1"/>
    <col min="3390" max="3393" width="10.7109375" style="82" customWidth="1"/>
    <col min="3394" max="3394" width="10.28515625" style="82" customWidth="1"/>
    <col min="3395" max="3395" width="9.7109375" style="82" customWidth="1"/>
    <col min="3396" max="3397" width="10.7109375" style="82" customWidth="1"/>
    <col min="3398" max="3398" width="9.140625" style="82"/>
    <col min="3399" max="3399" width="10.7109375" style="82" customWidth="1"/>
    <col min="3400" max="3406" width="9.140625" style="82"/>
    <col min="3407" max="3407" width="10.7109375" style="82" customWidth="1"/>
    <col min="3408" max="3409" width="11.7109375" style="82" customWidth="1"/>
    <col min="3410" max="3411" width="9.140625" style="82"/>
    <col min="3412" max="3412" width="10.7109375" style="82" customWidth="1"/>
    <col min="3413" max="3413" width="11.7109375" style="82" customWidth="1"/>
    <col min="3414" max="3584" width="9.140625" style="82"/>
    <col min="3585" max="3585" width="10.5703125" style="82" customWidth="1"/>
    <col min="3586" max="3586" width="10.7109375" style="82" customWidth="1"/>
    <col min="3587" max="3587" width="9.7109375" style="82" customWidth="1"/>
    <col min="3588" max="3589" width="9.140625" style="82"/>
    <col min="3590" max="3591" width="10.7109375" style="82" customWidth="1"/>
    <col min="3592" max="3593" width="9.140625" style="82"/>
    <col min="3594" max="3594" width="7.7109375" style="82" customWidth="1"/>
    <col min="3595" max="3596" width="10.7109375" style="82" customWidth="1"/>
    <col min="3597" max="3597" width="9.7109375" style="82" customWidth="1"/>
    <col min="3598" max="3599" width="9.140625" style="82"/>
    <col min="3600" max="3600" width="10.7109375" style="82" customWidth="1"/>
    <col min="3601" max="3601" width="9.7109375" style="82" customWidth="1"/>
    <col min="3602" max="3603" width="9.140625" style="82"/>
    <col min="3604" max="3604" width="7.7109375" style="82" customWidth="1"/>
    <col min="3605" max="3605" width="11.7109375" style="82" customWidth="1"/>
    <col min="3606" max="3608" width="7.28515625" style="82" customWidth="1"/>
    <col min="3609" max="3609" width="7.7109375" style="82" customWidth="1"/>
    <col min="3610" max="3613" width="9.140625" style="82"/>
    <col min="3614" max="3615" width="9.7109375" style="82" customWidth="1"/>
    <col min="3616" max="3619" width="9.140625" style="82"/>
    <col min="3620" max="3620" width="9.28515625" style="82" bestFit="1" customWidth="1"/>
    <col min="3621" max="3623" width="9.140625" style="82"/>
    <col min="3624" max="3625" width="9.7109375" style="82" customWidth="1"/>
    <col min="3626" max="3628" width="9.140625" style="82"/>
    <col min="3629" max="3630" width="10" style="82" bestFit="1" customWidth="1"/>
    <col min="3631" max="3631" width="10" style="82" customWidth="1"/>
    <col min="3632" max="3635" width="9.140625" style="82"/>
    <col min="3636" max="3638" width="10.7109375" style="82" customWidth="1"/>
    <col min="3639" max="3639" width="9.140625" style="82"/>
    <col min="3640" max="3641" width="9.7109375" style="82" customWidth="1"/>
    <col min="3642" max="3642" width="10.7109375" style="82" customWidth="1"/>
    <col min="3643" max="3644" width="9.140625" style="82"/>
    <col min="3645" max="3645" width="11.140625" style="82" bestFit="1" customWidth="1"/>
    <col min="3646" max="3649" width="10.7109375" style="82" customWidth="1"/>
    <col min="3650" max="3650" width="10.28515625" style="82" customWidth="1"/>
    <col min="3651" max="3651" width="9.7109375" style="82" customWidth="1"/>
    <col min="3652" max="3653" width="10.7109375" style="82" customWidth="1"/>
    <col min="3654" max="3654" width="9.140625" style="82"/>
    <col min="3655" max="3655" width="10.7109375" style="82" customWidth="1"/>
    <col min="3656" max="3662" width="9.140625" style="82"/>
    <col min="3663" max="3663" width="10.7109375" style="82" customWidth="1"/>
    <col min="3664" max="3665" width="11.7109375" style="82" customWidth="1"/>
    <col min="3666" max="3667" width="9.140625" style="82"/>
    <col min="3668" max="3668" width="10.7109375" style="82" customWidth="1"/>
    <col min="3669" max="3669" width="11.7109375" style="82" customWidth="1"/>
    <col min="3670" max="3840" width="9.140625" style="82"/>
    <col min="3841" max="3841" width="10.5703125" style="82" customWidth="1"/>
    <col min="3842" max="3842" width="10.7109375" style="82" customWidth="1"/>
    <col min="3843" max="3843" width="9.7109375" style="82" customWidth="1"/>
    <col min="3844" max="3845" width="9.140625" style="82"/>
    <col min="3846" max="3847" width="10.7109375" style="82" customWidth="1"/>
    <col min="3848" max="3849" width="9.140625" style="82"/>
    <col min="3850" max="3850" width="7.7109375" style="82" customWidth="1"/>
    <col min="3851" max="3852" width="10.7109375" style="82" customWidth="1"/>
    <col min="3853" max="3853" width="9.7109375" style="82" customWidth="1"/>
    <col min="3854" max="3855" width="9.140625" style="82"/>
    <col min="3856" max="3856" width="10.7109375" style="82" customWidth="1"/>
    <col min="3857" max="3857" width="9.7109375" style="82" customWidth="1"/>
    <col min="3858" max="3859" width="9.140625" style="82"/>
    <col min="3860" max="3860" width="7.7109375" style="82" customWidth="1"/>
    <col min="3861" max="3861" width="11.7109375" style="82" customWidth="1"/>
    <col min="3862" max="3864" width="7.28515625" style="82" customWidth="1"/>
    <col min="3865" max="3865" width="7.7109375" style="82" customWidth="1"/>
    <col min="3866" max="3869" width="9.140625" style="82"/>
    <col min="3870" max="3871" width="9.7109375" style="82" customWidth="1"/>
    <col min="3872" max="3875" width="9.140625" style="82"/>
    <col min="3876" max="3876" width="9.28515625" style="82" bestFit="1" customWidth="1"/>
    <col min="3877" max="3879" width="9.140625" style="82"/>
    <col min="3880" max="3881" width="9.7109375" style="82" customWidth="1"/>
    <col min="3882" max="3884" width="9.140625" style="82"/>
    <col min="3885" max="3886" width="10" style="82" bestFit="1" customWidth="1"/>
    <col min="3887" max="3887" width="10" style="82" customWidth="1"/>
    <col min="3888" max="3891" width="9.140625" style="82"/>
    <col min="3892" max="3894" width="10.7109375" style="82" customWidth="1"/>
    <col min="3895" max="3895" width="9.140625" style="82"/>
    <col min="3896" max="3897" width="9.7109375" style="82" customWidth="1"/>
    <col min="3898" max="3898" width="10.7109375" style="82" customWidth="1"/>
    <col min="3899" max="3900" width="9.140625" style="82"/>
    <col min="3901" max="3901" width="11.140625" style="82" bestFit="1" customWidth="1"/>
    <col min="3902" max="3905" width="10.7109375" style="82" customWidth="1"/>
    <col min="3906" max="3906" width="10.28515625" style="82" customWidth="1"/>
    <col min="3907" max="3907" width="9.7109375" style="82" customWidth="1"/>
    <col min="3908" max="3909" width="10.7109375" style="82" customWidth="1"/>
    <col min="3910" max="3910" width="9.140625" style="82"/>
    <col min="3911" max="3911" width="10.7109375" style="82" customWidth="1"/>
    <col min="3912" max="3918" width="9.140625" style="82"/>
    <col min="3919" max="3919" width="10.7109375" style="82" customWidth="1"/>
    <col min="3920" max="3921" width="11.7109375" style="82" customWidth="1"/>
    <col min="3922" max="3923" width="9.140625" style="82"/>
    <col min="3924" max="3924" width="10.7109375" style="82" customWidth="1"/>
    <col min="3925" max="3925" width="11.7109375" style="82" customWidth="1"/>
    <col min="3926" max="4096" width="9.140625" style="82"/>
    <col min="4097" max="4097" width="10.5703125" style="82" customWidth="1"/>
    <col min="4098" max="4098" width="10.7109375" style="82" customWidth="1"/>
    <col min="4099" max="4099" width="9.7109375" style="82" customWidth="1"/>
    <col min="4100" max="4101" width="9.140625" style="82"/>
    <col min="4102" max="4103" width="10.7109375" style="82" customWidth="1"/>
    <col min="4104" max="4105" width="9.140625" style="82"/>
    <col min="4106" max="4106" width="7.7109375" style="82" customWidth="1"/>
    <col min="4107" max="4108" width="10.7109375" style="82" customWidth="1"/>
    <col min="4109" max="4109" width="9.7109375" style="82" customWidth="1"/>
    <col min="4110" max="4111" width="9.140625" style="82"/>
    <col min="4112" max="4112" width="10.7109375" style="82" customWidth="1"/>
    <col min="4113" max="4113" width="9.7109375" style="82" customWidth="1"/>
    <col min="4114" max="4115" width="9.140625" style="82"/>
    <col min="4116" max="4116" width="7.7109375" style="82" customWidth="1"/>
    <col min="4117" max="4117" width="11.7109375" style="82" customWidth="1"/>
    <col min="4118" max="4120" width="7.28515625" style="82" customWidth="1"/>
    <col min="4121" max="4121" width="7.7109375" style="82" customWidth="1"/>
    <col min="4122" max="4125" width="9.140625" style="82"/>
    <col min="4126" max="4127" width="9.7109375" style="82" customWidth="1"/>
    <col min="4128" max="4131" width="9.140625" style="82"/>
    <col min="4132" max="4132" width="9.28515625" style="82" bestFit="1" customWidth="1"/>
    <col min="4133" max="4135" width="9.140625" style="82"/>
    <col min="4136" max="4137" width="9.7109375" style="82" customWidth="1"/>
    <col min="4138" max="4140" width="9.140625" style="82"/>
    <col min="4141" max="4142" width="10" style="82" bestFit="1" customWidth="1"/>
    <col min="4143" max="4143" width="10" style="82" customWidth="1"/>
    <col min="4144" max="4147" width="9.140625" style="82"/>
    <col min="4148" max="4150" width="10.7109375" style="82" customWidth="1"/>
    <col min="4151" max="4151" width="9.140625" style="82"/>
    <col min="4152" max="4153" width="9.7109375" style="82" customWidth="1"/>
    <col min="4154" max="4154" width="10.7109375" style="82" customWidth="1"/>
    <col min="4155" max="4156" width="9.140625" style="82"/>
    <col min="4157" max="4157" width="11.140625" style="82" bestFit="1" customWidth="1"/>
    <col min="4158" max="4161" width="10.7109375" style="82" customWidth="1"/>
    <col min="4162" max="4162" width="10.28515625" style="82" customWidth="1"/>
    <col min="4163" max="4163" width="9.7109375" style="82" customWidth="1"/>
    <col min="4164" max="4165" width="10.7109375" style="82" customWidth="1"/>
    <col min="4166" max="4166" width="9.140625" style="82"/>
    <col min="4167" max="4167" width="10.7109375" style="82" customWidth="1"/>
    <col min="4168" max="4174" width="9.140625" style="82"/>
    <col min="4175" max="4175" width="10.7109375" style="82" customWidth="1"/>
    <col min="4176" max="4177" width="11.7109375" style="82" customWidth="1"/>
    <col min="4178" max="4179" width="9.140625" style="82"/>
    <col min="4180" max="4180" width="10.7109375" style="82" customWidth="1"/>
    <col min="4181" max="4181" width="11.7109375" style="82" customWidth="1"/>
    <col min="4182" max="4352" width="9.140625" style="82"/>
    <col min="4353" max="4353" width="10.5703125" style="82" customWidth="1"/>
    <col min="4354" max="4354" width="10.7109375" style="82" customWidth="1"/>
    <col min="4355" max="4355" width="9.7109375" style="82" customWidth="1"/>
    <col min="4356" max="4357" width="9.140625" style="82"/>
    <col min="4358" max="4359" width="10.7109375" style="82" customWidth="1"/>
    <col min="4360" max="4361" width="9.140625" style="82"/>
    <col min="4362" max="4362" width="7.7109375" style="82" customWidth="1"/>
    <col min="4363" max="4364" width="10.7109375" style="82" customWidth="1"/>
    <col min="4365" max="4365" width="9.7109375" style="82" customWidth="1"/>
    <col min="4366" max="4367" width="9.140625" style="82"/>
    <col min="4368" max="4368" width="10.7109375" style="82" customWidth="1"/>
    <col min="4369" max="4369" width="9.7109375" style="82" customWidth="1"/>
    <col min="4370" max="4371" width="9.140625" style="82"/>
    <col min="4372" max="4372" width="7.7109375" style="82" customWidth="1"/>
    <col min="4373" max="4373" width="11.7109375" style="82" customWidth="1"/>
    <col min="4374" max="4376" width="7.28515625" style="82" customWidth="1"/>
    <col min="4377" max="4377" width="7.7109375" style="82" customWidth="1"/>
    <col min="4378" max="4381" width="9.140625" style="82"/>
    <col min="4382" max="4383" width="9.7109375" style="82" customWidth="1"/>
    <col min="4384" max="4387" width="9.140625" style="82"/>
    <col min="4388" max="4388" width="9.28515625" style="82" bestFit="1" customWidth="1"/>
    <col min="4389" max="4391" width="9.140625" style="82"/>
    <col min="4392" max="4393" width="9.7109375" style="82" customWidth="1"/>
    <col min="4394" max="4396" width="9.140625" style="82"/>
    <col min="4397" max="4398" width="10" style="82" bestFit="1" customWidth="1"/>
    <col min="4399" max="4399" width="10" style="82" customWidth="1"/>
    <col min="4400" max="4403" width="9.140625" style="82"/>
    <col min="4404" max="4406" width="10.7109375" style="82" customWidth="1"/>
    <col min="4407" max="4407" width="9.140625" style="82"/>
    <col min="4408" max="4409" width="9.7109375" style="82" customWidth="1"/>
    <col min="4410" max="4410" width="10.7109375" style="82" customWidth="1"/>
    <col min="4411" max="4412" width="9.140625" style="82"/>
    <col min="4413" max="4413" width="11.140625" style="82" bestFit="1" customWidth="1"/>
    <col min="4414" max="4417" width="10.7109375" style="82" customWidth="1"/>
    <col min="4418" max="4418" width="10.28515625" style="82" customWidth="1"/>
    <col min="4419" max="4419" width="9.7109375" style="82" customWidth="1"/>
    <col min="4420" max="4421" width="10.7109375" style="82" customWidth="1"/>
    <col min="4422" max="4422" width="9.140625" style="82"/>
    <col min="4423" max="4423" width="10.7109375" style="82" customWidth="1"/>
    <col min="4424" max="4430" width="9.140625" style="82"/>
    <col min="4431" max="4431" width="10.7109375" style="82" customWidth="1"/>
    <col min="4432" max="4433" width="11.7109375" style="82" customWidth="1"/>
    <col min="4434" max="4435" width="9.140625" style="82"/>
    <col min="4436" max="4436" width="10.7109375" style="82" customWidth="1"/>
    <col min="4437" max="4437" width="11.7109375" style="82" customWidth="1"/>
    <col min="4438" max="4608" width="9.140625" style="82"/>
    <col min="4609" max="4609" width="10.5703125" style="82" customWidth="1"/>
    <col min="4610" max="4610" width="10.7109375" style="82" customWidth="1"/>
    <col min="4611" max="4611" width="9.7109375" style="82" customWidth="1"/>
    <col min="4612" max="4613" width="9.140625" style="82"/>
    <col min="4614" max="4615" width="10.7109375" style="82" customWidth="1"/>
    <col min="4616" max="4617" width="9.140625" style="82"/>
    <col min="4618" max="4618" width="7.7109375" style="82" customWidth="1"/>
    <col min="4619" max="4620" width="10.7109375" style="82" customWidth="1"/>
    <col min="4621" max="4621" width="9.7109375" style="82" customWidth="1"/>
    <col min="4622" max="4623" width="9.140625" style="82"/>
    <col min="4624" max="4624" width="10.7109375" style="82" customWidth="1"/>
    <col min="4625" max="4625" width="9.7109375" style="82" customWidth="1"/>
    <col min="4626" max="4627" width="9.140625" style="82"/>
    <col min="4628" max="4628" width="7.7109375" style="82" customWidth="1"/>
    <col min="4629" max="4629" width="11.7109375" style="82" customWidth="1"/>
    <col min="4630" max="4632" width="7.28515625" style="82" customWidth="1"/>
    <col min="4633" max="4633" width="7.7109375" style="82" customWidth="1"/>
    <col min="4634" max="4637" width="9.140625" style="82"/>
    <col min="4638" max="4639" width="9.7109375" style="82" customWidth="1"/>
    <col min="4640" max="4643" width="9.140625" style="82"/>
    <col min="4644" max="4644" width="9.28515625" style="82" bestFit="1" customWidth="1"/>
    <col min="4645" max="4647" width="9.140625" style="82"/>
    <col min="4648" max="4649" width="9.7109375" style="82" customWidth="1"/>
    <col min="4650" max="4652" width="9.140625" style="82"/>
    <col min="4653" max="4654" width="10" style="82" bestFit="1" customWidth="1"/>
    <col min="4655" max="4655" width="10" style="82" customWidth="1"/>
    <col min="4656" max="4659" width="9.140625" style="82"/>
    <col min="4660" max="4662" width="10.7109375" style="82" customWidth="1"/>
    <col min="4663" max="4663" width="9.140625" style="82"/>
    <col min="4664" max="4665" width="9.7109375" style="82" customWidth="1"/>
    <col min="4666" max="4666" width="10.7109375" style="82" customWidth="1"/>
    <col min="4667" max="4668" width="9.140625" style="82"/>
    <col min="4669" max="4669" width="11.140625" style="82" bestFit="1" customWidth="1"/>
    <col min="4670" max="4673" width="10.7109375" style="82" customWidth="1"/>
    <col min="4674" max="4674" width="10.28515625" style="82" customWidth="1"/>
    <col min="4675" max="4675" width="9.7109375" style="82" customWidth="1"/>
    <col min="4676" max="4677" width="10.7109375" style="82" customWidth="1"/>
    <col min="4678" max="4678" width="9.140625" style="82"/>
    <col min="4679" max="4679" width="10.7109375" style="82" customWidth="1"/>
    <col min="4680" max="4686" width="9.140625" style="82"/>
    <col min="4687" max="4687" width="10.7109375" style="82" customWidth="1"/>
    <col min="4688" max="4689" width="11.7109375" style="82" customWidth="1"/>
    <col min="4690" max="4691" width="9.140625" style="82"/>
    <col min="4692" max="4692" width="10.7109375" style="82" customWidth="1"/>
    <col min="4693" max="4693" width="11.7109375" style="82" customWidth="1"/>
    <col min="4694" max="4864" width="9.140625" style="82"/>
    <col min="4865" max="4865" width="10.5703125" style="82" customWidth="1"/>
    <col min="4866" max="4866" width="10.7109375" style="82" customWidth="1"/>
    <col min="4867" max="4867" width="9.7109375" style="82" customWidth="1"/>
    <col min="4868" max="4869" width="9.140625" style="82"/>
    <col min="4870" max="4871" width="10.7109375" style="82" customWidth="1"/>
    <col min="4872" max="4873" width="9.140625" style="82"/>
    <col min="4874" max="4874" width="7.7109375" style="82" customWidth="1"/>
    <col min="4875" max="4876" width="10.7109375" style="82" customWidth="1"/>
    <col min="4877" max="4877" width="9.7109375" style="82" customWidth="1"/>
    <col min="4878" max="4879" width="9.140625" style="82"/>
    <col min="4880" max="4880" width="10.7109375" style="82" customWidth="1"/>
    <col min="4881" max="4881" width="9.7109375" style="82" customWidth="1"/>
    <col min="4882" max="4883" width="9.140625" style="82"/>
    <col min="4884" max="4884" width="7.7109375" style="82" customWidth="1"/>
    <col min="4885" max="4885" width="11.7109375" style="82" customWidth="1"/>
    <col min="4886" max="4888" width="7.28515625" style="82" customWidth="1"/>
    <col min="4889" max="4889" width="7.7109375" style="82" customWidth="1"/>
    <col min="4890" max="4893" width="9.140625" style="82"/>
    <col min="4894" max="4895" width="9.7109375" style="82" customWidth="1"/>
    <col min="4896" max="4899" width="9.140625" style="82"/>
    <col min="4900" max="4900" width="9.28515625" style="82" bestFit="1" customWidth="1"/>
    <col min="4901" max="4903" width="9.140625" style="82"/>
    <col min="4904" max="4905" width="9.7109375" style="82" customWidth="1"/>
    <col min="4906" max="4908" width="9.140625" style="82"/>
    <col min="4909" max="4910" width="10" style="82" bestFit="1" customWidth="1"/>
    <col min="4911" max="4911" width="10" style="82" customWidth="1"/>
    <col min="4912" max="4915" width="9.140625" style="82"/>
    <col min="4916" max="4918" width="10.7109375" style="82" customWidth="1"/>
    <col min="4919" max="4919" width="9.140625" style="82"/>
    <col min="4920" max="4921" width="9.7109375" style="82" customWidth="1"/>
    <col min="4922" max="4922" width="10.7109375" style="82" customWidth="1"/>
    <col min="4923" max="4924" width="9.140625" style="82"/>
    <col min="4925" max="4925" width="11.140625" style="82" bestFit="1" customWidth="1"/>
    <col min="4926" max="4929" width="10.7109375" style="82" customWidth="1"/>
    <col min="4930" max="4930" width="10.28515625" style="82" customWidth="1"/>
    <col min="4931" max="4931" width="9.7109375" style="82" customWidth="1"/>
    <col min="4932" max="4933" width="10.7109375" style="82" customWidth="1"/>
    <col min="4934" max="4934" width="9.140625" style="82"/>
    <col min="4935" max="4935" width="10.7109375" style="82" customWidth="1"/>
    <col min="4936" max="4942" width="9.140625" style="82"/>
    <col min="4943" max="4943" width="10.7109375" style="82" customWidth="1"/>
    <col min="4944" max="4945" width="11.7109375" style="82" customWidth="1"/>
    <col min="4946" max="4947" width="9.140625" style="82"/>
    <col min="4948" max="4948" width="10.7109375" style="82" customWidth="1"/>
    <col min="4949" max="4949" width="11.7109375" style="82" customWidth="1"/>
    <col min="4950" max="5120" width="9.140625" style="82"/>
    <col min="5121" max="5121" width="10.5703125" style="82" customWidth="1"/>
    <col min="5122" max="5122" width="10.7109375" style="82" customWidth="1"/>
    <col min="5123" max="5123" width="9.7109375" style="82" customWidth="1"/>
    <col min="5124" max="5125" width="9.140625" style="82"/>
    <col min="5126" max="5127" width="10.7109375" style="82" customWidth="1"/>
    <col min="5128" max="5129" width="9.140625" style="82"/>
    <col min="5130" max="5130" width="7.7109375" style="82" customWidth="1"/>
    <col min="5131" max="5132" width="10.7109375" style="82" customWidth="1"/>
    <col min="5133" max="5133" width="9.7109375" style="82" customWidth="1"/>
    <col min="5134" max="5135" width="9.140625" style="82"/>
    <col min="5136" max="5136" width="10.7109375" style="82" customWidth="1"/>
    <col min="5137" max="5137" width="9.7109375" style="82" customWidth="1"/>
    <col min="5138" max="5139" width="9.140625" style="82"/>
    <col min="5140" max="5140" width="7.7109375" style="82" customWidth="1"/>
    <col min="5141" max="5141" width="11.7109375" style="82" customWidth="1"/>
    <col min="5142" max="5144" width="7.28515625" style="82" customWidth="1"/>
    <col min="5145" max="5145" width="7.7109375" style="82" customWidth="1"/>
    <col min="5146" max="5149" width="9.140625" style="82"/>
    <col min="5150" max="5151" width="9.7109375" style="82" customWidth="1"/>
    <col min="5152" max="5155" width="9.140625" style="82"/>
    <col min="5156" max="5156" width="9.28515625" style="82" bestFit="1" customWidth="1"/>
    <col min="5157" max="5159" width="9.140625" style="82"/>
    <col min="5160" max="5161" width="9.7109375" style="82" customWidth="1"/>
    <col min="5162" max="5164" width="9.140625" style="82"/>
    <col min="5165" max="5166" width="10" style="82" bestFit="1" customWidth="1"/>
    <col min="5167" max="5167" width="10" style="82" customWidth="1"/>
    <col min="5168" max="5171" width="9.140625" style="82"/>
    <col min="5172" max="5174" width="10.7109375" style="82" customWidth="1"/>
    <col min="5175" max="5175" width="9.140625" style="82"/>
    <col min="5176" max="5177" width="9.7109375" style="82" customWidth="1"/>
    <col min="5178" max="5178" width="10.7109375" style="82" customWidth="1"/>
    <col min="5179" max="5180" width="9.140625" style="82"/>
    <col min="5181" max="5181" width="11.140625" style="82" bestFit="1" customWidth="1"/>
    <col min="5182" max="5185" width="10.7109375" style="82" customWidth="1"/>
    <col min="5186" max="5186" width="10.28515625" style="82" customWidth="1"/>
    <col min="5187" max="5187" width="9.7109375" style="82" customWidth="1"/>
    <col min="5188" max="5189" width="10.7109375" style="82" customWidth="1"/>
    <col min="5190" max="5190" width="9.140625" style="82"/>
    <col min="5191" max="5191" width="10.7109375" style="82" customWidth="1"/>
    <col min="5192" max="5198" width="9.140625" style="82"/>
    <col min="5199" max="5199" width="10.7109375" style="82" customWidth="1"/>
    <col min="5200" max="5201" width="11.7109375" style="82" customWidth="1"/>
    <col min="5202" max="5203" width="9.140625" style="82"/>
    <col min="5204" max="5204" width="10.7109375" style="82" customWidth="1"/>
    <col min="5205" max="5205" width="11.7109375" style="82" customWidth="1"/>
    <col min="5206" max="5376" width="9.140625" style="82"/>
    <col min="5377" max="5377" width="10.5703125" style="82" customWidth="1"/>
    <col min="5378" max="5378" width="10.7109375" style="82" customWidth="1"/>
    <col min="5379" max="5379" width="9.7109375" style="82" customWidth="1"/>
    <col min="5380" max="5381" width="9.140625" style="82"/>
    <col min="5382" max="5383" width="10.7109375" style="82" customWidth="1"/>
    <col min="5384" max="5385" width="9.140625" style="82"/>
    <col min="5386" max="5386" width="7.7109375" style="82" customWidth="1"/>
    <col min="5387" max="5388" width="10.7109375" style="82" customWidth="1"/>
    <col min="5389" max="5389" width="9.7109375" style="82" customWidth="1"/>
    <col min="5390" max="5391" width="9.140625" style="82"/>
    <col min="5392" max="5392" width="10.7109375" style="82" customWidth="1"/>
    <col min="5393" max="5393" width="9.7109375" style="82" customWidth="1"/>
    <col min="5394" max="5395" width="9.140625" style="82"/>
    <col min="5396" max="5396" width="7.7109375" style="82" customWidth="1"/>
    <col min="5397" max="5397" width="11.7109375" style="82" customWidth="1"/>
    <col min="5398" max="5400" width="7.28515625" style="82" customWidth="1"/>
    <col min="5401" max="5401" width="7.7109375" style="82" customWidth="1"/>
    <col min="5402" max="5405" width="9.140625" style="82"/>
    <col min="5406" max="5407" width="9.7109375" style="82" customWidth="1"/>
    <col min="5408" max="5411" width="9.140625" style="82"/>
    <col min="5412" max="5412" width="9.28515625" style="82" bestFit="1" customWidth="1"/>
    <col min="5413" max="5415" width="9.140625" style="82"/>
    <col min="5416" max="5417" width="9.7109375" style="82" customWidth="1"/>
    <col min="5418" max="5420" width="9.140625" style="82"/>
    <col min="5421" max="5422" width="10" style="82" bestFit="1" customWidth="1"/>
    <col min="5423" max="5423" width="10" style="82" customWidth="1"/>
    <col min="5424" max="5427" width="9.140625" style="82"/>
    <col min="5428" max="5430" width="10.7109375" style="82" customWidth="1"/>
    <col min="5431" max="5431" width="9.140625" style="82"/>
    <col min="5432" max="5433" width="9.7109375" style="82" customWidth="1"/>
    <col min="5434" max="5434" width="10.7109375" style="82" customWidth="1"/>
    <col min="5435" max="5436" width="9.140625" style="82"/>
    <col min="5437" max="5437" width="11.140625" style="82" bestFit="1" customWidth="1"/>
    <col min="5438" max="5441" width="10.7109375" style="82" customWidth="1"/>
    <col min="5442" max="5442" width="10.28515625" style="82" customWidth="1"/>
    <col min="5443" max="5443" width="9.7109375" style="82" customWidth="1"/>
    <col min="5444" max="5445" width="10.7109375" style="82" customWidth="1"/>
    <col min="5446" max="5446" width="9.140625" style="82"/>
    <col min="5447" max="5447" width="10.7109375" style="82" customWidth="1"/>
    <col min="5448" max="5454" width="9.140625" style="82"/>
    <col min="5455" max="5455" width="10.7109375" style="82" customWidth="1"/>
    <col min="5456" max="5457" width="11.7109375" style="82" customWidth="1"/>
    <col min="5458" max="5459" width="9.140625" style="82"/>
    <col min="5460" max="5460" width="10.7109375" style="82" customWidth="1"/>
    <col min="5461" max="5461" width="11.7109375" style="82" customWidth="1"/>
    <col min="5462" max="5632" width="9.140625" style="82"/>
    <col min="5633" max="5633" width="10.5703125" style="82" customWidth="1"/>
    <col min="5634" max="5634" width="10.7109375" style="82" customWidth="1"/>
    <col min="5635" max="5635" width="9.7109375" style="82" customWidth="1"/>
    <col min="5636" max="5637" width="9.140625" style="82"/>
    <col min="5638" max="5639" width="10.7109375" style="82" customWidth="1"/>
    <col min="5640" max="5641" width="9.140625" style="82"/>
    <col min="5642" max="5642" width="7.7109375" style="82" customWidth="1"/>
    <col min="5643" max="5644" width="10.7109375" style="82" customWidth="1"/>
    <col min="5645" max="5645" width="9.7109375" style="82" customWidth="1"/>
    <col min="5646" max="5647" width="9.140625" style="82"/>
    <col min="5648" max="5648" width="10.7109375" style="82" customWidth="1"/>
    <col min="5649" max="5649" width="9.7109375" style="82" customWidth="1"/>
    <col min="5650" max="5651" width="9.140625" style="82"/>
    <col min="5652" max="5652" width="7.7109375" style="82" customWidth="1"/>
    <col min="5653" max="5653" width="11.7109375" style="82" customWidth="1"/>
    <col min="5654" max="5656" width="7.28515625" style="82" customWidth="1"/>
    <col min="5657" max="5657" width="7.7109375" style="82" customWidth="1"/>
    <col min="5658" max="5661" width="9.140625" style="82"/>
    <col min="5662" max="5663" width="9.7109375" style="82" customWidth="1"/>
    <col min="5664" max="5667" width="9.140625" style="82"/>
    <col min="5668" max="5668" width="9.28515625" style="82" bestFit="1" customWidth="1"/>
    <col min="5669" max="5671" width="9.140625" style="82"/>
    <col min="5672" max="5673" width="9.7109375" style="82" customWidth="1"/>
    <col min="5674" max="5676" width="9.140625" style="82"/>
    <col min="5677" max="5678" width="10" style="82" bestFit="1" customWidth="1"/>
    <col min="5679" max="5679" width="10" style="82" customWidth="1"/>
    <col min="5680" max="5683" width="9.140625" style="82"/>
    <col min="5684" max="5686" width="10.7109375" style="82" customWidth="1"/>
    <col min="5687" max="5687" width="9.140625" style="82"/>
    <col min="5688" max="5689" width="9.7109375" style="82" customWidth="1"/>
    <col min="5690" max="5690" width="10.7109375" style="82" customWidth="1"/>
    <col min="5691" max="5692" width="9.140625" style="82"/>
    <col min="5693" max="5693" width="11.140625" style="82" bestFit="1" customWidth="1"/>
    <col min="5694" max="5697" width="10.7109375" style="82" customWidth="1"/>
    <col min="5698" max="5698" width="10.28515625" style="82" customWidth="1"/>
    <col min="5699" max="5699" width="9.7109375" style="82" customWidth="1"/>
    <col min="5700" max="5701" width="10.7109375" style="82" customWidth="1"/>
    <col min="5702" max="5702" width="9.140625" style="82"/>
    <col min="5703" max="5703" width="10.7109375" style="82" customWidth="1"/>
    <col min="5704" max="5710" width="9.140625" style="82"/>
    <col min="5711" max="5711" width="10.7109375" style="82" customWidth="1"/>
    <col min="5712" max="5713" width="11.7109375" style="82" customWidth="1"/>
    <col min="5714" max="5715" width="9.140625" style="82"/>
    <col min="5716" max="5716" width="10.7109375" style="82" customWidth="1"/>
    <col min="5717" max="5717" width="11.7109375" style="82" customWidth="1"/>
    <col min="5718" max="5888" width="9.140625" style="82"/>
    <col min="5889" max="5889" width="10.5703125" style="82" customWidth="1"/>
    <col min="5890" max="5890" width="10.7109375" style="82" customWidth="1"/>
    <col min="5891" max="5891" width="9.7109375" style="82" customWidth="1"/>
    <col min="5892" max="5893" width="9.140625" style="82"/>
    <col min="5894" max="5895" width="10.7109375" style="82" customWidth="1"/>
    <col min="5896" max="5897" width="9.140625" style="82"/>
    <col min="5898" max="5898" width="7.7109375" style="82" customWidth="1"/>
    <col min="5899" max="5900" width="10.7109375" style="82" customWidth="1"/>
    <col min="5901" max="5901" width="9.7109375" style="82" customWidth="1"/>
    <col min="5902" max="5903" width="9.140625" style="82"/>
    <col min="5904" max="5904" width="10.7109375" style="82" customWidth="1"/>
    <col min="5905" max="5905" width="9.7109375" style="82" customWidth="1"/>
    <col min="5906" max="5907" width="9.140625" style="82"/>
    <col min="5908" max="5908" width="7.7109375" style="82" customWidth="1"/>
    <col min="5909" max="5909" width="11.7109375" style="82" customWidth="1"/>
    <col min="5910" max="5912" width="7.28515625" style="82" customWidth="1"/>
    <col min="5913" max="5913" width="7.7109375" style="82" customWidth="1"/>
    <col min="5914" max="5917" width="9.140625" style="82"/>
    <col min="5918" max="5919" width="9.7109375" style="82" customWidth="1"/>
    <col min="5920" max="5923" width="9.140625" style="82"/>
    <col min="5924" max="5924" width="9.28515625" style="82" bestFit="1" customWidth="1"/>
    <col min="5925" max="5927" width="9.140625" style="82"/>
    <col min="5928" max="5929" width="9.7109375" style="82" customWidth="1"/>
    <col min="5930" max="5932" width="9.140625" style="82"/>
    <col min="5933" max="5934" width="10" style="82" bestFit="1" customWidth="1"/>
    <col min="5935" max="5935" width="10" style="82" customWidth="1"/>
    <col min="5936" max="5939" width="9.140625" style="82"/>
    <col min="5940" max="5942" width="10.7109375" style="82" customWidth="1"/>
    <col min="5943" max="5943" width="9.140625" style="82"/>
    <col min="5944" max="5945" width="9.7109375" style="82" customWidth="1"/>
    <col min="5946" max="5946" width="10.7109375" style="82" customWidth="1"/>
    <col min="5947" max="5948" width="9.140625" style="82"/>
    <col min="5949" max="5949" width="11.140625" style="82" bestFit="1" customWidth="1"/>
    <col min="5950" max="5953" width="10.7109375" style="82" customWidth="1"/>
    <col min="5954" max="5954" width="10.28515625" style="82" customWidth="1"/>
    <col min="5955" max="5955" width="9.7109375" style="82" customWidth="1"/>
    <col min="5956" max="5957" width="10.7109375" style="82" customWidth="1"/>
    <col min="5958" max="5958" width="9.140625" style="82"/>
    <col min="5959" max="5959" width="10.7109375" style="82" customWidth="1"/>
    <col min="5960" max="5966" width="9.140625" style="82"/>
    <col min="5967" max="5967" width="10.7109375" style="82" customWidth="1"/>
    <col min="5968" max="5969" width="11.7109375" style="82" customWidth="1"/>
    <col min="5970" max="5971" width="9.140625" style="82"/>
    <col min="5972" max="5972" width="10.7109375" style="82" customWidth="1"/>
    <col min="5973" max="5973" width="11.7109375" style="82" customWidth="1"/>
    <col min="5974" max="6144" width="9.140625" style="82"/>
    <col min="6145" max="6145" width="10.5703125" style="82" customWidth="1"/>
    <col min="6146" max="6146" width="10.7109375" style="82" customWidth="1"/>
    <col min="6147" max="6147" width="9.7109375" style="82" customWidth="1"/>
    <col min="6148" max="6149" width="9.140625" style="82"/>
    <col min="6150" max="6151" width="10.7109375" style="82" customWidth="1"/>
    <col min="6152" max="6153" width="9.140625" style="82"/>
    <col min="6154" max="6154" width="7.7109375" style="82" customWidth="1"/>
    <col min="6155" max="6156" width="10.7109375" style="82" customWidth="1"/>
    <col min="6157" max="6157" width="9.7109375" style="82" customWidth="1"/>
    <col min="6158" max="6159" width="9.140625" style="82"/>
    <col min="6160" max="6160" width="10.7109375" style="82" customWidth="1"/>
    <col min="6161" max="6161" width="9.7109375" style="82" customWidth="1"/>
    <col min="6162" max="6163" width="9.140625" style="82"/>
    <col min="6164" max="6164" width="7.7109375" style="82" customWidth="1"/>
    <col min="6165" max="6165" width="11.7109375" style="82" customWidth="1"/>
    <col min="6166" max="6168" width="7.28515625" style="82" customWidth="1"/>
    <col min="6169" max="6169" width="7.7109375" style="82" customWidth="1"/>
    <col min="6170" max="6173" width="9.140625" style="82"/>
    <col min="6174" max="6175" width="9.7109375" style="82" customWidth="1"/>
    <col min="6176" max="6179" width="9.140625" style="82"/>
    <col min="6180" max="6180" width="9.28515625" style="82" bestFit="1" customWidth="1"/>
    <col min="6181" max="6183" width="9.140625" style="82"/>
    <col min="6184" max="6185" width="9.7109375" style="82" customWidth="1"/>
    <col min="6186" max="6188" width="9.140625" style="82"/>
    <col min="6189" max="6190" width="10" style="82" bestFit="1" customWidth="1"/>
    <col min="6191" max="6191" width="10" style="82" customWidth="1"/>
    <col min="6192" max="6195" width="9.140625" style="82"/>
    <col min="6196" max="6198" width="10.7109375" style="82" customWidth="1"/>
    <col min="6199" max="6199" width="9.140625" style="82"/>
    <col min="6200" max="6201" width="9.7109375" style="82" customWidth="1"/>
    <col min="6202" max="6202" width="10.7109375" style="82" customWidth="1"/>
    <col min="6203" max="6204" width="9.140625" style="82"/>
    <col min="6205" max="6205" width="11.140625" style="82" bestFit="1" customWidth="1"/>
    <col min="6206" max="6209" width="10.7109375" style="82" customWidth="1"/>
    <col min="6210" max="6210" width="10.28515625" style="82" customWidth="1"/>
    <col min="6211" max="6211" width="9.7109375" style="82" customWidth="1"/>
    <col min="6212" max="6213" width="10.7109375" style="82" customWidth="1"/>
    <col min="6214" max="6214" width="9.140625" style="82"/>
    <col min="6215" max="6215" width="10.7109375" style="82" customWidth="1"/>
    <col min="6216" max="6222" width="9.140625" style="82"/>
    <col min="6223" max="6223" width="10.7109375" style="82" customWidth="1"/>
    <col min="6224" max="6225" width="11.7109375" style="82" customWidth="1"/>
    <col min="6226" max="6227" width="9.140625" style="82"/>
    <col min="6228" max="6228" width="10.7109375" style="82" customWidth="1"/>
    <col min="6229" max="6229" width="11.7109375" style="82" customWidth="1"/>
    <col min="6230" max="6400" width="9.140625" style="82"/>
    <col min="6401" max="6401" width="10.5703125" style="82" customWidth="1"/>
    <col min="6402" max="6402" width="10.7109375" style="82" customWidth="1"/>
    <col min="6403" max="6403" width="9.7109375" style="82" customWidth="1"/>
    <col min="6404" max="6405" width="9.140625" style="82"/>
    <col min="6406" max="6407" width="10.7109375" style="82" customWidth="1"/>
    <col min="6408" max="6409" width="9.140625" style="82"/>
    <col min="6410" max="6410" width="7.7109375" style="82" customWidth="1"/>
    <col min="6411" max="6412" width="10.7109375" style="82" customWidth="1"/>
    <col min="6413" max="6413" width="9.7109375" style="82" customWidth="1"/>
    <col min="6414" max="6415" width="9.140625" style="82"/>
    <col min="6416" max="6416" width="10.7109375" style="82" customWidth="1"/>
    <col min="6417" max="6417" width="9.7109375" style="82" customWidth="1"/>
    <col min="6418" max="6419" width="9.140625" style="82"/>
    <col min="6420" max="6420" width="7.7109375" style="82" customWidth="1"/>
    <col min="6421" max="6421" width="11.7109375" style="82" customWidth="1"/>
    <col min="6422" max="6424" width="7.28515625" style="82" customWidth="1"/>
    <col min="6425" max="6425" width="7.7109375" style="82" customWidth="1"/>
    <col min="6426" max="6429" width="9.140625" style="82"/>
    <col min="6430" max="6431" width="9.7109375" style="82" customWidth="1"/>
    <col min="6432" max="6435" width="9.140625" style="82"/>
    <col min="6436" max="6436" width="9.28515625" style="82" bestFit="1" customWidth="1"/>
    <col min="6437" max="6439" width="9.140625" style="82"/>
    <col min="6440" max="6441" width="9.7109375" style="82" customWidth="1"/>
    <col min="6442" max="6444" width="9.140625" style="82"/>
    <col min="6445" max="6446" width="10" style="82" bestFit="1" customWidth="1"/>
    <col min="6447" max="6447" width="10" style="82" customWidth="1"/>
    <col min="6448" max="6451" width="9.140625" style="82"/>
    <col min="6452" max="6454" width="10.7109375" style="82" customWidth="1"/>
    <col min="6455" max="6455" width="9.140625" style="82"/>
    <col min="6456" max="6457" width="9.7109375" style="82" customWidth="1"/>
    <col min="6458" max="6458" width="10.7109375" style="82" customWidth="1"/>
    <col min="6459" max="6460" width="9.140625" style="82"/>
    <col min="6461" max="6461" width="11.140625" style="82" bestFit="1" customWidth="1"/>
    <col min="6462" max="6465" width="10.7109375" style="82" customWidth="1"/>
    <col min="6466" max="6466" width="10.28515625" style="82" customWidth="1"/>
    <col min="6467" max="6467" width="9.7109375" style="82" customWidth="1"/>
    <col min="6468" max="6469" width="10.7109375" style="82" customWidth="1"/>
    <col min="6470" max="6470" width="9.140625" style="82"/>
    <col min="6471" max="6471" width="10.7109375" style="82" customWidth="1"/>
    <col min="6472" max="6478" width="9.140625" style="82"/>
    <col min="6479" max="6479" width="10.7109375" style="82" customWidth="1"/>
    <col min="6480" max="6481" width="11.7109375" style="82" customWidth="1"/>
    <col min="6482" max="6483" width="9.140625" style="82"/>
    <col min="6484" max="6484" width="10.7109375" style="82" customWidth="1"/>
    <col min="6485" max="6485" width="11.7109375" style="82" customWidth="1"/>
    <col min="6486" max="6656" width="9.140625" style="82"/>
    <col min="6657" max="6657" width="10.5703125" style="82" customWidth="1"/>
    <col min="6658" max="6658" width="10.7109375" style="82" customWidth="1"/>
    <col min="6659" max="6659" width="9.7109375" style="82" customWidth="1"/>
    <col min="6660" max="6661" width="9.140625" style="82"/>
    <col min="6662" max="6663" width="10.7109375" style="82" customWidth="1"/>
    <col min="6664" max="6665" width="9.140625" style="82"/>
    <col min="6666" max="6666" width="7.7109375" style="82" customWidth="1"/>
    <col min="6667" max="6668" width="10.7109375" style="82" customWidth="1"/>
    <col min="6669" max="6669" width="9.7109375" style="82" customWidth="1"/>
    <col min="6670" max="6671" width="9.140625" style="82"/>
    <col min="6672" max="6672" width="10.7109375" style="82" customWidth="1"/>
    <col min="6673" max="6673" width="9.7109375" style="82" customWidth="1"/>
    <col min="6674" max="6675" width="9.140625" style="82"/>
    <col min="6676" max="6676" width="7.7109375" style="82" customWidth="1"/>
    <col min="6677" max="6677" width="11.7109375" style="82" customWidth="1"/>
    <col min="6678" max="6680" width="7.28515625" style="82" customWidth="1"/>
    <col min="6681" max="6681" width="7.7109375" style="82" customWidth="1"/>
    <col min="6682" max="6685" width="9.140625" style="82"/>
    <col min="6686" max="6687" width="9.7109375" style="82" customWidth="1"/>
    <col min="6688" max="6691" width="9.140625" style="82"/>
    <col min="6692" max="6692" width="9.28515625" style="82" bestFit="1" customWidth="1"/>
    <col min="6693" max="6695" width="9.140625" style="82"/>
    <col min="6696" max="6697" width="9.7109375" style="82" customWidth="1"/>
    <col min="6698" max="6700" width="9.140625" style="82"/>
    <col min="6701" max="6702" width="10" style="82" bestFit="1" customWidth="1"/>
    <col min="6703" max="6703" width="10" style="82" customWidth="1"/>
    <col min="6704" max="6707" width="9.140625" style="82"/>
    <col min="6708" max="6710" width="10.7109375" style="82" customWidth="1"/>
    <col min="6711" max="6711" width="9.140625" style="82"/>
    <col min="6712" max="6713" width="9.7109375" style="82" customWidth="1"/>
    <col min="6714" max="6714" width="10.7109375" style="82" customWidth="1"/>
    <col min="6715" max="6716" width="9.140625" style="82"/>
    <col min="6717" max="6717" width="11.140625" style="82" bestFit="1" customWidth="1"/>
    <col min="6718" max="6721" width="10.7109375" style="82" customWidth="1"/>
    <col min="6722" max="6722" width="10.28515625" style="82" customWidth="1"/>
    <col min="6723" max="6723" width="9.7109375" style="82" customWidth="1"/>
    <col min="6724" max="6725" width="10.7109375" style="82" customWidth="1"/>
    <col min="6726" max="6726" width="9.140625" style="82"/>
    <col min="6727" max="6727" width="10.7109375" style="82" customWidth="1"/>
    <col min="6728" max="6734" width="9.140625" style="82"/>
    <col min="6735" max="6735" width="10.7109375" style="82" customWidth="1"/>
    <col min="6736" max="6737" width="11.7109375" style="82" customWidth="1"/>
    <col min="6738" max="6739" width="9.140625" style="82"/>
    <col min="6740" max="6740" width="10.7109375" style="82" customWidth="1"/>
    <col min="6741" max="6741" width="11.7109375" style="82" customWidth="1"/>
    <col min="6742" max="6912" width="9.140625" style="82"/>
    <col min="6913" max="6913" width="10.5703125" style="82" customWidth="1"/>
    <col min="6914" max="6914" width="10.7109375" style="82" customWidth="1"/>
    <col min="6915" max="6915" width="9.7109375" style="82" customWidth="1"/>
    <col min="6916" max="6917" width="9.140625" style="82"/>
    <col min="6918" max="6919" width="10.7109375" style="82" customWidth="1"/>
    <col min="6920" max="6921" width="9.140625" style="82"/>
    <col min="6922" max="6922" width="7.7109375" style="82" customWidth="1"/>
    <col min="6923" max="6924" width="10.7109375" style="82" customWidth="1"/>
    <col min="6925" max="6925" width="9.7109375" style="82" customWidth="1"/>
    <col min="6926" max="6927" width="9.140625" style="82"/>
    <col min="6928" max="6928" width="10.7109375" style="82" customWidth="1"/>
    <col min="6929" max="6929" width="9.7109375" style="82" customWidth="1"/>
    <col min="6930" max="6931" width="9.140625" style="82"/>
    <col min="6932" max="6932" width="7.7109375" style="82" customWidth="1"/>
    <col min="6933" max="6933" width="11.7109375" style="82" customWidth="1"/>
    <col min="6934" max="6936" width="7.28515625" style="82" customWidth="1"/>
    <col min="6937" max="6937" width="7.7109375" style="82" customWidth="1"/>
    <col min="6938" max="6941" width="9.140625" style="82"/>
    <col min="6942" max="6943" width="9.7109375" style="82" customWidth="1"/>
    <col min="6944" max="6947" width="9.140625" style="82"/>
    <col min="6948" max="6948" width="9.28515625" style="82" bestFit="1" customWidth="1"/>
    <col min="6949" max="6951" width="9.140625" style="82"/>
    <col min="6952" max="6953" width="9.7109375" style="82" customWidth="1"/>
    <col min="6954" max="6956" width="9.140625" style="82"/>
    <col min="6957" max="6958" width="10" style="82" bestFit="1" customWidth="1"/>
    <col min="6959" max="6959" width="10" style="82" customWidth="1"/>
    <col min="6960" max="6963" width="9.140625" style="82"/>
    <col min="6964" max="6966" width="10.7109375" style="82" customWidth="1"/>
    <col min="6967" max="6967" width="9.140625" style="82"/>
    <col min="6968" max="6969" width="9.7109375" style="82" customWidth="1"/>
    <col min="6970" max="6970" width="10.7109375" style="82" customWidth="1"/>
    <col min="6971" max="6972" width="9.140625" style="82"/>
    <col min="6973" max="6973" width="11.140625" style="82" bestFit="1" customWidth="1"/>
    <col min="6974" max="6977" width="10.7109375" style="82" customWidth="1"/>
    <col min="6978" max="6978" width="10.28515625" style="82" customWidth="1"/>
    <col min="6979" max="6979" width="9.7109375" style="82" customWidth="1"/>
    <col min="6980" max="6981" width="10.7109375" style="82" customWidth="1"/>
    <col min="6982" max="6982" width="9.140625" style="82"/>
    <col min="6983" max="6983" width="10.7109375" style="82" customWidth="1"/>
    <col min="6984" max="6990" width="9.140625" style="82"/>
    <col min="6991" max="6991" width="10.7109375" style="82" customWidth="1"/>
    <col min="6992" max="6993" width="11.7109375" style="82" customWidth="1"/>
    <col min="6994" max="6995" width="9.140625" style="82"/>
    <col min="6996" max="6996" width="10.7109375" style="82" customWidth="1"/>
    <col min="6997" max="6997" width="11.7109375" style="82" customWidth="1"/>
    <col min="6998" max="7168" width="9.140625" style="82"/>
    <col min="7169" max="7169" width="10.5703125" style="82" customWidth="1"/>
    <col min="7170" max="7170" width="10.7109375" style="82" customWidth="1"/>
    <col min="7171" max="7171" width="9.7109375" style="82" customWidth="1"/>
    <col min="7172" max="7173" width="9.140625" style="82"/>
    <col min="7174" max="7175" width="10.7109375" style="82" customWidth="1"/>
    <col min="7176" max="7177" width="9.140625" style="82"/>
    <col min="7178" max="7178" width="7.7109375" style="82" customWidth="1"/>
    <col min="7179" max="7180" width="10.7109375" style="82" customWidth="1"/>
    <col min="7181" max="7181" width="9.7109375" style="82" customWidth="1"/>
    <col min="7182" max="7183" width="9.140625" style="82"/>
    <col min="7184" max="7184" width="10.7109375" style="82" customWidth="1"/>
    <col min="7185" max="7185" width="9.7109375" style="82" customWidth="1"/>
    <col min="7186" max="7187" width="9.140625" style="82"/>
    <col min="7188" max="7188" width="7.7109375" style="82" customWidth="1"/>
    <col min="7189" max="7189" width="11.7109375" style="82" customWidth="1"/>
    <col min="7190" max="7192" width="7.28515625" style="82" customWidth="1"/>
    <col min="7193" max="7193" width="7.7109375" style="82" customWidth="1"/>
    <col min="7194" max="7197" width="9.140625" style="82"/>
    <col min="7198" max="7199" width="9.7109375" style="82" customWidth="1"/>
    <col min="7200" max="7203" width="9.140625" style="82"/>
    <col min="7204" max="7204" width="9.28515625" style="82" bestFit="1" customWidth="1"/>
    <col min="7205" max="7207" width="9.140625" style="82"/>
    <col min="7208" max="7209" width="9.7109375" style="82" customWidth="1"/>
    <col min="7210" max="7212" width="9.140625" style="82"/>
    <col min="7213" max="7214" width="10" style="82" bestFit="1" customWidth="1"/>
    <col min="7215" max="7215" width="10" style="82" customWidth="1"/>
    <col min="7216" max="7219" width="9.140625" style="82"/>
    <col min="7220" max="7222" width="10.7109375" style="82" customWidth="1"/>
    <col min="7223" max="7223" width="9.140625" style="82"/>
    <col min="7224" max="7225" width="9.7109375" style="82" customWidth="1"/>
    <col min="7226" max="7226" width="10.7109375" style="82" customWidth="1"/>
    <col min="7227" max="7228" width="9.140625" style="82"/>
    <col min="7229" max="7229" width="11.140625" style="82" bestFit="1" customWidth="1"/>
    <col min="7230" max="7233" width="10.7109375" style="82" customWidth="1"/>
    <col min="7234" max="7234" width="10.28515625" style="82" customWidth="1"/>
    <col min="7235" max="7235" width="9.7109375" style="82" customWidth="1"/>
    <col min="7236" max="7237" width="10.7109375" style="82" customWidth="1"/>
    <col min="7238" max="7238" width="9.140625" style="82"/>
    <col min="7239" max="7239" width="10.7109375" style="82" customWidth="1"/>
    <col min="7240" max="7246" width="9.140625" style="82"/>
    <col min="7247" max="7247" width="10.7109375" style="82" customWidth="1"/>
    <col min="7248" max="7249" width="11.7109375" style="82" customWidth="1"/>
    <col min="7250" max="7251" width="9.140625" style="82"/>
    <col min="7252" max="7252" width="10.7109375" style="82" customWidth="1"/>
    <col min="7253" max="7253" width="11.7109375" style="82" customWidth="1"/>
    <col min="7254" max="7424" width="9.140625" style="82"/>
    <col min="7425" max="7425" width="10.5703125" style="82" customWidth="1"/>
    <col min="7426" max="7426" width="10.7109375" style="82" customWidth="1"/>
    <col min="7427" max="7427" width="9.7109375" style="82" customWidth="1"/>
    <col min="7428" max="7429" width="9.140625" style="82"/>
    <col min="7430" max="7431" width="10.7109375" style="82" customWidth="1"/>
    <col min="7432" max="7433" width="9.140625" style="82"/>
    <col min="7434" max="7434" width="7.7109375" style="82" customWidth="1"/>
    <col min="7435" max="7436" width="10.7109375" style="82" customWidth="1"/>
    <col min="7437" max="7437" width="9.7109375" style="82" customWidth="1"/>
    <col min="7438" max="7439" width="9.140625" style="82"/>
    <col min="7440" max="7440" width="10.7109375" style="82" customWidth="1"/>
    <col min="7441" max="7441" width="9.7109375" style="82" customWidth="1"/>
    <col min="7442" max="7443" width="9.140625" style="82"/>
    <col min="7444" max="7444" width="7.7109375" style="82" customWidth="1"/>
    <col min="7445" max="7445" width="11.7109375" style="82" customWidth="1"/>
    <col min="7446" max="7448" width="7.28515625" style="82" customWidth="1"/>
    <col min="7449" max="7449" width="7.7109375" style="82" customWidth="1"/>
    <col min="7450" max="7453" width="9.140625" style="82"/>
    <col min="7454" max="7455" width="9.7109375" style="82" customWidth="1"/>
    <col min="7456" max="7459" width="9.140625" style="82"/>
    <col min="7460" max="7460" width="9.28515625" style="82" bestFit="1" customWidth="1"/>
    <col min="7461" max="7463" width="9.140625" style="82"/>
    <col min="7464" max="7465" width="9.7109375" style="82" customWidth="1"/>
    <col min="7466" max="7468" width="9.140625" style="82"/>
    <col min="7469" max="7470" width="10" style="82" bestFit="1" customWidth="1"/>
    <col min="7471" max="7471" width="10" style="82" customWidth="1"/>
    <col min="7472" max="7475" width="9.140625" style="82"/>
    <col min="7476" max="7478" width="10.7109375" style="82" customWidth="1"/>
    <col min="7479" max="7479" width="9.140625" style="82"/>
    <col min="7480" max="7481" width="9.7109375" style="82" customWidth="1"/>
    <col min="7482" max="7482" width="10.7109375" style="82" customWidth="1"/>
    <col min="7483" max="7484" width="9.140625" style="82"/>
    <col min="7485" max="7485" width="11.140625" style="82" bestFit="1" customWidth="1"/>
    <col min="7486" max="7489" width="10.7109375" style="82" customWidth="1"/>
    <col min="7490" max="7490" width="10.28515625" style="82" customWidth="1"/>
    <col min="7491" max="7491" width="9.7109375" style="82" customWidth="1"/>
    <col min="7492" max="7493" width="10.7109375" style="82" customWidth="1"/>
    <col min="7494" max="7494" width="9.140625" style="82"/>
    <col min="7495" max="7495" width="10.7109375" style="82" customWidth="1"/>
    <col min="7496" max="7502" width="9.140625" style="82"/>
    <col min="7503" max="7503" width="10.7109375" style="82" customWidth="1"/>
    <col min="7504" max="7505" width="11.7109375" style="82" customWidth="1"/>
    <col min="7506" max="7507" width="9.140625" style="82"/>
    <col min="7508" max="7508" width="10.7109375" style="82" customWidth="1"/>
    <col min="7509" max="7509" width="11.7109375" style="82" customWidth="1"/>
    <col min="7510" max="7680" width="9.140625" style="82"/>
    <col min="7681" max="7681" width="10.5703125" style="82" customWidth="1"/>
    <col min="7682" max="7682" width="10.7109375" style="82" customWidth="1"/>
    <col min="7683" max="7683" width="9.7109375" style="82" customWidth="1"/>
    <col min="7684" max="7685" width="9.140625" style="82"/>
    <col min="7686" max="7687" width="10.7109375" style="82" customWidth="1"/>
    <col min="7688" max="7689" width="9.140625" style="82"/>
    <col min="7690" max="7690" width="7.7109375" style="82" customWidth="1"/>
    <col min="7691" max="7692" width="10.7109375" style="82" customWidth="1"/>
    <col min="7693" max="7693" width="9.7109375" style="82" customWidth="1"/>
    <col min="7694" max="7695" width="9.140625" style="82"/>
    <col min="7696" max="7696" width="10.7109375" style="82" customWidth="1"/>
    <col min="7697" max="7697" width="9.7109375" style="82" customWidth="1"/>
    <col min="7698" max="7699" width="9.140625" style="82"/>
    <col min="7700" max="7700" width="7.7109375" style="82" customWidth="1"/>
    <col min="7701" max="7701" width="11.7109375" style="82" customWidth="1"/>
    <col min="7702" max="7704" width="7.28515625" style="82" customWidth="1"/>
    <col min="7705" max="7705" width="7.7109375" style="82" customWidth="1"/>
    <col min="7706" max="7709" width="9.140625" style="82"/>
    <col min="7710" max="7711" width="9.7109375" style="82" customWidth="1"/>
    <col min="7712" max="7715" width="9.140625" style="82"/>
    <col min="7716" max="7716" width="9.28515625" style="82" bestFit="1" customWidth="1"/>
    <col min="7717" max="7719" width="9.140625" style="82"/>
    <col min="7720" max="7721" width="9.7109375" style="82" customWidth="1"/>
    <col min="7722" max="7724" width="9.140625" style="82"/>
    <col min="7725" max="7726" width="10" style="82" bestFit="1" customWidth="1"/>
    <col min="7727" max="7727" width="10" style="82" customWidth="1"/>
    <col min="7728" max="7731" width="9.140625" style="82"/>
    <col min="7732" max="7734" width="10.7109375" style="82" customWidth="1"/>
    <col min="7735" max="7735" width="9.140625" style="82"/>
    <col min="7736" max="7737" width="9.7109375" style="82" customWidth="1"/>
    <col min="7738" max="7738" width="10.7109375" style="82" customWidth="1"/>
    <col min="7739" max="7740" width="9.140625" style="82"/>
    <col min="7741" max="7741" width="11.140625" style="82" bestFit="1" customWidth="1"/>
    <col min="7742" max="7745" width="10.7109375" style="82" customWidth="1"/>
    <col min="7746" max="7746" width="10.28515625" style="82" customWidth="1"/>
    <col min="7747" max="7747" width="9.7109375" style="82" customWidth="1"/>
    <col min="7748" max="7749" width="10.7109375" style="82" customWidth="1"/>
    <col min="7750" max="7750" width="9.140625" style="82"/>
    <col min="7751" max="7751" width="10.7109375" style="82" customWidth="1"/>
    <col min="7752" max="7758" width="9.140625" style="82"/>
    <col min="7759" max="7759" width="10.7109375" style="82" customWidth="1"/>
    <col min="7760" max="7761" width="11.7109375" style="82" customWidth="1"/>
    <col min="7762" max="7763" width="9.140625" style="82"/>
    <col min="7764" max="7764" width="10.7109375" style="82" customWidth="1"/>
    <col min="7765" max="7765" width="11.7109375" style="82" customWidth="1"/>
    <col min="7766" max="7936" width="9.140625" style="82"/>
    <col min="7937" max="7937" width="10.5703125" style="82" customWidth="1"/>
    <col min="7938" max="7938" width="10.7109375" style="82" customWidth="1"/>
    <col min="7939" max="7939" width="9.7109375" style="82" customWidth="1"/>
    <col min="7940" max="7941" width="9.140625" style="82"/>
    <col min="7942" max="7943" width="10.7109375" style="82" customWidth="1"/>
    <col min="7944" max="7945" width="9.140625" style="82"/>
    <col min="7946" max="7946" width="7.7109375" style="82" customWidth="1"/>
    <col min="7947" max="7948" width="10.7109375" style="82" customWidth="1"/>
    <col min="7949" max="7949" width="9.7109375" style="82" customWidth="1"/>
    <col min="7950" max="7951" width="9.140625" style="82"/>
    <col min="7952" max="7952" width="10.7109375" style="82" customWidth="1"/>
    <col min="7953" max="7953" width="9.7109375" style="82" customWidth="1"/>
    <col min="7954" max="7955" width="9.140625" style="82"/>
    <col min="7956" max="7956" width="7.7109375" style="82" customWidth="1"/>
    <col min="7957" max="7957" width="11.7109375" style="82" customWidth="1"/>
    <col min="7958" max="7960" width="7.28515625" style="82" customWidth="1"/>
    <col min="7961" max="7961" width="7.7109375" style="82" customWidth="1"/>
    <col min="7962" max="7965" width="9.140625" style="82"/>
    <col min="7966" max="7967" width="9.7109375" style="82" customWidth="1"/>
    <col min="7968" max="7971" width="9.140625" style="82"/>
    <col min="7972" max="7972" width="9.28515625" style="82" bestFit="1" customWidth="1"/>
    <col min="7973" max="7975" width="9.140625" style="82"/>
    <col min="7976" max="7977" width="9.7109375" style="82" customWidth="1"/>
    <col min="7978" max="7980" width="9.140625" style="82"/>
    <col min="7981" max="7982" width="10" style="82" bestFit="1" customWidth="1"/>
    <col min="7983" max="7983" width="10" style="82" customWidth="1"/>
    <col min="7984" max="7987" width="9.140625" style="82"/>
    <col min="7988" max="7990" width="10.7109375" style="82" customWidth="1"/>
    <col min="7991" max="7991" width="9.140625" style="82"/>
    <col min="7992" max="7993" width="9.7109375" style="82" customWidth="1"/>
    <col min="7994" max="7994" width="10.7109375" style="82" customWidth="1"/>
    <col min="7995" max="7996" width="9.140625" style="82"/>
    <col min="7997" max="7997" width="11.140625" style="82" bestFit="1" customWidth="1"/>
    <col min="7998" max="8001" width="10.7109375" style="82" customWidth="1"/>
    <col min="8002" max="8002" width="10.28515625" style="82" customWidth="1"/>
    <col min="8003" max="8003" width="9.7109375" style="82" customWidth="1"/>
    <col min="8004" max="8005" width="10.7109375" style="82" customWidth="1"/>
    <col min="8006" max="8006" width="9.140625" style="82"/>
    <col min="8007" max="8007" width="10.7109375" style="82" customWidth="1"/>
    <col min="8008" max="8014" width="9.140625" style="82"/>
    <col min="8015" max="8015" width="10.7109375" style="82" customWidth="1"/>
    <col min="8016" max="8017" width="11.7109375" style="82" customWidth="1"/>
    <col min="8018" max="8019" width="9.140625" style="82"/>
    <col min="8020" max="8020" width="10.7109375" style="82" customWidth="1"/>
    <col min="8021" max="8021" width="11.7109375" style="82" customWidth="1"/>
    <col min="8022" max="8192" width="9.140625" style="82"/>
    <col min="8193" max="8193" width="10.5703125" style="82" customWidth="1"/>
    <col min="8194" max="8194" width="10.7109375" style="82" customWidth="1"/>
    <col min="8195" max="8195" width="9.7109375" style="82" customWidth="1"/>
    <col min="8196" max="8197" width="9.140625" style="82"/>
    <col min="8198" max="8199" width="10.7109375" style="82" customWidth="1"/>
    <col min="8200" max="8201" width="9.140625" style="82"/>
    <col min="8202" max="8202" width="7.7109375" style="82" customWidth="1"/>
    <col min="8203" max="8204" width="10.7109375" style="82" customWidth="1"/>
    <col min="8205" max="8205" width="9.7109375" style="82" customWidth="1"/>
    <col min="8206" max="8207" width="9.140625" style="82"/>
    <col min="8208" max="8208" width="10.7109375" style="82" customWidth="1"/>
    <col min="8209" max="8209" width="9.7109375" style="82" customWidth="1"/>
    <col min="8210" max="8211" width="9.140625" style="82"/>
    <col min="8212" max="8212" width="7.7109375" style="82" customWidth="1"/>
    <col min="8213" max="8213" width="11.7109375" style="82" customWidth="1"/>
    <col min="8214" max="8216" width="7.28515625" style="82" customWidth="1"/>
    <col min="8217" max="8217" width="7.7109375" style="82" customWidth="1"/>
    <col min="8218" max="8221" width="9.140625" style="82"/>
    <col min="8222" max="8223" width="9.7109375" style="82" customWidth="1"/>
    <col min="8224" max="8227" width="9.140625" style="82"/>
    <col min="8228" max="8228" width="9.28515625" style="82" bestFit="1" customWidth="1"/>
    <col min="8229" max="8231" width="9.140625" style="82"/>
    <col min="8232" max="8233" width="9.7109375" style="82" customWidth="1"/>
    <col min="8234" max="8236" width="9.140625" style="82"/>
    <col min="8237" max="8238" width="10" style="82" bestFit="1" customWidth="1"/>
    <col min="8239" max="8239" width="10" style="82" customWidth="1"/>
    <col min="8240" max="8243" width="9.140625" style="82"/>
    <col min="8244" max="8246" width="10.7109375" style="82" customWidth="1"/>
    <col min="8247" max="8247" width="9.140625" style="82"/>
    <col min="8248" max="8249" width="9.7109375" style="82" customWidth="1"/>
    <col min="8250" max="8250" width="10.7109375" style="82" customWidth="1"/>
    <col min="8251" max="8252" width="9.140625" style="82"/>
    <col min="8253" max="8253" width="11.140625" style="82" bestFit="1" customWidth="1"/>
    <col min="8254" max="8257" width="10.7109375" style="82" customWidth="1"/>
    <col min="8258" max="8258" width="10.28515625" style="82" customWidth="1"/>
    <col min="8259" max="8259" width="9.7109375" style="82" customWidth="1"/>
    <col min="8260" max="8261" width="10.7109375" style="82" customWidth="1"/>
    <col min="8262" max="8262" width="9.140625" style="82"/>
    <col min="8263" max="8263" width="10.7109375" style="82" customWidth="1"/>
    <col min="8264" max="8270" width="9.140625" style="82"/>
    <col min="8271" max="8271" width="10.7109375" style="82" customWidth="1"/>
    <col min="8272" max="8273" width="11.7109375" style="82" customWidth="1"/>
    <col min="8274" max="8275" width="9.140625" style="82"/>
    <col min="8276" max="8276" width="10.7109375" style="82" customWidth="1"/>
    <col min="8277" max="8277" width="11.7109375" style="82" customWidth="1"/>
    <col min="8278" max="8448" width="9.140625" style="82"/>
    <col min="8449" max="8449" width="10.5703125" style="82" customWidth="1"/>
    <col min="8450" max="8450" width="10.7109375" style="82" customWidth="1"/>
    <col min="8451" max="8451" width="9.7109375" style="82" customWidth="1"/>
    <col min="8452" max="8453" width="9.140625" style="82"/>
    <col min="8454" max="8455" width="10.7109375" style="82" customWidth="1"/>
    <col min="8456" max="8457" width="9.140625" style="82"/>
    <col min="8458" max="8458" width="7.7109375" style="82" customWidth="1"/>
    <col min="8459" max="8460" width="10.7109375" style="82" customWidth="1"/>
    <col min="8461" max="8461" width="9.7109375" style="82" customWidth="1"/>
    <col min="8462" max="8463" width="9.140625" style="82"/>
    <col min="8464" max="8464" width="10.7109375" style="82" customWidth="1"/>
    <col min="8465" max="8465" width="9.7109375" style="82" customWidth="1"/>
    <col min="8466" max="8467" width="9.140625" style="82"/>
    <col min="8468" max="8468" width="7.7109375" style="82" customWidth="1"/>
    <col min="8469" max="8469" width="11.7109375" style="82" customWidth="1"/>
    <col min="8470" max="8472" width="7.28515625" style="82" customWidth="1"/>
    <col min="8473" max="8473" width="7.7109375" style="82" customWidth="1"/>
    <col min="8474" max="8477" width="9.140625" style="82"/>
    <col min="8478" max="8479" width="9.7109375" style="82" customWidth="1"/>
    <col min="8480" max="8483" width="9.140625" style="82"/>
    <col min="8484" max="8484" width="9.28515625" style="82" bestFit="1" customWidth="1"/>
    <col min="8485" max="8487" width="9.140625" style="82"/>
    <col min="8488" max="8489" width="9.7109375" style="82" customWidth="1"/>
    <col min="8490" max="8492" width="9.140625" style="82"/>
    <col min="8493" max="8494" width="10" style="82" bestFit="1" customWidth="1"/>
    <col min="8495" max="8495" width="10" style="82" customWidth="1"/>
    <col min="8496" max="8499" width="9.140625" style="82"/>
    <col min="8500" max="8502" width="10.7109375" style="82" customWidth="1"/>
    <col min="8503" max="8503" width="9.140625" style="82"/>
    <col min="8504" max="8505" width="9.7109375" style="82" customWidth="1"/>
    <col min="8506" max="8506" width="10.7109375" style="82" customWidth="1"/>
    <col min="8507" max="8508" width="9.140625" style="82"/>
    <col min="8509" max="8509" width="11.140625" style="82" bestFit="1" customWidth="1"/>
    <col min="8510" max="8513" width="10.7109375" style="82" customWidth="1"/>
    <col min="8514" max="8514" width="10.28515625" style="82" customWidth="1"/>
    <col min="8515" max="8515" width="9.7109375" style="82" customWidth="1"/>
    <col min="8516" max="8517" width="10.7109375" style="82" customWidth="1"/>
    <col min="8518" max="8518" width="9.140625" style="82"/>
    <col min="8519" max="8519" width="10.7109375" style="82" customWidth="1"/>
    <col min="8520" max="8526" width="9.140625" style="82"/>
    <col min="8527" max="8527" width="10.7109375" style="82" customWidth="1"/>
    <col min="8528" max="8529" width="11.7109375" style="82" customWidth="1"/>
    <col min="8530" max="8531" width="9.140625" style="82"/>
    <col min="8532" max="8532" width="10.7109375" style="82" customWidth="1"/>
    <col min="8533" max="8533" width="11.7109375" style="82" customWidth="1"/>
    <col min="8534" max="8704" width="9.140625" style="82"/>
    <col min="8705" max="8705" width="10.5703125" style="82" customWidth="1"/>
    <col min="8706" max="8706" width="10.7109375" style="82" customWidth="1"/>
    <col min="8707" max="8707" width="9.7109375" style="82" customWidth="1"/>
    <col min="8708" max="8709" width="9.140625" style="82"/>
    <col min="8710" max="8711" width="10.7109375" style="82" customWidth="1"/>
    <col min="8712" max="8713" width="9.140625" style="82"/>
    <col min="8714" max="8714" width="7.7109375" style="82" customWidth="1"/>
    <col min="8715" max="8716" width="10.7109375" style="82" customWidth="1"/>
    <col min="8717" max="8717" width="9.7109375" style="82" customWidth="1"/>
    <col min="8718" max="8719" width="9.140625" style="82"/>
    <col min="8720" max="8720" width="10.7109375" style="82" customWidth="1"/>
    <col min="8721" max="8721" width="9.7109375" style="82" customWidth="1"/>
    <col min="8722" max="8723" width="9.140625" style="82"/>
    <col min="8724" max="8724" width="7.7109375" style="82" customWidth="1"/>
    <col min="8725" max="8725" width="11.7109375" style="82" customWidth="1"/>
    <col min="8726" max="8728" width="7.28515625" style="82" customWidth="1"/>
    <col min="8729" max="8729" width="7.7109375" style="82" customWidth="1"/>
    <col min="8730" max="8733" width="9.140625" style="82"/>
    <col min="8734" max="8735" width="9.7109375" style="82" customWidth="1"/>
    <col min="8736" max="8739" width="9.140625" style="82"/>
    <col min="8740" max="8740" width="9.28515625" style="82" bestFit="1" customWidth="1"/>
    <col min="8741" max="8743" width="9.140625" style="82"/>
    <col min="8744" max="8745" width="9.7109375" style="82" customWidth="1"/>
    <col min="8746" max="8748" width="9.140625" style="82"/>
    <col min="8749" max="8750" width="10" style="82" bestFit="1" customWidth="1"/>
    <col min="8751" max="8751" width="10" style="82" customWidth="1"/>
    <col min="8752" max="8755" width="9.140625" style="82"/>
    <col min="8756" max="8758" width="10.7109375" style="82" customWidth="1"/>
    <col min="8759" max="8759" width="9.140625" style="82"/>
    <col min="8760" max="8761" width="9.7109375" style="82" customWidth="1"/>
    <col min="8762" max="8762" width="10.7109375" style="82" customWidth="1"/>
    <col min="8763" max="8764" width="9.140625" style="82"/>
    <col min="8765" max="8765" width="11.140625" style="82" bestFit="1" customWidth="1"/>
    <col min="8766" max="8769" width="10.7109375" style="82" customWidth="1"/>
    <col min="8770" max="8770" width="10.28515625" style="82" customWidth="1"/>
    <col min="8771" max="8771" width="9.7109375" style="82" customWidth="1"/>
    <col min="8772" max="8773" width="10.7109375" style="82" customWidth="1"/>
    <col min="8774" max="8774" width="9.140625" style="82"/>
    <col min="8775" max="8775" width="10.7109375" style="82" customWidth="1"/>
    <col min="8776" max="8782" width="9.140625" style="82"/>
    <col min="8783" max="8783" width="10.7109375" style="82" customWidth="1"/>
    <col min="8784" max="8785" width="11.7109375" style="82" customWidth="1"/>
    <col min="8786" max="8787" width="9.140625" style="82"/>
    <col min="8788" max="8788" width="10.7109375" style="82" customWidth="1"/>
    <col min="8789" max="8789" width="11.7109375" style="82" customWidth="1"/>
    <col min="8790" max="8960" width="9.140625" style="82"/>
    <col min="8961" max="8961" width="10.5703125" style="82" customWidth="1"/>
    <col min="8962" max="8962" width="10.7109375" style="82" customWidth="1"/>
    <col min="8963" max="8963" width="9.7109375" style="82" customWidth="1"/>
    <col min="8964" max="8965" width="9.140625" style="82"/>
    <col min="8966" max="8967" width="10.7109375" style="82" customWidth="1"/>
    <col min="8968" max="8969" width="9.140625" style="82"/>
    <col min="8970" max="8970" width="7.7109375" style="82" customWidth="1"/>
    <col min="8971" max="8972" width="10.7109375" style="82" customWidth="1"/>
    <col min="8973" max="8973" width="9.7109375" style="82" customWidth="1"/>
    <col min="8974" max="8975" width="9.140625" style="82"/>
    <col min="8976" max="8976" width="10.7109375" style="82" customWidth="1"/>
    <col min="8977" max="8977" width="9.7109375" style="82" customWidth="1"/>
    <col min="8978" max="8979" width="9.140625" style="82"/>
    <col min="8980" max="8980" width="7.7109375" style="82" customWidth="1"/>
    <col min="8981" max="8981" width="11.7109375" style="82" customWidth="1"/>
    <col min="8982" max="8984" width="7.28515625" style="82" customWidth="1"/>
    <col min="8985" max="8985" width="7.7109375" style="82" customWidth="1"/>
    <col min="8986" max="8989" width="9.140625" style="82"/>
    <col min="8990" max="8991" width="9.7109375" style="82" customWidth="1"/>
    <col min="8992" max="8995" width="9.140625" style="82"/>
    <col min="8996" max="8996" width="9.28515625" style="82" bestFit="1" customWidth="1"/>
    <col min="8997" max="8999" width="9.140625" style="82"/>
    <col min="9000" max="9001" width="9.7109375" style="82" customWidth="1"/>
    <col min="9002" max="9004" width="9.140625" style="82"/>
    <col min="9005" max="9006" width="10" style="82" bestFit="1" customWidth="1"/>
    <col min="9007" max="9007" width="10" style="82" customWidth="1"/>
    <col min="9008" max="9011" width="9.140625" style="82"/>
    <col min="9012" max="9014" width="10.7109375" style="82" customWidth="1"/>
    <col min="9015" max="9015" width="9.140625" style="82"/>
    <col min="9016" max="9017" width="9.7109375" style="82" customWidth="1"/>
    <col min="9018" max="9018" width="10.7109375" style="82" customWidth="1"/>
    <col min="9019" max="9020" width="9.140625" style="82"/>
    <col min="9021" max="9021" width="11.140625" style="82" bestFit="1" customWidth="1"/>
    <col min="9022" max="9025" width="10.7109375" style="82" customWidth="1"/>
    <col min="9026" max="9026" width="10.28515625" style="82" customWidth="1"/>
    <col min="9027" max="9027" width="9.7109375" style="82" customWidth="1"/>
    <col min="9028" max="9029" width="10.7109375" style="82" customWidth="1"/>
    <col min="9030" max="9030" width="9.140625" style="82"/>
    <col min="9031" max="9031" width="10.7109375" style="82" customWidth="1"/>
    <col min="9032" max="9038" width="9.140625" style="82"/>
    <col min="9039" max="9039" width="10.7109375" style="82" customWidth="1"/>
    <col min="9040" max="9041" width="11.7109375" style="82" customWidth="1"/>
    <col min="9042" max="9043" width="9.140625" style="82"/>
    <col min="9044" max="9044" width="10.7109375" style="82" customWidth="1"/>
    <col min="9045" max="9045" width="11.7109375" style="82" customWidth="1"/>
    <col min="9046" max="9216" width="9.140625" style="82"/>
    <col min="9217" max="9217" width="10.5703125" style="82" customWidth="1"/>
    <col min="9218" max="9218" width="10.7109375" style="82" customWidth="1"/>
    <col min="9219" max="9219" width="9.7109375" style="82" customWidth="1"/>
    <col min="9220" max="9221" width="9.140625" style="82"/>
    <col min="9222" max="9223" width="10.7109375" style="82" customWidth="1"/>
    <col min="9224" max="9225" width="9.140625" style="82"/>
    <col min="9226" max="9226" width="7.7109375" style="82" customWidth="1"/>
    <col min="9227" max="9228" width="10.7109375" style="82" customWidth="1"/>
    <col min="9229" max="9229" width="9.7109375" style="82" customWidth="1"/>
    <col min="9230" max="9231" width="9.140625" style="82"/>
    <col min="9232" max="9232" width="10.7109375" style="82" customWidth="1"/>
    <col min="9233" max="9233" width="9.7109375" style="82" customWidth="1"/>
    <col min="9234" max="9235" width="9.140625" style="82"/>
    <col min="9236" max="9236" width="7.7109375" style="82" customWidth="1"/>
    <col min="9237" max="9237" width="11.7109375" style="82" customWidth="1"/>
    <col min="9238" max="9240" width="7.28515625" style="82" customWidth="1"/>
    <col min="9241" max="9241" width="7.7109375" style="82" customWidth="1"/>
    <col min="9242" max="9245" width="9.140625" style="82"/>
    <col min="9246" max="9247" width="9.7109375" style="82" customWidth="1"/>
    <col min="9248" max="9251" width="9.140625" style="82"/>
    <col min="9252" max="9252" width="9.28515625" style="82" bestFit="1" customWidth="1"/>
    <col min="9253" max="9255" width="9.140625" style="82"/>
    <col min="9256" max="9257" width="9.7109375" style="82" customWidth="1"/>
    <col min="9258" max="9260" width="9.140625" style="82"/>
    <col min="9261" max="9262" width="10" style="82" bestFit="1" customWidth="1"/>
    <col min="9263" max="9263" width="10" style="82" customWidth="1"/>
    <col min="9264" max="9267" width="9.140625" style="82"/>
    <col min="9268" max="9270" width="10.7109375" style="82" customWidth="1"/>
    <col min="9271" max="9271" width="9.140625" style="82"/>
    <col min="9272" max="9273" width="9.7109375" style="82" customWidth="1"/>
    <col min="9274" max="9274" width="10.7109375" style="82" customWidth="1"/>
    <col min="9275" max="9276" width="9.140625" style="82"/>
    <col min="9277" max="9277" width="11.140625" style="82" bestFit="1" customWidth="1"/>
    <col min="9278" max="9281" width="10.7109375" style="82" customWidth="1"/>
    <col min="9282" max="9282" width="10.28515625" style="82" customWidth="1"/>
    <col min="9283" max="9283" width="9.7109375" style="82" customWidth="1"/>
    <col min="9284" max="9285" width="10.7109375" style="82" customWidth="1"/>
    <col min="9286" max="9286" width="9.140625" style="82"/>
    <col min="9287" max="9287" width="10.7109375" style="82" customWidth="1"/>
    <col min="9288" max="9294" width="9.140625" style="82"/>
    <col min="9295" max="9295" width="10.7109375" style="82" customWidth="1"/>
    <col min="9296" max="9297" width="11.7109375" style="82" customWidth="1"/>
    <col min="9298" max="9299" width="9.140625" style="82"/>
    <col min="9300" max="9300" width="10.7109375" style="82" customWidth="1"/>
    <col min="9301" max="9301" width="11.7109375" style="82" customWidth="1"/>
    <col min="9302" max="9472" width="9.140625" style="82"/>
    <col min="9473" max="9473" width="10.5703125" style="82" customWidth="1"/>
    <col min="9474" max="9474" width="10.7109375" style="82" customWidth="1"/>
    <col min="9475" max="9475" width="9.7109375" style="82" customWidth="1"/>
    <col min="9476" max="9477" width="9.140625" style="82"/>
    <col min="9478" max="9479" width="10.7109375" style="82" customWidth="1"/>
    <col min="9480" max="9481" width="9.140625" style="82"/>
    <col min="9482" max="9482" width="7.7109375" style="82" customWidth="1"/>
    <col min="9483" max="9484" width="10.7109375" style="82" customWidth="1"/>
    <col min="9485" max="9485" width="9.7109375" style="82" customWidth="1"/>
    <col min="9486" max="9487" width="9.140625" style="82"/>
    <col min="9488" max="9488" width="10.7109375" style="82" customWidth="1"/>
    <col min="9489" max="9489" width="9.7109375" style="82" customWidth="1"/>
    <col min="9490" max="9491" width="9.140625" style="82"/>
    <col min="9492" max="9492" width="7.7109375" style="82" customWidth="1"/>
    <col min="9493" max="9493" width="11.7109375" style="82" customWidth="1"/>
    <col min="9494" max="9496" width="7.28515625" style="82" customWidth="1"/>
    <col min="9497" max="9497" width="7.7109375" style="82" customWidth="1"/>
    <col min="9498" max="9501" width="9.140625" style="82"/>
    <col min="9502" max="9503" width="9.7109375" style="82" customWidth="1"/>
    <col min="9504" max="9507" width="9.140625" style="82"/>
    <col min="9508" max="9508" width="9.28515625" style="82" bestFit="1" customWidth="1"/>
    <col min="9509" max="9511" width="9.140625" style="82"/>
    <col min="9512" max="9513" width="9.7109375" style="82" customWidth="1"/>
    <col min="9514" max="9516" width="9.140625" style="82"/>
    <col min="9517" max="9518" width="10" style="82" bestFit="1" customWidth="1"/>
    <col min="9519" max="9519" width="10" style="82" customWidth="1"/>
    <col min="9520" max="9523" width="9.140625" style="82"/>
    <col min="9524" max="9526" width="10.7109375" style="82" customWidth="1"/>
    <col min="9527" max="9527" width="9.140625" style="82"/>
    <col min="9528" max="9529" width="9.7109375" style="82" customWidth="1"/>
    <col min="9530" max="9530" width="10.7109375" style="82" customWidth="1"/>
    <col min="9531" max="9532" width="9.140625" style="82"/>
    <col min="9533" max="9533" width="11.140625" style="82" bestFit="1" customWidth="1"/>
    <col min="9534" max="9537" width="10.7109375" style="82" customWidth="1"/>
    <col min="9538" max="9538" width="10.28515625" style="82" customWidth="1"/>
    <col min="9539" max="9539" width="9.7109375" style="82" customWidth="1"/>
    <col min="9540" max="9541" width="10.7109375" style="82" customWidth="1"/>
    <col min="9542" max="9542" width="9.140625" style="82"/>
    <col min="9543" max="9543" width="10.7109375" style="82" customWidth="1"/>
    <col min="9544" max="9550" width="9.140625" style="82"/>
    <col min="9551" max="9551" width="10.7109375" style="82" customWidth="1"/>
    <col min="9552" max="9553" width="11.7109375" style="82" customWidth="1"/>
    <col min="9554" max="9555" width="9.140625" style="82"/>
    <col min="9556" max="9556" width="10.7109375" style="82" customWidth="1"/>
    <col min="9557" max="9557" width="11.7109375" style="82" customWidth="1"/>
    <col min="9558" max="9728" width="9.140625" style="82"/>
    <col min="9729" max="9729" width="10.5703125" style="82" customWidth="1"/>
    <col min="9730" max="9730" width="10.7109375" style="82" customWidth="1"/>
    <col min="9731" max="9731" width="9.7109375" style="82" customWidth="1"/>
    <col min="9732" max="9733" width="9.140625" style="82"/>
    <col min="9734" max="9735" width="10.7109375" style="82" customWidth="1"/>
    <col min="9736" max="9737" width="9.140625" style="82"/>
    <col min="9738" max="9738" width="7.7109375" style="82" customWidth="1"/>
    <col min="9739" max="9740" width="10.7109375" style="82" customWidth="1"/>
    <col min="9741" max="9741" width="9.7109375" style="82" customWidth="1"/>
    <col min="9742" max="9743" width="9.140625" style="82"/>
    <col min="9744" max="9744" width="10.7109375" style="82" customWidth="1"/>
    <col min="9745" max="9745" width="9.7109375" style="82" customWidth="1"/>
    <col min="9746" max="9747" width="9.140625" style="82"/>
    <col min="9748" max="9748" width="7.7109375" style="82" customWidth="1"/>
    <col min="9749" max="9749" width="11.7109375" style="82" customWidth="1"/>
    <col min="9750" max="9752" width="7.28515625" style="82" customWidth="1"/>
    <col min="9753" max="9753" width="7.7109375" style="82" customWidth="1"/>
    <col min="9754" max="9757" width="9.140625" style="82"/>
    <col min="9758" max="9759" width="9.7109375" style="82" customWidth="1"/>
    <col min="9760" max="9763" width="9.140625" style="82"/>
    <col min="9764" max="9764" width="9.28515625" style="82" bestFit="1" customWidth="1"/>
    <col min="9765" max="9767" width="9.140625" style="82"/>
    <col min="9768" max="9769" width="9.7109375" style="82" customWidth="1"/>
    <col min="9770" max="9772" width="9.140625" style="82"/>
    <col min="9773" max="9774" width="10" style="82" bestFit="1" customWidth="1"/>
    <col min="9775" max="9775" width="10" style="82" customWidth="1"/>
    <col min="9776" max="9779" width="9.140625" style="82"/>
    <col min="9780" max="9782" width="10.7109375" style="82" customWidth="1"/>
    <col min="9783" max="9783" width="9.140625" style="82"/>
    <col min="9784" max="9785" width="9.7109375" style="82" customWidth="1"/>
    <col min="9786" max="9786" width="10.7109375" style="82" customWidth="1"/>
    <col min="9787" max="9788" width="9.140625" style="82"/>
    <col min="9789" max="9789" width="11.140625" style="82" bestFit="1" customWidth="1"/>
    <col min="9790" max="9793" width="10.7109375" style="82" customWidth="1"/>
    <col min="9794" max="9794" width="10.28515625" style="82" customWidth="1"/>
    <col min="9795" max="9795" width="9.7109375" style="82" customWidth="1"/>
    <col min="9796" max="9797" width="10.7109375" style="82" customWidth="1"/>
    <col min="9798" max="9798" width="9.140625" style="82"/>
    <col min="9799" max="9799" width="10.7109375" style="82" customWidth="1"/>
    <col min="9800" max="9806" width="9.140625" style="82"/>
    <col min="9807" max="9807" width="10.7109375" style="82" customWidth="1"/>
    <col min="9808" max="9809" width="11.7109375" style="82" customWidth="1"/>
    <col min="9810" max="9811" width="9.140625" style="82"/>
    <col min="9812" max="9812" width="10.7109375" style="82" customWidth="1"/>
    <col min="9813" max="9813" width="11.7109375" style="82" customWidth="1"/>
    <col min="9814" max="9984" width="9.140625" style="82"/>
    <col min="9985" max="9985" width="10.5703125" style="82" customWidth="1"/>
    <col min="9986" max="9986" width="10.7109375" style="82" customWidth="1"/>
    <col min="9987" max="9987" width="9.7109375" style="82" customWidth="1"/>
    <col min="9988" max="9989" width="9.140625" style="82"/>
    <col min="9990" max="9991" width="10.7109375" style="82" customWidth="1"/>
    <col min="9992" max="9993" width="9.140625" style="82"/>
    <col min="9994" max="9994" width="7.7109375" style="82" customWidth="1"/>
    <col min="9995" max="9996" width="10.7109375" style="82" customWidth="1"/>
    <col min="9997" max="9997" width="9.7109375" style="82" customWidth="1"/>
    <col min="9998" max="9999" width="9.140625" style="82"/>
    <col min="10000" max="10000" width="10.7109375" style="82" customWidth="1"/>
    <col min="10001" max="10001" width="9.7109375" style="82" customWidth="1"/>
    <col min="10002" max="10003" width="9.140625" style="82"/>
    <col min="10004" max="10004" width="7.7109375" style="82" customWidth="1"/>
    <col min="10005" max="10005" width="11.7109375" style="82" customWidth="1"/>
    <col min="10006" max="10008" width="7.28515625" style="82" customWidth="1"/>
    <col min="10009" max="10009" width="7.7109375" style="82" customWidth="1"/>
    <col min="10010" max="10013" width="9.140625" style="82"/>
    <col min="10014" max="10015" width="9.7109375" style="82" customWidth="1"/>
    <col min="10016" max="10019" width="9.140625" style="82"/>
    <col min="10020" max="10020" width="9.28515625" style="82" bestFit="1" customWidth="1"/>
    <col min="10021" max="10023" width="9.140625" style="82"/>
    <col min="10024" max="10025" width="9.7109375" style="82" customWidth="1"/>
    <col min="10026" max="10028" width="9.140625" style="82"/>
    <col min="10029" max="10030" width="10" style="82" bestFit="1" customWidth="1"/>
    <col min="10031" max="10031" width="10" style="82" customWidth="1"/>
    <col min="10032" max="10035" width="9.140625" style="82"/>
    <col min="10036" max="10038" width="10.7109375" style="82" customWidth="1"/>
    <col min="10039" max="10039" width="9.140625" style="82"/>
    <col min="10040" max="10041" width="9.7109375" style="82" customWidth="1"/>
    <col min="10042" max="10042" width="10.7109375" style="82" customWidth="1"/>
    <col min="10043" max="10044" width="9.140625" style="82"/>
    <col min="10045" max="10045" width="11.140625" style="82" bestFit="1" customWidth="1"/>
    <col min="10046" max="10049" width="10.7109375" style="82" customWidth="1"/>
    <col min="10050" max="10050" width="10.28515625" style="82" customWidth="1"/>
    <col min="10051" max="10051" width="9.7109375" style="82" customWidth="1"/>
    <col min="10052" max="10053" width="10.7109375" style="82" customWidth="1"/>
    <col min="10054" max="10054" width="9.140625" style="82"/>
    <col min="10055" max="10055" width="10.7109375" style="82" customWidth="1"/>
    <col min="10056" max="10062" width="9.140625" style="82"/>
    <col min="10063" max="10063" width="10.7109375" style="82" customWidth="1"/>
    <col min="10064" max="10065" width="11.7109375" style="82" customWidth="1"/>
    <col min="10066" max="10067" width="9.140625" style="82"/>
    <col min="10068" max="10068" width="10.7109375" style="82" customWidth="1"/>
    <col min="10069" max="10069" width="11.7109375" style="82" customWidth="1"/>
    <col min="10070" max="10240" width="9.140625" style="82"/>
    <col min="10241" max="10241" width="10.5703125" style="82" customWidth="1"/>
    <col min="10242" max="10242" width="10.7109375" style="82" customWidth="1"/>
    <col min="10243" max="10243" width="9.7109375" style="82" customWidth="1"/>
    <col min="10244" max="10245" width="9.140625" style="82"/>
    <col min="10246" max="10247" width="10.7109375" style="82" customWidth="1"/>
    <col min="10248" max="10249" width="9.140625" style="82"/>
    <col min="10250" max="10250" width="7.7109375" style="82" customWidth="1"/>
    <col min="10251" max="10252" width="10.7109375" style="82" customWidth="1"/>
    <col min="10253" max="10253" width="9.7109375" style="82" customWidth="1"/>
    <col min="10254" max="10255" width="9.140625" style="82"/>
    <col min="10256" max="10256" width="10.7109375" style="82" customWidth="1"/>
    <col min="10257" max="10257" width="9.7109375" style="82" customWidth="1"/>
    <col min="10258" max="10259" width="9.140625" style="82"/>
    <col min="10260" max="10260" width="7.7109375" style="82" customWidth="1"/>
    <col min="10261" max="10261" width="11.7109375" style="82" customWidth="1"/>
    <col min="10262" max="10264" width="7.28515625" style="82" customWidth="1"/>
    <col min="10265" max="10265" width="7.7109375" style="82" customWidth="1"/>
    <col min="10266" max="10269" width="9.140625" style="82"/>
    <col min="10270" max="10271" width="9.7109375" style="82" customWidth="1"/>
    <col min="10272" max="10275" width="9.140625" style="82"/>
    <col min="10276" max="10276" width="9.28515625" style="82" bestFit="1" customWidth="1"/>
    <col min="10277" max="10279" width="9.140625" style="82"/>
    <col min="10280" max="10281" width="9.7109375" style="82" customWidth="1"/>
    <col min="10282" max="10284" width="9.140625" style="82"/>
    <col min="10285" max="10286" width="10" style="82" bestFit="1" customWidth="1"/>
    <col min="10287" max="10287" width="10" style="82" customWidth="1"/>
    <col min="10288" max="10291" width="9.140625" style="82"/>
    <col min="10292" max="10294" width="10.7109375" style="82" customWidth="1"/>
    <col min="10295" max="10295" width="9.140625" style="82"/>
    <col min="10296" max="10297" width="9.7109375" style="82" customWidth="1"/>
    <col min="10298" max="10298" width="10.7109375" style="82" customWidth="1"/>
    <col min="10299" max="10300" width="9.140625" style="82"/>
    <col min="10301" max="10301" width="11.140625" style="82" bestFit="1" customWidth="1"/>
    <col min="10302" max="10305" width="10.7109375" style="82" customWidth="1"/>
    <col min="10306" max="10306" width="10.28515625" style="82" customWidth="1"/>
    <col min="10307" max="10307" width="9.7109375" style="82" customWidth="1"/>
    <col min="10308" max="10309" width="10.7109375" style="82" customWidth="1"/>
    <col min="10310" max="10310" width="9.140625" style="82"/>
    <col min="10311" max="10311" width="10.7109375" style="82" customWidth="1"/>
    <col min="10312" max="10318" width="9.140625" style="82"/>
    <col min="10319" max="10319" width="10.7109375" style="82" customWidth="1"/>
    <col min="10320" max="10321" width="11.7109375" style="82" customWidth="1"/>
    <col min="10322" max="10323" width="9.140625" style="82"/>
    <col min="10324" max="10324" width="10.7109375" style="82" customWidth="1"/>
    <col min="10325" max="10325" width="11.7109375" style="82" customWidth="1"/>
    <col min="10326" max="10496" width="9.140625" style="82"/>
    <col min="10497" max="10497" width="10.5703125" style="82" customWidth="1"/>
    <col min="10498" max="10498" width="10.7109375" style="82" customWidth="1"/>
    <col min="10499" max="10499" width="9.7109375" style="82" customWidth="1"/>
    <col min="10500" max="10501" width="9.140625" style="82"/>
    <col min="10502" max="10503" width="10.7109375" style="82" customWidth="1"/>
    <col min="10504" max="10505" width="9.140625" style="82"/>
    <col min="10506" max="10506" width="7.7109375" style="82" customWidth="1"/>
    <col min="10507" max="10508" width="10.7109375" style="82" customWidth="1"/>
    <col min="10509" max="10509" width="9.7109375" style="82" customWidth="1"/>
    <col min="10510" max="10511" width="9.140625" style="82"/>
    <col min="10512" max="10512" width="10.7109375" style="82" customWidth="1"/>
    <col min="10513" max="10513" width="9.7109375" style="82" customWidth="1"/>
    <col min="10514" max="10515" width="9.140625" style="82"/>
    <col min="10516" max="10516" width="7.7109375" style="82" customWidth="1"/>
    <col min="10517" max="10517" width="11.7109375" style="82" customWidth="1"/>
    <col min="10518" max="10520" width="7.28515625" style="82" customWidth="1"/>
    <col min="10521" max="10521" width="7.7109375" style="82" customWidth="1"/>
    <col min="10522" max="10525" width="9.140625" style="82"/>
    <col min="10526" max="10527" width="9.7109375" style="82" customWidth="1"/>
    <col min="10528" max="10531" width="9.140625" style="82"/>
    <col min="10532" max="10532" width="9.28515625" style="82" bestFit="1" customWidth="1"/>
    <col min="10533" max="10535" width="9.140625" style="82"/>
    <col min="10536" max="10537" width="9.7109375" style="82" customWidth="1"/>
    <col min="10538" max="10540" width="9.140625" style="82"/>
    <col min="10541" max="10542" width="10" style="82" bestFit="1" customWidth="1"/>
    <col min="10543" max="10543" width="10" style="82" customWidth="1"/>
    <col min="10544" max="10547" width="9.140625" style="82"/>
    <col min="10548" max="10550" width="10.7109375" style="82" customWidth="1"/>
    <col min="10551" max="10551" width="9.140625" style="82"/>
    <col min="10552" max="10553" width="9.7109375" style="82" customWidth="1"/>
    <col min="10554" max="10554" width="10.7109375" style="82" customWidth="1"/>
    <col min="10555" max="10556" width="9.140625" style="82"/>
    <col min="10557" max="10557" width="11.140625" style="82" bestFit="1" customWidth="1"/>
    <col min="10558" max="10561" width="10.7109375" style="82" customWidth="1"/>
    <col min="10562" max="10562" width="10.28515625" style="82" customWidth="1"/>
    <col min="10563" max="10563" width="9.7109375" style="82" customWidth="1"/>
    <col min="10564" max="10565" width="10.7109375" style="82" customWidth="1"/>
    <col min="10566" max="10566" width="9.140625" style="82"/>
    <col min="10567" max="10567" width="10.7109375" style="82" customWidth="1"/>
    <col min="10568" max="10574" width="9.140625" style="82"/>
    <col min="10575" max="10575" width="10.7109375" style="82" customWidth="1"/>
    <col min="10576" max="10577" width="11.7109375" style="82" customWidth="1"/>
    <col min="10578" max="10579" width="9.140625" style="82"/>
    <col min="10580" max="10580" width="10.7109375" style="82" customWidth="1"/>
    <col min="10581" max="10581" width="11.7109375" style="82" customWidth="1"/>
    <col min="10582" max="10752" width="9.140625" style="82"/>
    <col min="10753" max="10753" width="10.5703125" style="82" customWidth="1"/>
    <col min="10754" max="10754" width="10.7109375" style="82" customWidth="1"/>
    <col min="10755" max="10755" width="9.7109375" style="82" customWidth="1"/>
    <col min="10756" max="10757" width="9.140625" style="82"/>
    <col min="10758" max="10759" width="10.7109375" style="82" customWidth="1"/>
    <col min="10760" max="10761" width="9.140625" style="82"/>
    <col min="10762" max="10762" width="7.7109375" style="82" customWidth="1"/>
    <col min="10763" max="10764" width="10.7109375" style="82" customWidth="1"/>
    <col min="10765" max="10765" width="9.7109375" style="82" customWidth="1"/>
    <col min="10766" max="10767" width="9.140625" style="82"/>
    <col min="10768" max="10768" width="10.7109375" style="82" customWidth="1"/>
    <col min="10769" max="10769" width="9.7109375" style="82" customWidth="1"/>
    <col min="10770" max="10771" width="9.140625" style="82"/>
    <col min="10772" max="10772" width="7.7109375" style="82" customWidth="1"/>
    <col min="10773" max="10773" width="11.7109375" style="82" customWidth="1"/>
    <col min="10774" max="10776" width="7.28515625" style="82" customWidth="1"/>
    <col min="10777" max="10777" width="7.7109375" style="82" customWidth="1"/>
    <col min="10778" max="10781" width="9.140625" style="82"/>
    <col min="10782" max="10783" width="9.7109375" style="82" customWidth="1"/>
    <col min="10784" max="10787" width="9.140625" style="82"/>
    <col min="10788" max="10788" width="9.28515625" style="82" bestFit="1" customWidth="1"/>
    <col min="10789" max="10791" width="9.140625" style="82"/>
    <col min="10792" max="10793" width="9.7109375" style="82" customWidth="1"/>
    <col min="10794" max="10796" width="9.140625" style="82"/>
    <col min="10797" max="10798" width="10" style="82" bestFit="1" customWidth="1"/>
    <col min="10799" max="10799" width="10" style="82" customWidth="1"/>
    <col min="10800" max="10803" width="9.140625" style="82"/>
    <col min="10804" max="10806" width="10.7109375" style="82" customWidth="1"/>
    <col min="10807" max="10807" width="9.140625" style="82"/>
    <col min="10808" max="10809" width="9.7109375" style="82" customWidth="1"/>
    <col min="10810" max="10810" width="10.7109375" style="82" customWidth="1"/>
    <col min="10811" max="10812" width="9.140625" style="82"/>
    <col min="10813" max="10813" width="11.140625" style="82" bestFit="1" customWidth="1"/>
    <col min="10814" max="10817" width="10.7109375" style="82" customWidth="1"/>
    <col min="10818" max="10818" width="10.28515625" style="82" customWidth="1"/>
    <col min="10819" max="10819" width="9.7109375" style="82" customWidth="1"/>
    <col min="10820" max="10821" width="10.7109375" style="82" customWidth="1"/>
    <col min="10822" max="10822" width="9.140625" style="82"/>
    <col min="10823" max="10823" width="10.7109375" style="82" customWidth="1"/>
    <col min="10824" max="10830" width="9.140625" style="82"/>
    <col min="10831" max="10831" width="10.7109375" style="82" customWidth="1"/>
    <col min="10832" max="10833" width="11.7109375" style="82" customWidth="1"/>
    <col min="10834" max="10835" width="9.140625" style="82"/>
    <col min="10836" max="10836" width="10.7109375" style="82" customWidth="1"/>
    <col min="10837" max="10837" width="11.7109375" style="82" customWidth="1"/>
    <col min="10838" max="11008" width="9.140625" style="82"/>
    <col min="11009" max="11009" width="10.5703125" style="82" customWidth="1"/>
    <col min="11010" max="11010" width="10.7109375" style="82" customWidth="1"/>
    <col min="11011" max="11011" width="9.7109375" style="82" customWidth="1"/>
    <col min="11012" max="11013" width="9.140625" style="82"/>
    <col min="11014" max="11015" width="10.7109375" style="82" customWidth="1"/>
    <col min="11016" max="11017" width="9.140625" style="82"/>
    <col min="11018" max="11018" width="7.7109375" style="82" customWidth="1"/>
    <col min="11019" max="11020" width="10.7109375" style="82" customWidth="1"/>
    <col min="11021" max="11021" width="9.7109375" style="82" customWidth="1"/>
    <col min="11022" max="11023" width="9.140625" style="82"/>
    <col min="11024" max="11024" width="10.7109375" style="82" customWidth="1"/>
    <col min="11025" max="11025" width="9.7109375" style="82" customWidth="1"/>
    <col min="11026" max="11027" width="9.140625" style="82"/>
    <col min="11028" max="11028" width="7.7109375" style="82" customWidth="1"/>
    <col min="11029" max="11029" width="11.7109375" style="82" customWidth="1"/>
    <col min="11030" max="11032" width="7.28515625" style="82" customWidth="1"/>
    <col min="11033" max="11033" width="7.7109375" style="82" customWidth="1"/>
    <col min="11034" max="11037" width="9.140625" style="82"/>
    <col min="11038" max="11039" width="9.7109375" style="82" customWidth="1"/>
    <col min="11040" max="11043" width="9.140625" style="82"/>
    <col min="11044" max="11044" width="9.28515625" style="82" bestFit="1" customWidth="1"/>
    <col min="11045" max="11047" width="9.140625" style="82"/>
    <col min="11048" max="11049" width="9.7109375" style="82" customWidth="1"/>
    <col min="11050" max="11052" width="9.140625" style="82"/>
    <col min="11053" max="11054" width="10" style="82" bestFit="1" customWidth="1"/>
    <col min="11055" max="11055" width="10" style="82" customWidth="1"/>
    <col min="11056" max="11059" width="9.140625" style="82"/>
    <col min="11060" max="11062" width="10.7109375" style="82" customWidth="1"/>
    <col min="11063" max="11063" width="9.140625" style="82"/>
    <col min="11064" max="11065" width="9.7109375" style="82" customWidth="1"/>
    <col min="11066" max="11066" width="10.7109375" style="82" customWidth="1"/>
    <col min="11067" max="11068" width="9.140625" style="82"/>
    <col min="11069" max="11069" width="11.140625" style="82" bestFit="1" customWidth="1"/>
    <col min="11070" max="11073" width="10.7109375" style="82" customWidth="1"/>
    <col min="11074" max="11074" width="10.28515625" style="82" customWidth="1"/>
    <col min="11075" max="11075" width="9.7109375" style="82" customWidth="1"/>
    <col min="11076" max="11077" width="10.7109375" style="82" customWidth="1"/>
    <col min="11078" max="11078" width="9.140625" style="82"/>
    <col min="11079" max="11079" width="10.7109375" style="82" customWidth="1"/>
    <col min="11080" max="11086" width="9.140625" style="82"/>
    <col min="11087" max="11087" width="10.7109375" style="82" customWidth="1"/>
    <col min="11088" max="11089" width="11.7109375" style="82" customWidth="1"/>
    <col min="11090" max="11091" width="9.140625" style="82"/>
    <col min="11092" max="11092" width="10.7109375" style="82" customWidth="1"/>
    <col min="11093" max="11093" width="11.7109375" style="82" customWidth="1"/>
    <col min="11094" max="11264" width="9.140625" style="82"/>
    <col min="11265" max="11265" width="10.5703125" style="82" customWidth="1"/>
    <col min="11266" max="11266" width="10.7109375" style="82" customWidth="1"/>
    <col min="11267" max="11267" width="9.7109375" style="82" customWidth="1"/>
    <col min="11268" max="11269" width="9.140625" style="82"/>
    <col min="11270" max="11271" width="10.7109375" style="82" customWidth="1"/>
    <col min="11272" max="11273" width="9.140625" style="82"/>
    <col min="11274" max="11274" width="7.7109375" style="82" customWidth="1"/>
    <col min="11275" max="11276" width="10.7109375" style="82" customWidth="1"/>
    <col min="11277" max="11277" width="9.7109375" style="82" customWidth="1"/>
    <col min="11278" max="11279" width="9.140625" style="82"/>
    <col min="11280" max="11280" width="10.7109375" style="82" customWidth="1"/>
    <col min="11281" max="11281" width="9.7109375" style="82" customWidth="1"/>
    <col min="11282" max="11283" width="9.140625" style="82"/>
    <col min="11284" max="11284" width="7.7109375" style="82" customWidth="1"/>
    <col min="11285" max="11285" width="11.7109375" style="82" customWidth="1"/>
    <col min="11286" max="11288" width="7.28515625" style="82" customWidth="1"/>
    <col min="11289" max="11289" width="7.7109375" style="82" customWidth="1"/>
    <col min="11290" max="11293" width="9.140625" style="82"/>
    <col min="11294" max="11295" width="9.7109375" style="82" customWidth="1"/>
    <col min="11296" max="11299" width="9.140625" style="82"/>
    <col min="11300" max="11300" width="9.28515625" style="82" bestFit="1" customWidth="1"/>
    <col min="11301" max="11303" width="9.140625" style="82"/>
    <col min="11304" max="11305" width="9.7109375" style="82" customWidth="1"/>
    <col min="11306" max="11308" width="9.140625" style="82"/>
    <col min="11309" max="11310" width="10" style="82" bestFit="1" customWidth="1"/>
    <col min="11311" max="11311" width="10" style="82" customWidth="1"/>
    <col min="11312" max="11315" width="9.140625" style="82"/>
    <col min="11316" max="11318" width="10.7109375" style="82" customWidth="1"/>
    <col min="11319" max="11319" width="9.140625" style="82"/>
    <col min="11320" max="11321" width="9.7109375" style="82" customWidth="1"/>
    <col min="11322" max="11322" width="10.7109375" style="82" customWidth="1"/>
    <col min="11323" max="11324" width="9.140625" style="82"/>
    <col min="11325" max="11325" width="11.140625" style="82" bestFit="1" customWidth="1"/>
    <col min="11326" max="11329" width="10.7109375" style="82" customWidth="1"/>
    <col min="11330" max="11330" width="10.28515625" style="82" customWidth="1"/>
    <col min="11331" max="11331" width="9.7109375" style="82" customWidth="1"/>
    <col min="11332" max="11333" width="10.7109375" style="82" customWidth="1"/>
    <col min="11334" max="11334" width="9.140625" style="82"/>
    <col min="11335" max="11335" width="10.7109375" style="82" customWidth="1"/>
    <col min="11336" max="11342" width="9.140625" style="82"/>
    <col min="11343" max="11343" width="10.7109375" style="82" customWidth="1"/>
    <col min="11344" max="11345" width="11.7109375" style="82" customWidth="1"/>
    <col min="11346" max="11347" width="9.140625" style="82"/>
    <col min="11348" max="11348" width="10.7109375" style="82" customWidth="1"/>
    <col min="11349" max="11349" width="11.7109375" style="82" customWidth="1"/>
    <col min="11350" max="11520" width="9.140625" style="82"/>
    <col min="11521" max="11521" width="10.5703125" style="82" customWidth="1"/>
    <col min="11522" max="11522" width="10.7109375" style="82" customWidth="1"/>
    <col min="11523" max="11523" width="9.7109375" style="82" customWidth="1"/>
    <col min="11524" max="11525" width="9.140625" style="82"/>
    <col min="11526" max="11527" width="10.7109375" style="82" customWidth="1"/>
    <col min="11528" max="11529" width="9.140625" style="82"/>
    <col min="11530" max="11530" width="7.7109375" style="82" customWidth="1"/>
    <col min="11531" max="11532" width="10.7109375" style="82" customWidth="1"/>
    <col min="11533" max="11533" width="9.7109375" style="82" customWidth="1"/>
    <col min="11534" max="11535" width="9.140625" style="82"/>
    <col min="11536" max="11536" width="10.7109375" style="82" customWidth="1"/>
    <col min="11537" max="11537" width="9.7109375" style="82" customWidth="1"/>
    <col min="11538" max="11539" width="9.140625" style="82"/>
    <col min="11540" max="11540" width="7.7109375" style="82" customWidth="1"/>
    <col min="11541" max="11541" width="11.7109375" style="82" customWidth="1"/>
    <col min="11542" max="11544" width="7.28515625" style="82" customWidth="1"/>
    <col min="11545" max="11545" width="7.7109375" style="82" customWidth="1"/>
    <col min="11546" max="11549" width="9.140625" style="82"/>
    <col min="11550" max="11551" width="9.7109375" style="82" customWidth="1"/>
    <col min="11552" max="11555" width="9.140625" style="82"/>
    <col min="11556" max="11556" width="9.28515625" style="82" bestFit="1" customWidth="1"/>
    <col min="11557" max="11559" width="9.140625" style="82"/>
    <col min="11560" max="11561" width="9.7109375" style="82" customWidth="1"/>
    <col min="11562" max="11564" width="9.140625" style="82"/>
    <col min="11565" max="11566" width="10" style="82" bestFit="1" customWidth="1"/>
    <col min="11567" max="11567" width="10" style="82" customWidth="1"/>
    <col min="11568" max="11571" width="9.140625" style="82"/>
    <col min="11572" max="11574" width="10.7109375" style="82" customWidth="1"/>
    <col min="11575" max="11575" width="9.140625" style="82"/>
    <col min="11576" max="11577" width="9.7109375" style="82" customWidth="1"/>
    <col min="11578" max="11578" width="10.7109375" style="82" customWidth="1"/>
    <col min="11579" max="11580" width="9.140625" style="82"/>
    <col min="11581" max="11581" width="11.140625" style="82" bestFit="1" customWidth="1"/>
    <col min="11582" max="11585" width="10.7109375" style="82" customWidth="1"/>
    <col min="11586" max="11586" width="10.28515625" style="82" customWidth="1"/>
    <col min="11587" max="11587" width="9.7109375" style="82" customWidth="1"/>
    <col min="11588" max="11589" width="10.7109375" style="82" customWidth="1"/>
    <col min="11590" max="11590" width="9.140625" style="82"/>
    <col min="11591" max="11591" width="10.7109375" style="82" customWidth="1"/>
    <col min="11592" max="11598" width="9.140625" style="82"/>
    <col min="11599" max="11599" width="10.7109375" style="82" customWidth="1"/>
    <col min="11600" max="11601" width="11.7109375" style="82" customWidth="1"/>
    <col min="11602" max="11603" width="9.140625" style="82"/>
    <col min="11604" max="11604" width="10.7109375" style="82" customWidth="1"/>
    <col min="11605" max="11605" width="11.7109375" style="82" customWidth="1"/>
    <col min="11606" max="11776" width="9.140625" style="82"/>
    <col min="11777" max="11777" width="10.5703125" style="82" customWidth="1"/>
    <col min="11778" max="11778" width="10.7109375" style="82" customWidth="1"/>
    <col min="11779" max="11779" width="9.7109375" style="82" customWidth="1"/>
    <col min="11780" max="11781" width="9.140625" style="82"/>
    <col min="11782" max="11783" width="10.7109375" style="82" customWidth="1"/>
    <col min="11784" max="11785" width="9.140625" style="82"/>
    <col min="11786" max="11786" width="7.7109375" style="82" customWidth="1"/>
    <col min="11787" max="11788" width="10.7109375" style="82" customWidth="1"/>
    <col min="11789" max="11789" width="9.7109375" style="82" customWidth="1"/>
    <col min="11790" max="11791" width="9.140625" style="82"/>
    <col min="11792" max="11792" width="10.7109375" style="82" customWidth="1"/>
    <col min="11793" max="11793" width="9.7109375" style="82" customWidth="1"/>
    <col min="11794" max="11795" width="9.140625" style="82"/>
    <col min="11796" max="11796" width="7.7109375" style="82" customWidth="1"/>
    <col min="11797" max="11797" width="11.7109375" style="82" customWidth="1"/>
    <col min="11798" max="11800" width="7.28515625" style="82" customWidth="1"/>
    <col min="11801" max="11801" width="7.7109375" style="82" customWidth="1"/>
    <col min="11802" max="11805" width="9.140625" style="82"/>
    <col min="11806" max="11807" width="9.7109375" style="82" customWidth="1"/>
    <col min="11808" max="11811" width="9.140625" style="82"/>
    <col min="11812" max="11812" width="9.28515625" style="82" bestFit="1" customWidth="1"/>
    <col min="11813" max="11815" width="9.140625" style="82"/>
    <col min="11816" max="11817" width="9.7109375" style="82" customWidth="1"/>
    <col min="11818" max="11820" width="9.140625" style="82"/>
    <col min="11821" max="11822" width="10" style="82" bestFit="1" customWidth="1"/>
    <col min="11823" max="11823" width="10" style="82" customWidth="1"/>
    <col min="11824" max="11827" width="9.140625" style="82"/>
    <col min="11828" max="11830" width="10.7109375" style="82" customWidth="1"/>
    <col min="11831" max="11831" width="9.140625" style="82"/>
    <col min="11832" max="11833" width="9.7109375" style="82" customWidth="1"/>
    <col min="11834" max="11834" width="10.7109375" style="82" customWidth="1"/>
    <col min="11835" max="11836" width="9.140625" style="82"/>
    <col min="11837" max="11837" width="11.140625" style="82" bestFit="1" customWidth="1"/>
    <col min="11838" max="11841" width="10.7109375" style="82" customWidth="1"/>
    <col min="11842" max="11842" width="10.28515625" style="82" customWidth="1"/>
    <col min="11843" max="11843" width="9.7109375" style="82" customWidth="1"/>
    <col min="11844" max="11845" width="10.7109375" style="82" customWidth="1"/>
    <col min="11846" max="11846" width="9.140625" style="82"/>
    <col min="11847" max="11847" width="10.7109375" style="82" customWidth="1"/>
    <col min="11848" max="11854" width="9.140625" style="82"/>
    <col min="11855" max="11855" width="10.7109375" style="82" customWidth="1"/>
    <col min="11856" max="11857" width="11.7109375" style="82" customWidth="1"/>
    <col min="11858" max="11859" width="9.140625" style="82"/>
    <col min="11860" max="11860" width="10.7109375" style="82" customWidth="1"/>
    <col min="11861" max="11861" width="11.7109375" style="82" customWidth="1"/>
    <col min="11862" max="12032" width="9.140625" style="82"/>
    <col min="12033" max="12033" width="10.5703125" style="82" customWidth="1"/>
    <col min="12034" max="12034" width="10.7109375" style="82" customWidth="1"/>
    <col min="12035" max="12035" width="9.7109375" style="82" customWidth="1"/>
    <col min="12036" max="12037" width="9.140625" style="82"/>
    <col min="12038" max="12039" width="10.7109375" style="82" customWidth="1"/>
    <col min="12040" max="12041" width="9.140625" style="82"/>
    <col min="12042" max="12042" width="7.7109375" style="82" customWidth="1"/>
    <col min="12043" max="12044" width="10.7109375" style="82" customWidth="1"/>
    <col min="12045" max="12045" width="9.7109375" style="82" customWidth="1"/>
    <col min="12046" max="12047" width="9.140625" style="82"/>
    <col min="12048" max="12048" width="10.7109375" style="82" customWidth="1"/>
    <col min="12049" max="12049" width="9.7109375" style="82" customWidth="1"/>
    <col min="12050" max="12051" width="9.140625" style="82"/>
    <col min="12052" max="12052" width="7.7109375" style="82" customWidth="1"/>
    <col min="12053" max="12053" width="11.7109375" style="82" customWidth="1"/>
    <col min="12054" max="12056" width="7.28515625" style="82" customWidth="1"/>
    <col min="12057" max="12057" width="7.7109375" style="82" customWidth="1"/>
    <col min="12058" max="12061" width="9.140625" style="82"/>
    <col min="12062" max="12063" width="9.7109375" style="82" customWidth="1"/>
    <col min="12064" max="12067" width="9.140625" style="82"/>
    <col min="12068" max="12068" width="9.28515625" style="82" bestFit="1" customWidth="1"/>
    <col min="12069" max="12071" width="9.140625" style="82"/>
    <col min="12072" max="12073" width="9.7109375" style="82" customWidth="1"/>
    <col min="12074" max="12076" width="9.140625" style="82"/>
    <col min="12077" max="12078" width="10" style="82" bestFit="1" customWidth="1"/>
    <col min="12079" max="12079" width="10" style="82" customWidth="1"/>
    <col min="12080" max="12083" width="9.140625" style="82"/>
    <col min="12084" max="12086" width="10.7109375" style="82" customWidth="1"/>
    <col min="12087" max="12087" width="9.140625" style="82"/>
    <col min="12088" max="12089" width="9.7109375" style="82" customWidth="1"/>
    <col min="12090" max="12090" width="10.7109375" style="82" customWidth="1"/>
    <col min="12091" max="12092" width="9.140625" style="82"/>
    <col min="12093" max="12093" width="11.140625" style="82" bestFit="1" customWidth="1"/>
    <col min="12094" max="12097" width="10.7109375" style="82" customWidth="1"/>
    <col min="12098" max="12098" width="10.28515625" style="82" customWidth="1"/>
    <col min="12099" max="12099" width="9.7109375" style="82" customWidth="1"/>
    <col min="12100" max="12101" width="10.7109375" style="82" customWidth="1"/>
    <col min="12102" max="12102" width="9.140625" style="82"/>
    <col min="12103" max="12103" width="10.7109375" style="82" customWidth="1"/>
    <col min="12104" max="12110" width="9.140625" style="82"/>
    <col min="12111" max="12111" width="10.7109375" style="82" customWidth="1"/>
    <col min="12112" max="12113" width="11.7109375" style="82" customWidth="1"/>
    <col min="12114" max="12115" width="9.140625" style="82"/>
    <col min="12116" max="12116" width="10.7109375" style="82" customWidth="1"/>
    <col min="12117" max="12117" width="11.7109375" style="82" customWidth="1"/>
    <col min="12118" max="12288" width="9.140625" style="82"/>
    <col min="12289" max="12289" width="10.5703125" style="82" customWidth="1"/>
    <col min="12290" max="12290" width="10.7109375" style="82" customWidth="1"/>
    <col min="12291" max="12291" width="9.7109375" style="82" customWidth="1"/>
    <col min="12292" max="12293" width="9.140625" style="82"/>
    <col min="12294" max="12295" width="10.7109375" style="82" customWidth="1"/>
    <col min="12296" max="12297" width="9.140625" style="82"/>
    <col min="12298" max="12298" width="7.7109375" style="82" customWidth="1"/>
    <col min="12299" max="12300" width="10.7109375" style="82" customWidth="1"/>
    <col min="12301" max="12301" width="9.7109375" style="82" customWidth="1"/>
    <col min="12302" max="12303" width="9.140625" style="82"/>
    <col min="12304" max="12304" width="10.7109375" style="82" customWidth="1"/>
    <col min="12305" max="12305" width="9.7109375" style="82" customWidth="1"/>
    <col min="12306" max="12307" width="9.140625" style="82"/>
    <col min="12308" max="12308" width="7.7109375" style="82" customWidth="1"/>
    <col min="12309" max="12309" width="11.7109375" style="82" customWidth="1"/>
    <col min="12310" max="12312" width="7.28515625" style="82" customWidth="1"/>
    <col min="12313" max="12313" width="7.7109375" style="82" customWidth="1"/>
    <col min="12314" max="12317" width="9.140625" style="82"/>
    <col min="12318" max="12319" width="9.7109375" style="82" customWidth="1"/>
    <col min="12320" max="12323" width="9.140625" style="82"/>
    <col min="12324" max="12324" width="9.28515625" style="82" bestFit="1" customWidth="1"/>
    <col min="12325" max="12327" width="9.140625" style="82"/>
    <col min="12328" max="12329" width="9.7109375" style="82" customWidth="1"/>
    <col min="12330" max="12332" width="9.140625" style="82"/>
    <col min="12333" max="12334" width="10" style="82" bestFit="1" customWidth="1"/>
    <col min="12335" max="12335" width="10" style="82" customWidth="1"/>
    <col min="12336" max="12339" width="9.140625" style="82"/>
    <col min="12340" max="12342" width="10.7109375" style="82" customWidth="1"/>
    <col min="12343" max="12343" width="9.140625" style="82"/>
    <col min="12344" max="12345" width="9.7109375" style="82" customWidth="1"/>
    <col min="12346" max="12346" width="10.7109375" style="82" customWidth="1"/>
    <col min="12347" max="12348" width="9.140625" style="82"/>
    <col min="12349" max="12349" width="11.140625" style="82" bestFit="1" customWidth="1"/>
    <col min="12350" max="12353" width="10.7109375" style="82" customWidth="1"/>
    <col min="12354" max="12354" width="10.28515625" style="82" customWidth="1"/>
    <col min="12355" max="12355" width="9.7109375" style="82" customWidth="1"/>
    <col min="12356" max="12357" width="10.7109375" style="82" customWidth="1"/>
    <col min="12358" max="12358" width="9.140625" style="82"/>
    <col min="12359" max="12359" width="10.7109375" style="82" customWidth="1"/>
    <col min="12360" max="12366" width="9.140625" style="82"/>
    <col min="12367" max="12367" width="10.7109375" style="82" customWidth="1"/>
    <col min="12368" max="12369" width="11.7109375" style="82" customWidth="1"/>
    <col min="12370" max="12371" width="9.140625" style="82"/>
    <col min="12372" max="12372" width="10.7109375" style="82" customWidth="1"/>
    <col min="12373" max="12373" width="11.7109375" style="82" customWidth="1"/>
    <col min="12374" max="12544" width="9.140625" style="82"/>
    <col min="12545" max="12545" width="10.5703125" style="82" customWidth="1"/>
    <col min="12546" max="12546" width="10.7109375" style="82" customWidth="1"/>
    <col min="12547" max="12547" width="9.7109375" style="82" customWidth="1"/>
    <col min="12548" max="12549" width="9.140625" style="82"/>
    <col min="12550" max="12551" width="10.7109375" style="82" customWidth="1"/>
    <col min="12552" max="12553" width="9.140625" style="82"/>
    <col min="12554" max="12554" width="7.7109375" style="82" customWidth="1"/>
    <col min="12555" max="12556" width="10.7109375" style="82" customWidth="1"/>
    <col min="12557" max="12557" width="9.7109375" style="82" customWidth="1"/>
    <col min="12558" max="12559" width="9.140625" style="82"/>
    <col min="12560" max="12560" width="10.7109375" style="82" customWidth="1"/>
    <col min="12561" max="12561" width="9.7109375" style="82" customWidth="1"/>
    <col min="12562" max="12563" width="9.140625" style="82"/>
    <col min="12564" max="12564" width="7.7109375" style="82" customWidth="1"/>
    <col min="12565" max="12565" width="11.7109375" style="82" customWidth="1"/>
    <col min="12566" max="12568" width="7.28515625" style="82" customWidth="1"/>
    <col min="12569" max="12569" width="7.7109375" style="82" customWidth="1"/>
    <col min="12570" max="12573" width="9.140625" style="82"/>
    <col min="12574" max="12575" width="9.7109375" style="82" customWidth="1"/>
    <col min="12576" max="12579" width="9.140625" style="82"/>
    <col min="12580" max="12580" width="9.28515625" style="82" bestFit="1" customWidth="1"/>
    <col min="12581" max="12583" width="9.140625" style="82"/>
    <col min="12584" max="12585" width="9.7109375" style="82" customWidth="1"/>
    <col min="12586" max="12588" width="9.140625" style="82"/>
    <col min="12589" max="12590" width="10" style="82" bestFit="1" customWidth="1"/>
    <col min="12591" max="12591" width="10" style="82" customWidth="1"/>
    <col min="12592" max="12595" width="9.140625" style="82"/>
    <col min="12596" max="12598" width="10.7109375" style="82" customWidth="1"/>
    <col min="12599" max="12599" width="9.140625" style="82"/>
    <col min="12600" max="12601" width="9.7109375" style="82" customWidth="1"/>
    <col min="12602" max="12602" width="10.7109375" style="82" customWidth="1"/>
    <col min="12603" max="12604" width="9.140625" style="82"/>
    <col min="12605" max="12605" width="11.140625" style="82" bestFit="1" customWidth="1"/>
    <col min="12606" max="12609" width="10.7109375" style="82" customWidth="1"/>
    <col min="12610" max="12610" width="10.28515625" style="82" customWidth="1"/>
    <col min="12611" max="12611" width="9.7109375" style="82" customWidth="1"/>
    <col min="12612" max="12613" width="10.7109375" style="82" customWidth="1"/>
    <col min="12614" max="12614" width="9.140625" style="82"/>
    <col min="12615" max="12615" width="10.7109375" style="82" customWidth="1"/>
    <col min="12616" max="12622" width="9.140625" style="82"/>
    <col min="12623" max="12623" width="10.7109375" style="82" customWidth="1"/>
    <col min="12624" max="12625" width="11.7109375" style="82" customWidth="1"/>
    <col min="12626" max="12627" width="9.140625" style="82"/>
    <col min="12628" max="12628" width="10.7109375" style="82" customWidth="1"/>
    <col min="12629" max="12629" width="11.7109375" style="82" customWidth="1"/>
    <col min="12630" max="12800" width="9.140625" style="82"/>
    <col min="12801" max="12801" width="10.5703125" style="82" customWidth="1"/>
    <col min="12802" max="12802" width="10.7109375" style="82" customWidth="1"/>
    <col min="12803" max="12803" width="9.7109375" style="82" customWidth="1"/>
    <col min="12804" max="12805" width="9.140625" style="82"/>
    <col min="12806" max="12807" width="10.7109375" style="82" customWidth="1"/>
    <col min="12808" max="12809" width="9.140625" style="82"/>
    <col min="12810" max="12810" width="7.7109375" style="82" customWidth="1"/>
    <col min="12811" max="12812" width="10.7109375" style="82" customWidth="1"/>
    <col min="12813" max="12813" width="9.7109375" style="82" customWidth="1"/>
    <col min="12814" max="12815" width="9.140625" style="82"/>
    <col min="12816" max="12816" width="10.7109375" style="82" customWidth="1"/>
    <col min="12817" max="12817" width="9.7109375" style="82" customWidth="1"/>
    <col min="12818" max="12819" width="9.140625" style="82"/>
    <col min="12820" max="12820" width="7.7109375" style="82" customWidth="1"/>
    <col min="12821" max="12821" width="11.7109375" style="82" customWidth="1"/>
    <col min="12822" max="12824" width="7.28515625" style="82" customWidth="1"/>
    <col min="12825" max="12825" width="7.7109375" style="82" customWidth="1"/>
    <col min="12826" max="12829" width="9.140625" style="82"/>
    <col min="12830" max="12831" width="9.7109375" style="82" customWidth="1"/>
    <col min="12832" max="12835" width="9.140625" style="82"/>
    <col min="12836" max="12836" width="9.28515625" style="82" bestFit="1" customWidth="1"/>
    <col min="12837" max="12839" width="9.140625" style="82"/>
    <col min="12840" max="12841" width="9.7109375" style="82" customWidth="1"/>
    <col min="12842" max="12844" width="9.140625" style="82"/>
    <col min="12845" max="12846" width="10" style="82" bestFit="1" customWidth="1"/>
    <col min="12847" max="12847" width="10" style="82" customWidth="1"/>
    <col min="12848" max="12851" width="9.140625" style="82"/>
    <col min="12852" max="12854" width="10.7109375" style="82" customWidth="1"/>
    <col min="12855" max="12855" width="9.140625" style="82"/>
    <col min="12856" max="12857" width="9.7109375" style="82" customWidth="1"/>
    <col min="12858" max="12858" width="10.7109375" style="82" customWidth="1"/>
    <col min="12859" max="12860" width="9.140625" style="82"/>
    <col min="12861" max="12861" width="11.140625" style="82" bestFit="1" customWidth="1"/>
    <col min="12862" max="12865" width="10.7109375" style="82" customWidth="1"/>
    <col min="12866" max="12866" width="10.28515625" style="82" customWidth="1"/>
    <col min="12867" max="12867" width="9.7109375" style="82" customWidth="1"/>
    <col min="12868" max="12869" width="10.7109375" style="82" customWidth="1"/>
    <col min="12870" max="12870" width="9.140625" style="82"/>
    <col min="12871" max="12871" width="10.7109375" style="82" customWidth="1"/>
    <col min="12872" max="12878" width="9.140625" style="82"/>
    <col min="12879" max="12879" width="10.7109375" style="82" customWidth="1"/>
    <col min="12880" max="12881" width="11.7109375" style="82" customWidth="1"/>
    <col min="12882" max="12883" width="9.140625" style="82"/>
    <col min="12884" max="12884" width="10.7109375" style="82" customWidth="1"/>
    <col min="12885" max="12885" width="11.7109375" style="82" customWidth="1"/>
    <col min="12886" max="13056" width="9.140625" style="82"/>
    <col min="13057" max="13057" width="10.5703125" style="82" customWidth="1"/>
    <col min="13058" max="13058" width="10.7109375" style="82" customWidth="1"/>
    <col min="13059" max="13059" width="9.7109375" style="82" customWidth="1"/>
    <col min="13060" max="13061" width="9.140625" style="82"/>
    <col min="13062" max="13063" width="10.7109375" style="82" customWidth="1"/>
    <col min="13064" max="13065" width="9.140625" style="82"/>
    <col min="13066" max="13066" width="7.7109375" style="82" customWidth="1"/>
    <col min="13067" max="13068" width="10.7109375" style="82" customWidth="1"/>
    <col min="13069" max="13069" width="9.7109375" style="82" customWidth="1"/>
    <col min="13070" max="13071" width="9.140625" style="82"/>
    <col min="13072" max="13072" width="10.7109375" style="82" customWidth="1"/>
    <col min="13073" max="13073" width="9.7109375" style="82" customWidth="1"/>
    <col min="13074" max="13075" width="9.140625" style="82"/>
    <col min="13076" max="13076" width="7.7109375" style="82" customWidth="1"/>
    <col min="13077" max="13077" width="11.7109375" style="82" customWidth="1"/>
    <col min="13078" max="13080" width="7.28515625" style="82" customWidth="1"/>
    <col min="13081" max="13081" width="7.7109375" style="82" customWidth="1"/>
    <col min="13082" max="13085" width="9.140625" style="82"/>
    <col min="13086" max="13087" width="9.7109375" style="82" customWidth="1"/>
    <col min="13088" max="13091" width="9.140625" style="82"/>
    <col min="13092" max="13092" width="9.28515625" style="82" bestFit="1" customWidth="1"/>
    <col min="13093" max="13095" width="9.140625" style="82"/>
    <col min="13096" max="13097" width="9.7109375" style="82" customWidth="1"/>
    <col min="13098" max="13100" width="9.140625" style="82"/>
    <col min="13101" max="13102" width="10" style="82" bestFit="1" customWidth="1"/>
    <col min="13103" max="13103" width="10" style="82" customWidth="1"/>
    <col min="13104" max="13107" width="9.140625" style="82"/>
    <col min="13108" max="13110" width="10.7109375" style="82" customWidth="1"/>
    <col min="13111" max="13111" width="9.140625" style="82"/>
    <col min="13112" max="13113" width="9.7109375" style="82" customWidth="1"/>
    <col min="13114" max="13114" width="10.7109375" style="82" customWidth="1"/>
    <col min="13115" max="13116" width="9.140625" style="82"/>
    <col min="13117" max="13117" width="11.140625" style="82" bestFit="1" customWidth="1"/>
    <col min="13118" max="13121" width="10.7109375" style="82" customWidth="1"/>
    <col min="13122" max="13122" width="10.28515625" style="82" customWidth="1"/>
    <col min="13123" max="13123" width="9.7109375" style="82" customWidth="1"/>
    <col min="13124" max="13125" width="10.7109375" style="82" customWidth="1"/>
    <col min="13126" max="13126" width="9.140625" style="82"/>
    <col min="13127" max="13127" width="10.7109375" style="82" customWidth="1"/>
    <col min="13128" max="13134" width="9.140625" style="82"/>
    <col min="13135" max="13135" width="10.7109375" style="82" customWidth="1"/>
    <col min="13136" max="13137" width="11.7109375" style="82" customWidth="1"/>
    <col min="13138" max="13139" width="9.140625" style="82"/>
    <col min="13140" max="13140" width="10.7109375" style="82" customWidth="1"/>
    <col min="13141" max="13141" width="11.7109375" style="82" customWidth="1"/>
    <col min="13142" max="13312" width="9.140625" style="82"/>
    <col min="13313" max="13313" width="10.5703125" style="82" customWidth="1"/>
    <col min="13314" max="13314" width="10.7109375" style="82" customWidth="1"/>
    <col min="13315" max="13315" width="9.7109375" style="82" customWidth="1"/>
    <col min="13316" max="13317" width="9.140625" style="82"/>
    <col min="13318" max="13319" width="10.7109375" style="82" customWidth="1"/>
    <col min="13320" max="13321" width="9.140625" style="82"/>
    <col min="13322" max="13322" width="7.7109375" style="82" customWidth="1"/>
    <col min="13323" max="13324" width="10.7109375" style="82" customWidth="1"/>
    <col min="13325" max="13325" width="9.7109375" style="82" customWidth="1"/>
    <col min="13326" max="13327" width="9.140625" style="82"/>
    <col min="13328" max="13328" width="10.7109375" style="82" customWidth="1"/>
    <col min="13329" max="13329" width="9.7109375" style="82" customWidth="1"/>
    <col min="13330" max="13331" width="9.140625" style="82"/>
    <col min="13332" max="13332" width="7.7109375" style="82" customWidth="1"/>
    <col min="13333" max="13333" width="11.7109375" style="82" customWidth="1"/>
    <col min="13334" max="13336" width="7.28515625" style="82" customWidth="1"/>
    <col min="13337" max="13337" width="7.7109375" style="82" customWidth="1"/>
    <col min="13338" max="13341" width="9.140625" style="82"/>
    <col min="13342" max="13343" width="9.7109375" style="82" customWidth="1"/>
    <col min="13344" max="13347" width="9.140625" style="82"/>
    <col min="13348" max="13348" width="9.28515625" style="82" bestFit="1" customWidth="1"/>
    <col min="13349" max="13351" width="9.140625" style="82"/>
    <col min="13352" max="13353" width="9.7109375" style="82" customWidth="1"/>
    <col min="13354" max="13356" width="9.140625" style="82"/>
    <col min="13357" max="13358" width="10" style="82" bestFit="1" customWidth="1"/>
    <col min="13359" max="13359" width="10" style="82" customWidth="1"/>
    <col min="13360" max="13363" width="9.140625" style="82"/>
    <col min="13364" max="13366" width="10.7109375" style="82" customWidth="1"/>
    <col min="13367" max="13367" width="9.140625" style="82"/>
    <col min="13368" max="13369" width="9.7109375" style="82" customWidth="1"/>
    <col min="13370" max="13370" width="10.7109375" style="82" customWidth="1"/>
    <col min="13371" max="13372" width="9.140625" style="82"/>
    <col min="13373" max="13373" width="11.140625" style="82" bestFit="1" customWidth="1"/>
    <col min="13374" max="13377" width="10.7109375" style="82" customWidth="1"/>
    <col min="13378" max="13378" width="10.28515625" style="82" customWidth="1"/>
    <col min="13379" max="13379" width="9.7109375" style="82" customWidth="1"/>
    <col min="13380" max="13381" width="10.7109375" style="82" customWidth="1"/>
    <col min="13382" max="13382" width="9.140625" style="82"/>
    <col min="13383" max="13383" width="10.7109375" style="82" customWidth="1"/>
    <col min="13384" max="13390" width="9.140625" style="82"/>
    <col min="13391" max="13391" width="10.7109375" style="82" customWidth="1"/>
    <col min="13392" max="13393" width="11.7109375" style="82" customWidth="1"/>
    <col min="13394" max="13395" width="9.140625" style="82"/>
    <col min="13396" max="13396" width="10.7109375" style="82" customWidth="1"/>
    <col min="13397" max="13397" width="11.7109375" style="82" customWidth="1"/>
    <col min="13398" max="13568" width="9.140625" style="82"/>
    <col min="13569" max="13569" width="10.5703125" style="82" customWidth="1"/>
    <col min="13570" max="13570" width="10.7109375" style="82" customWidth="1"/>
    <col min="13571" max="13571" width="9.7109375" style="82" customWidth="1"/>
    <col min="13572" max="13573" width="9.140625" style="82"/>
    <col min="13574" max="13575" width="10.7109375" style="82" customWidth="1"/>
    <col min="13576" max="13577" width="9.140625" style="82"/>
    <col min="13578" max="13578" width="7.7109375" style="82" customWidth="1"/>
    <col min="13579" max="13580" width="10.7109375" style="82" customWidth="1"/>
    <col min="13581" max="13581" width="9.7109375" style="82" customWidth="1"/>
    <col min="13582" max="13583" width="9.140625" style="82"/>
    <col min="13584" max="13584" width="10.7109375" style="82" customWidth="1"/>
    <col min="13585" max="13585" width="9.7109375" style="82" customWidth="1"/>
    <col min="13586" max="13587" width="9.140625" style="82"/>
    <col min="13588" max="13588" width="7.7109375" style="82" customWidth="1"/>
    <col min="13589" max="13589" width="11.7109375" style="82" customWidth="1"/>
    <col min="13590" max="13592" width="7.28515625" style="82" customWidth="1"/>
    <col min="13593" max="13593" width="7.7109375" style="82" customWidth="1"/>
    <col min="13594" max="13597" width="9.140625" style="82"/>
    <col min="13598" max="13599" width="9.7109375" style="82" customWidth="1"/>
    <col min="13600" max="13603" width="9.140625" style="82"/>
    <col min="13604" max="13604" width="9.28515625" style="82" bestFit="1" customWidth="1"/>
    <col min="13605" max="13607" width="9.140625" style="82"/>
    <col min="13608" max="13609" width="9.7109375" style="82" customWidth="1"/>
    <col min="13610" max="13612" width="9.140625" style="82"/>
    <col min="13613" max="13614" width="10" style="82" bestFit="1" customWidth="1"/>
    <col min="13615" max="13615" width="10" style="82" customWidth="1"/>
    <col min="13616" max="13619" width="9.140625" style="82"/>
    <col min="13620" max="13622" width="10.7109375" style="82" customWidth="1"/>
    <col min="13623" max="13623" width="9.140625" style="82"/>
    <col min="13624" max="13625" width="9.7109375" style="82" customWidth="1"/>
    <col min="13626" max="13626" width="10.7109375" style="82" customWidth="1"/>
    <col min="13627" max="13628" width="9.140625" style="82"/>
    <col min="13629" max="13629" width="11.140625" style="82" bestFit="1" customWidth="1"/>
    <col min="13630" max="13633" width="10.7109375" style="82" customWidth="1"/>
    <col min="13634" max="13634" width="10.28515625" style="82" customWidth="1"/>
    <col min="13635" max="13635" width="9.7109375" style="82" customWidth="1"/>
    <col min="13636" max="13637" width="10.7109375" style="82" customWidth="1"/>
    <col min="13638" max="13638" width="9.140625" style="82"/>
    <col min="13639" max="13639" width="10.7109375" style="82" customWidth="1"/>
    <col min="13640" max="13646" width="9.140625" style="82"/>
    <col min="13647" max="13647" width="10.7109375" style="82" customWidth="1"/>
    <col min="13648" max="13649" width="11.7109375" style="82" customWidth="1"/>
    <col min="13650" max="13651" width="9.140625" style="82"/>
    <col min="13652" max="13652" width="10.7109375" style="82" customWidth="1"/>
    <col min="13653" max="13653" width="11.7109375" style="82" customWidth="1"/>
    <col min="13654" max="13824" width="9.140625" style="82"/>
    <col min="13825" max="13825" width="10.5703125" style="82" customWidth="1"/>
    <col min="13826" max="13826" width="10.7109375" style="82" customWidth="1"/>
    <col min="13827" max="13827" width="9.7109375" style="82" customWidth="1"/>
    <col min="13828" max="13829" width="9.140625" style="82"/>
    <col min="13830" max="13831" width="10.7109375" style="82" customWidth="1"/>
    <col min="13832" max="13833" width="9.140625" style="82"/>
    <col min="13834" max="13834" width="7.7109375" style="82" customWidth="1"/>
    <col min="13835" max="13836" width="10.7109375" style="82" customWidth="1"/>
    <col min="13837" max="13837" width="9.7109375" style="82" customWidth="1"/>
    <col min="13838" max="13839" width="9.140625" style="82"/>
    <col min="13840" max="13840" width="10.7109375" style="82" customWidth="1"/>
    <col min="13841" max="13841" width="9.7109375" style="82" customWidth="1"/>
    <col min="13842" max="13843" width="9.140625" style="82"/>
    <col min="13844" max="13844" width="7.7109375" style="82" customWidth="1"/>
    <col min="13845" max="13845" width="11.7109375" style="82" customWidth="1"/>
    <col min="13846" max="13848" width="7.28515625" style="82" customWidth="1"/>
    <col min="13849" max="13849" width="7.7109375" style="82" customWidth="1"/>
    <col min="13850" max="13853" width="9.140625" style="82"/>
    <col min="13854" max="13855" width="9.7109375" style="82" customWidth="1"/>
    <col min="13856" max="13859" width="9.140625" style="82"/>
    <col min="13860" max="13860" width="9.28515625" style="82" bestFit="1" customWidth="1"/>
    <col min="13861" max="13863" width="9.140625" style="82"/>
    <col min="13864" max="13865" width="9.7109375" style="82" customWidth="1"/>
    <col min="13866" max="13868" width="9.140625" style="82"/>
    <col min="13869" max="13870" width="10" style="82" bestFit="1" customWidth="1"/>
    <col min="13871" max="13871" width="10" style="82" customWidth="1"/>
    <col min="13872" max="13875" width="9.140625" style="82"/>
    <col min="13876" max="13878" width="10.7109375" style="82" customWidth="1"/>
    <col min="13879" max="13879" width="9.140625" style="82"/>
    <col min="13880" max="13881" width="9.7109375" style="82" customWidth="1"/>
    <col min="13882" max="13882" width="10.7109375" style="82" customWidth="1"/>
    <col min="13883" max="13884" width="9.140625" style="82"/>
    <col min="13885" max="13885" width="11.140625" style="82" bestFit="1" customWidth="1"/>
    <col min="13886" max="13889" width="10.7109375" style="82" customWidth="1"/>
    <col min="13890" max="13890" width="10.28515625" style="82" customWidth="1"/>
    <col min="13891" max="13891" width="9.7109375" style="82" customWidth="1"/>
    <col min="13892" max="13893" width="10.7109375" style="82" customWidth="1"/>
    <col min="13894" max="13894" width="9.140625" style="82"/>
    <col min="13895" max="13895" width="10.7109375" style="82" customWidth="1"/>
    <col min="13896" max="13902" width="9.140625" style="82"/>
    <col min="13903" max="13903" width="10.7109375" style="82" customWidth="1"/>
    <col min="13904" max="13905" width="11.7109375" style="82" customWidth="1"/>
    <col min="13906" max="13907" width="9.140625" style="82"/>
    <col min="13908" max="13908" width="10.7109375" style="82" customWidth="1"/>
    <col min="13909" max="13909" width="11.7109375" style="82" customWidth="1"/>
    <col min="13910" max="14080" width="9.140625" style="82"/>
    <col min="14081" max="14081" width="10.5703125" style="82" customWidth="1"/>
    <col min="14082" max="14082" width="10.7109375" style="82" customWidth="1"/>
    <col min="14083" max="14083" width="9.7109375" style="82" customWidth="1"/>
    <col min="14084" max="14085" width="9.140625" style="82"/>
    <col min="14086" max="14087" width="10.7109375" style="82" customWidth="1"/>
    <col min="14088" max="14089" width="9.140625" style="82"/>
    <col min="14090" max="14090" width="7.7109375" style="82" customWidth="1"/>
    <col min="14091" max="14092" width="10.7109375" style="82" customWidth="1"/>
    <col min="14093" max="14093" width="9.7109375" style="82" customWidth="1"/>
    <col min="14094" max="14095" width="9.140625" style="82"/>
    <col min="14096" max="14096" width="10.7109375" style="82" customWidth="1"/>
    <col min="14097" max="14097" width="9.7109375" style="82" customWidth="1"/>
    <col min="14098" max="14099" width="9.140625" style="82"/>
    <col min="14100" max="14100" width="7.7109375" style="82" customWidth="1"/>
    <col min="14101" max="14101" width="11.7109375" style="82" customWidth="1"/>
    <col min="14102" max="14104" width="7.28515625" style="82" customWidth="1"/>
    <col min="14105" max="14105" width="7.7109375" style="82" customWidth="1"/>
    <col min="14106" max="14109" width="9.140625" style="82"/>
    <col min="14110" max="14111" width="9.7109375" style="82" customWidth="1"/>
    <col min="14112" max="14115" width="9.140625" style="82"/>
    <col min="14116" max="14116" width="9.28515625" style="82" bestFit="1" customWidth="1"/>
    <col min="14117" max="14119" width="9.140625" style="82"/>
    <col min="14120" max="14121" width="9.7109375" style="82" customWidth="1"/>
    <col min="14122" max="14124" width="9.140625" style="82"/>
    <col min="14125" max="14126" width="10" style="82" bestFit="1" customWidth="1"/>
    <col min="14127" max="14127" width="10" style="82" customWidth="1"/>
    <col min="14128" max="14131" width="9.140625" style="82"/>
    <col min="14132" max="14134" width="10.7109375" style="82" customWidth="1"/>
    <col min="14135" max="14135" width="9.140625" style="82"/>
    <col min="14136" max="14137" width="9.7109375" style="82" customWidth="1"/>
    <col min="14138" max="14138" width="10.7109375" style="82" customWidth="1"/>
    <col min="14139" max="14140" width="9.140625" style="82"/>
    <col min="14141" max="14141" width="11.140625" style="82" bestFit="1" customWidth="1"/>
    <col min="14142" max="14145" width="10.7109375" style="82" customWidth="1"/>
    <col min="14146" max="14146" width="10.28515625" style="82" customWidth="1"/>
    <col min="14147" max="14147" width="9.7109375" style="82" customWidth="1"/>
    <col min="14148" max="14149" width="10.7109375" style="82" customWidth="1"/>
    <col min="14150" max="14150" width="9.140625" style="82"/>
    <col min="14151" max="14151" width="10.7109375" style="82" customWidth="1"/>
    <col min="14152" max="14158" width="9.140625" style="82"/>
    <col min="14159" max="14159" width="10.7109375" style="82" customWidth="1"/>
    <col min="14160" max="14161" width="11.7109375" style="82" customWidth="1"/>
    <col min="14162" max="14163" width="9.140625" style="82"/>
    <col min="14164" max="14164" width="10.7109375" style="82" customWidth="1"/>
    <col min="14165" max="14165" width="11.7109375" style="82" customWidth="1"/>
    <col min="14166" max="14336" width="9.140625" style="82"/>
    <col min="14337" max="14337" width="10.5703125" style="82" customWidth="1"/>
    <col min="14338" max="14338" width="10.7109375" style="82" customWidth="1"/>
    <col min="14339" max="14339" width="9.7109375" style="82" customWidth="1"/>
    <col min="14340" max="14341" width="9.140625" style="82"/>
    <col min="14342" max="14343" width="10.7109375" style="82" customWidth="1"/>
    <col min="14344" max="14345" width="9.140625" style="82"/>
    <col min="14346" max="14346" width="7.7109375" style="82" customWidth="1"/>
    <col min="14347" max="14348" width="10.7109375" style="82" customWidth="1"/>
    <col min="14349" max="14349" width="9.7109375" style="82" customWidth="1"/>
    <col min="14350" max="14351" width="9.140625" style="82"/>
    <col min="14352" max="14352" width="10.7109375" style="82" customWidth="1"/>
    <col min="14353" max="14353" width="9.7109375" style="82" customWidth="1"/>
    <col min="14354" max="14355" width="9.140625" style="82"/>
    <col min="14356" max="14356" width="7.7109375" style="82" customWidth="1"/>
    <col min="14357" max="14357" width="11.7109375" style="82" customWidth="1"/>
    <col min="14358" max="14360" width="7.28515625" style="82" customWidth="1"/>
    <col min="14361" max="14361" width="7.7109375" style="82" customWidth="1"/>
    <col min="14362" max="14365" width="9.140625" style="82"/>
    <col min="14366" max="14367" width="9.7109375" style="82" customWidth="1"/>
    <col min="14368" max="14371" width="9.140625" style="82"/>
    <col min="14372" max="14372" width="9.28515625" style="82" bestFit="1" customWidth="1"/>
    <col min="14373" max="14375" width="9.140625" style="82"/>
    <col min="14376" max="14377" width="9.7109375" style="82" customWidth="1"/>
    <col min="14378" max="14380" width="9.140625" style="82"/>
    <col min="14381" max="14382" width="10" style="82" bestFit="1" customWidth="1"/>
    <col min="14383" max="14383" width="10" style="82" customWidth="1"/>
    <col min="14384" max="14387" width="9.140625" style="82"/>
    <col min="14388" max="14390" width="10.7109375" style="82" customWidth="1"/>
    <col min="14391" max="14391" width="9.140625" style="82"/>
    <col min="14392" max="14393" width="9.7109375" style="82" customWidth="1"/>
    <col min="14394" max="14394" width="10.7109375" style="82" customWidth="1"/>
    <col min="14395" max="14396" width="9.140625" style="82"/>
    <col min="14397" max="14397" width="11.140625" style="82" bestFit="1" customWidth="1"/>
    <col min="14398" max="14401" width="10.7109375" style="82" customWidth="1"/>
    <col min="14402" max="14402" width="10.28515625" style="82" customWidth="1"/>
    <col min="14403" max="14403" width="9.7109375" style="82" customWidth="1"/>
    <col min="14404" max="14405" width="10.7109375" style="82" customWidth="1"/>
    <col min="14406" max="14406" width="9.140625" style="82"/>
    <col min="14407" max="14407" width="10.7109375" style="82" customWidth="1"/>
    <col min="14408" max="14414" width="9.140625" style="82"/>
    <col min="14415" max="14415" width="10.7109375" style="82" customWidth="1"/>
    <col min="14416" max="14417" width="11.7109375" style="82" customWidth="1"/>
    <col min="14418" max="14419" width="9.140625" style="82"/>
    <col min="14420" max="14420" width="10.7109375" style="82" customWidth="1"/>
    <col min="14421" max="14421" width="11.7109375" style="82" customWidth="1"/>
    <col min="14422" max="14592" width="9.140625" style="82"/>
    <col min="14593" max="14593" width="10.5703125" style="82" customWidth="1"/>
    <col min="14594" max="14594" width="10.7109375" style="82" customWidth="1"/>
    <col min="14595" max="14595" width="9.7109375" style="82" customWidth="1"/>
    <col min="14596" max="14597" width="9.140625" style="82"/>
    <col min="14598" max="14599" width="10.7109375" style="82" customWidth="1"/>
    <col min="14600" max="14601" width="9.140625" style="82"/>
    <col min="14602" max="14602" width="7.7109375" style="82" customWidth="1"/>
    <col min="14603" max="14604" width="10.7109375" style="82" customWidth="1"/>
    <col min="14605" max="14605" width="9.7109375" style="82" customWidth="1"/>
    <col min="14606" max="14607" width="9.140625" style="82"/>
    <col min="14608" max="14608" width="10.7109375" style="82" customWidth="1"/>
    <col min="14609" max="14609" width="9.7109375" style="82" customWidth="1"/>
    <col min="14610" max="14611" width="9.140625" style="82"/>
    <col min="14612" max="14612" width="7.7109375" style="82" customWidth="1"/>
    <col min="14613" max="14613" width="11.7109375" style="82" customWidth="1"/>
    <col min="14614" max="14616" width="7.28515625" style="82" customWidth="1"/>
    <col min="14617" max="14617" width="7.7109375" style="82" customWidth="1"/>
    <col min="14618" max="14621" width="9.140625" style="82"/>
    <col min="14622" max="14623" width="9.7109375" style="82" customWidth="1"/>
    <col min="14624" max="14627" width="9.140625" style="82"/>
    <col min="14628" max="14628" width="9.28515625" style="82" bestFit="1" customWidth="1"/>
    <col min="14629" max="14631" width="9.140625" style="82"/>
    <col min="14632" max="14633" width="9.7109375" style="82" customWidth="1"/>
    <col min="14634" max="14636" width="9.140625" style="82"/>
    <col min="14637" max="14638" width="10" style="82" bestFit="1" customWidth="1"/>
    <col min="14639" max="14639" width="10" style="82" customWidth="1"/>
    <col min="14640" max="14643" width="9.140625" style="82"/>
    <col min="14644" max="14646" width="10.7109375" style="82" customWidth="1"/>
    <col min="14647" max="14647" width="9.140625" style="82"/>
    <col min="14648" max="14649" width="9.7109375" style="82" customWidth="1"/>
    <col min="14650" max="14650" width="10.7109375" style="82" customWidth="1"/>
    <col min="14651" max="14652" width="9.140625" style="82"/>
    <col min="14653" max="14653" width="11.140625" style="82" bestFit="1" customWidth="1"/>
    <col min="14654" max="14657" width="10.7109375" style="82" customWidth="1"/>
    <col min="14658" max="14658" width="10.28515625" style="82" customWidth="1"/>
    <col min="14659" max="14659" width="9.7109375" style="82" customWidth="1"/>
    <col min="14660" max="14661" width="10.7109375" style="82" customWidth="1"/>
    <col min="14662" max="14662" width="9.140625" style="82"/>
    <col min="14663" max="14663" width="10.7109375" style="82" customWidth="1"/>
    <col min="14664" max="14670" width="9.140625" style="82"/>
    <col min="14671" max="14671" width="10.7109375" style="82" customWidth="1"/>
    <col min="14672" max="14673" width="11.7109375" style="82" customWidth="1"/>
    <col min="14674" max="14675" width="9.140625" style="82"/>
    <col min="14676" max="14676" width="10.7109375" style="82" customWidth="1"/>
    <col min="14677" max="14677" width="11.7109375" style="82" customWidth="1"/>
    <col min="14678" max="14848" width="9.140625" style="82"/>
    <col min="14849" max="14849" width="10.5703125" style="82" customWidth="1"/>
    <col min="14850" max="14850" width="10.7109375" style="82" customWidth="1"/>
    <col min="14851" max="14851" width="9.7109375" style="82" customWidth="1"/>
    <col min="14852" max="14853" width="9.140625" style="82"/>
    <col min="14854" max="14855" width="10.7109375" style="82" customWidth="1"/>
    <col min="14856" max="14857" width="9.140625" style="82"/>
    <col min="14858" max="14858" width="7.7109375" style="82" customWidth="1"/>
    <col min="14859" max="14860" width="10.7109375" style="82" customWidth="1"/>
    <col min="14861" max="14861" width="9.7109375" style="82" customWidth="1"/>
    <col min="14862" max="14863" width="9.140625" style="82"/>
    <col min="14864" max="14864" width="10.7109375" style="82" customWidth="1"/>
    <col min="14865" max="14865" width="9.7109375" style="82" customWidth="1"/>
    <col min="14866" max="14867" width="9.140625" style="82"/>
    <col min="14868" max="14868" width="7.7109375" style="82" customWidth="1"/>
    <col min="14869" max="14869" width="11.7109375" style="82" customWidth="1"/>
    <col min="14870" max="14872" width="7.28515625" style="82" customWidth="1"/>
    <col min="14873" max="14873" width="7.7109375" style="82" customWidth="1"/>
    <col min="14874" max="14877" width="9.140625" style="82"/>
    <col min="14878" max="14879" width="9.7109375" style="82" customWidth="1"/>
    <col min="14880" max="14883" width="9.140625" style="82"/>
    <col min="14884" max="14884" width="9.28515625" style="82" bestFit="1" customWidth="1"/>
    <col min="14885" max="14887" width="9.140625" style="82"/>
    <col min="14888" max="14889" width="9.7109375" style="82" customWidth="1"/>
    <col min="14890" max="14892" width="9.140625" style="82"/>
    <col min="14893" max="14894" width="10" style="82" bestFit="1" customWidth="1"/>
    <col min="14895" max="14895" width="10" style="82" customWidth="1"/>
    <col min="14896" max="14899" width="9.140625" style="82"/>
    <col min="14900" max="14902" width="10.7109375" style="82" customWidth="1"/>
    <col min="14903" max="14903" width="9.140625" style="82"/>
    <col min="14904" max="14905" width="9.7109375" style="82" customWidth="1"/>
    <col min="14906" max="14906" width="10.7109375" style="82" customWidth="1"/>
    <col min="14907" max="14908" width="9.140625" style="82"/>
    <col min="14909" max="14909" width="11.140625" style="82" bestFit="1" customWidth="1"/>
    <col min="14910" max="14913" width="10.7109375" style="82" customWidth="1"/>
    <col min="14914" max="14914" width="10.28515625" style="82" customWidth="1"/>
    <col min="14915" max="14915" width="9.7109375" style="82" customWidth="1"/>
    <col min="14916" max="14917" width="10.7109375" style="82" customWidth="1"/>
    <col min="14918" max="14918" width="9.140625" style="82"/>
    <col min="14919" max="14919" width="10.7109375" style="82" customWidth="1"/>
    <col min="14920" max="14926" width="9.140625" style="82"/>
    <col min="14927" max="14927" width="10.7109375" style="82" customWidth="1"/>
    <col min="14928" max="14929" width="11.7109375" style="82" customWidth="1"/>
    <col min="14930" max="14931" width="9.140625" style="82"/>
    <col min="14932" max="14932" width="10.7109375" style="82" customWidth="1"/>
    <col min="14933" max="14933" width="11.7109375" style="82" customWidth="1"/>
    <col min="14934" max="15104" width="9.140625" style="82"/>
    <col min="15105" max="15105" width="10.5703125" style="82" customWidth="1"/>
    <col min="15106" max="15106" width="10.7109375" style="82" customWidth="1"/>
    <col min="15107" max="15107" width="9.7109375" style="82" customWidth="1"/>
    <col min="15108" max="15109" width="9.140625" style="82"/>
    <col min="15110" max="15111" width="10.7109375" style="82" customWidth="1"/>
    <col min="15112" max="15113" width="9.140625" style="82"/>
    <col min="15114" max="15114" width="7.7109375" style="82" customWidth="1"/>
    <col min="15115" max="15116" width="10.7109375" style="82" customWidth="1"/>
    <col min="15117" max="15117" width="9.7109375" style="82" customWidth="1"/>
    <col min="15118" max="15119" width="9.140625" style="82"/>
    <col min="15120" max="15120" width="10.7109375" style="82" customWidth="1"/>
    <col min="15121" max="15121" width="9.7109375" style="82" customWidth="1"/>
    <col min="15122" max="15123" width="9.140625" style="82"/>
    <col min="15124" max="15124" width="7.7109375" style="82" customWidth="1"/>
    <col min="15125" max="15125" width="11.7109375" style="82" customWidth="1"/>
    <col min="15126" max="15128" width="7.28515625" style="82" customWidth="1"/>
    <col min="15129" max="15129" width="7.7109375" style="82" customWidth="1"/>
    <col min="15130" max="15133" width="9.140625" style="82"/>
    <col min="15134" max="15135" width="9.7109375" style="82" customWidth="1"/>
    <col min="15136" max="15139" width="9.140625" style="82"/>
    <col min="15140" max="15140" width="9.28515625" style="82" bestFit="1" customWidth="1"/>
    <col min="15141" max="15143" width="9.140625" style="82"/>
    <col min="15144" max="15145" width="9.7109375" style="82" customWidth="1"/>
    <col min="15146" max="15148" width="9.140625" style="82"/>
    <col min="15149" max="15150" width="10" style="82" bestFit="1" customWidth="1"/>
    <col min="15151" max="15151" width="10" style="82" customWidth="1"/>
    <col min="15152" max="15155" width="9.140625" style="82"/>
    <col min="15156" max="15158" width="10.7109375" style="82" customWidth="1"/>
    <col min="15159" max="15159" width="9.140625" style="82"/>
    <col min="15160" max="15161" width="9.7109375" style="82" customWidth="1"/>
    <col min="15162" max="15162" width="10.7109375" style="82" customWidth="1"/>
    <col min="15163" max="15164" width="9.140625" style="82"/>
    <col min="15165" max="15165" width="11.140625" style="82" bestFit="1" customWidth="1"/>
    <col min="15166" max="15169" width="10.7109375" style="82" customWidth="1"/>
    <col min="15170" max="15170" width="10.28515625" style="82" customWidth="1"/>
    <col min="15171" max="15171" width="9.7109375" style="82" customWidth="1"/>
    <col min="15172" max="15173" width="10.7109375" style="82" customWidth="1"/>
    <col min="15174" max="15174" width="9.140625" style="82"/>
    <col min="15175" max="15175" width="10.7109375" style="82" customWidth="1"/>
    <col min="15176" max="15182" width="9.140625" style="82"/>
    <col min="15183" max="15183" width="10.7109375" style="82" customWidth="1"/>
    <col min="15184" max="15185" width="11.7109375" style="82" customWidth="1"/>
    <col min="15186" max="15187" width="9.140625" style="82"/>
    <col min="15188" max="15188" width="10.7109375" style="82" customWidth="1"/>
    <col min="15189" max="15189" width="11.7109375" style="82" customWidth="1"/>
    <col min="15190" max="15360" width="9.140625" style="82"/>
    <col min="15361" max="15361" width="10.5703125" style="82" customWidth="1"/>
    <col min="15362" max="15362" width="10.7109375" style="82" customWidth="1"/>
    <col min="15363" max="15363" width="9.7109375" style="82" customWidth="1"/>
    <col min="15364" max="15365" width="9.140625" style="82"/>
    <col min="15366" max="15367" width="10.7109375" style="82" customWidth="1"/>
    <col min="15368" max="15369" width="9.140625" style="82"/>
    <col min="15370" max="15370" width="7.7109375" style="82" customWidth="1"/>
    <col min="15371" max="15372" width="10.7109375" style="82" customWidth="1"/>
    <col min="15373" max="15373" width="9.7109375" style="82" customWidth="1"/>
    <col min="15374" max="15375" width="9.140625" style="82"/>
    <col min="15376" max="15376" width="10.7109375" style="82" customWidth="1"/>
    <col min="15377" max="15377" width="9.7109375" style="82" customWidth="1"/>
    <col min="15378" max="15379" width="9.140625" style="82"/>
    <col min="15380" max="15380" width="7.7109375" style="82" customWidth="1"/>
    <col min="15381" max="15381" width="11.7109375" style="82" customWidth="1"/>
    <col min="15382" max="15384" width="7.28515625" style="82" customWidth="1"/>
    <col min="15385" max="15385" width="7.7109375" style="82" customWidth="1"/>
    <col min="15386" max="15389" width="9.140625" style="82"/>
    <col min="15390" max="15391" width="9.7109375" style="82" customWidth="1"/>
    <col min="15392" max="15395" width="9.140625" style="82"/>
    <col min="15396" max="15396" width="9.28515625" style="82" bestFit="1" customWidth="1"/>
    <col min="15397" max="15399" width="9.140625" style="82"/>
    <col min="15400" max="15401" width="9.7109375" style="82" customWidth="1"/>
    <col min="15402" max="15404" width="9.140625" style="82"/>
    <col min="15405" max="15406" width="10" style="82" bestFit="1" customWidth="1"/>
    <col min="15407" max="15407" width="10" style="82" customWidth="1"/>
    <col min="15408" max="15411" width="9.140625" style="82"/>
    <col min="15412" max="15414" width="10.7109375" style="82" customWidth="1"/>
    <col min="15415" max="15415" width="9.140625" style="82"/>
    <col min="15416" max="15417" width="9.7109375" style="82" customWidth="1"/>
    <col min="15418" max="15418" width="10.7109375" style="82" customWidth="1"/>
    <col min="15419" max="15420" width="9.140625" style="82"/>
    <col min="15421" max="15421" width="11.140625" style="82" bestFit="1" customWidth="1"/>
    <col min="15422" max="15425" width="10.7109375" style="82" customWidth="1"/>
    <col min="15426" max="15426" width="10.28515625" style="82" customWidth="1"/>
    <col min="15427" max="15427" width="9.7109375" style="82" customWidth="1"/>
    <col min="15428" max="15429" width="10.7109375" style="82" customWidth="1"/>
    <col min="15430" max="15430" width="9.140625" style="82"/>
    <col min="15431" max="15431" width="10.7109375" style="82" customWidth="1"/>
    <col min="15432" max="15438" width="9.140625" style="82"/>
    <col min="15439" max="15439" width="10.7109375" style="82" customWidth="1"/>
    <col min="15440" max="15441" width="11.7109375" style="82" customWidth="1"/>
    <col min="15442" max="15443" width="9.140625" style="82"/>
    <col min="15444" max="15444" width="10.7109375" style="82" customWidth="1"/>
    <col min="15445" max="15445" width="11.7109375" style="82" customWidth="1"/>
    <col min="15446" max="15616" width="9.140625" style="82"/>
    <col min="15617" max="15617" width="10.5703125" style="82" customWidth="1"/>
    <col min="15618" max="15618" width="10.7109375" style="82" customWidth="1"/>
    <col min="15619" max="15619" width="9.7109375" style="82" customWidth="1"/>
    <col min="15620" max="15621" width="9.140625" style="82"/>
    <col min="15622" max="15623" width="10.7109375" style="82" customWidth="1"/>
    <col min="15624" max="15625" width="9.140625" style="82"/>
    <col min="15626" max="15626" width="7.7109375" style="82" customWidth="1"/>
    <col min="15627" max="15628" width="10.7109375" style="82" customWidth="1"/>
    <col min="15629" max="15629" width="9.7109375" style="82" customWidth="1"/>
    <col min="15630" max="15631" width="9.140625" style="82"/>
    <col min="15632" max="15632" width="10.7109375" style="82" customWidth="1"/>
    <col min="15633" max="15633" width="9.7109375" style="82" customWidth="1"/>
    <col min="15634" max="15635" width="9.140625" style="82"/>
    <col min="15636" max="15636" width="7.7109375" style="82" customWidth="1"/>
    <col min="15637" max="15637" width="11.7109375" style="82" customWidth="1"/>
    <col min="15638" max="15640" width="7.28515625" style="82" customWidth="1"/>
    <col min="15641" max="15641" width="7.7109375" style="82" customWidth="1"/>
    <col min="15642" max="15645" width="9.140625" style="82"/>
    <col min="15646" max="15647" width="9.7109375" style="82" customWidth="1"/>
    <col min="15648" max="15651" width="9.140625" style="82"/>
    <col min="15652" max="15652" width="9.28515625" style="82" bestFit="1" customWidth="1"/>
    <col min="15653" max="15655" width="9.140625" style="82"/>
    <col min="15656" max="15657" width="9.7109375" style="82" customWidth="1"/>
    <col min="15658" max="15660" width="9.140625" style="82"/>
    <col min="15661" max="15662" width="10" style="82" bestFit="1" customWidth="1"/>
    <col min="15663" max="15663" width="10" style="82" customWidth="1"/>
    <col min="15664" max="15667" width="9.140625" style="82"/>
    <col min="15668" max="15670" width="10.7109375" style="82" customWidth="1"/>
    <col min="15671" max="15671" width="9.140625" style="82"/>
    <col min="15672" max="15673" width="9.7109375" style="82" customWidth="1"/>
    <col min="15674" max="15674" width="10.7109375" style="82" customWidth="1"/>
    <col min="15675" max="15676" width="9.140625" style="82"/>
    <col min="15677" max="15677" width="11.140625" style="82" bestFit="1" customWidth="1"/>
    <col min="15678" max="15681" width="10.7109375" style="82" customWidth="1"/>
    <col min="15682" max="15682" width="10.28515625" style="82" customWidth="1"/>
    <col min="15683" max="15683" width="9.7109375" style="82" customWidth="1"/>
    <col min="15684" max="15685" width="10.7109375" style="82" customWidth="1"/>
    <col min="15686" max="15686" width="9.140625" style="82"/>
    <col min="15687" max="15687" width="10.7109375" style="82" customWidth="1"/>
    <col min="15688" max="15694" width="9.140625" style="82"/>
    <col min="15695" max="15695" width="10.7109375" style="82" customWidth="1"/>
    <col min="15696" max="15697" width="11.7109375" style="82" customWidth="1"/>
    <col min="15698" max="15699" width="9.140625" style="82"/>
    <col min="15700" max="15700" width="10.7109375" style="82" customWidth="1"/>
    <col min="15701" max="15701" width="11.7109375" style="82" customWidth="1"/>
    <col min="15702" max="15872" width="9.140625" style="82"/>
    <col min="15873" max="15873" width="10.5703125" style="82" customWidth="1"/>
    <col min="15874" max="15874" width="10.7109375" style="82" customWidth="1"/>
    <col min="15875" max="15875" width="9.7109375" style="82" customWidth="1"/>
    <col min="15876" max="15877" width="9.140625" style="82"/>
    <col min="15878" max="15879" width="10.7109375" style="82" customWidth="1"/>
    <col min="15880" max="15881" width="9.140625" style="82"/>
    <col min="15882" max="15882" width="7.7109375" style="82" customWidth="1"/>
    <col min="15883" max="15884" width="10.7109375" style="82" customWidth="1"/>
    <col min="15885" max="15885" width="9.7109375" style="82" customWidth="1"/>
    <col min="15886" max="15887" width="9.140625" style="82"/>
    <col min="15888" max="15888" width="10.7109375" style="82" customWidth="1"/>
    <col min="15889" max="15889" width="9.7109375" style="82" customWidth="1"/>
    <col min="15890" max="15891" width="9.140625" style="82"/>
    <col min="15892" max="15892" width="7.7109375" style="82" customWidth="1"/>
    <col min="15893" max="15893" width="11.7109375" style="82" customWidth="1"/>
    <col min="15894" max="15896" width="7.28515625" style="82" customWidth="1"/>
    <col min="15897" max="15897" width="7.7109375" style="82" customWidth="1"/>
    <col min="15898" max="15901" width="9.140625" style="82"/>
    <col min="15902" max="15903" width="9.7109375" style="82" customWidth="1"/>
    <col min="15904" max="15907" width="9.140625" style="82"/>
    <col min="15908" max="15908" width="9.28515625" style="82" bestFit="1" customWidth="1"/>
    <col min="15909" max="15911" width="9.140625" style="82"/>
    <col min="15912" max="15913" width="9.7109375" style="82" customWidth="1"/>
    <col min="15914" max="15916" width="9.140625" style="82"/>
    <col min="15917" max="15918" width="10" style="82" bestFit="1" customWidth="1"/>
    <col min="15919" max="15919" width="10" style="82" customWidth="1"/>
    <col min="15920" max="15923" width="9.140625" style="82"/>
    <col min="15924" max="15926" width="10.7109375" style="82" customWidth="1"/>
    <col min="15927" max="15927" width="9.140625" style="82"/>
    <col min="15928" max="15929" width="9.7109375" style="82" customWidth="1"/>
    <col min="15930" max="15930" width="10.7109375" style="82" customWidth="1"/>
    <col min="15931" max="15932" width="9.140625" style="82"/>
    <col min="15933" max="15933" width="11.140625" style="82" bestFit="1" customWidth="1"/>
    <col min="15934" max="15937" width="10.7109375" style="82" customWidth="1"/>
    <col min="15938" max="15938" width="10.28515625" style="82" customWidth="1"/>
    <col min="15939" max="15939" width="9.7109375" style="82" customWidth="1"/>
    <col min="15940" max="15941" width="10.7109375" style="82" customWidth="1"/>
    <col min="15942" max="15942" width="9.140625" style="82"/>
    <col min="15943" max="15943" width="10.7109375" style="82" customWidth="1"/>
    <col min="15944" max="15950" width="9.140625" style="82"/>
    <col min="15951" max="15951" width="10.7109375" style="82" customWidth="1"/>
    <col min="15952" max="15953" width="11.7109375" style="82" customWidth="1"/>
    <col min="15954" max="15955" width="9.140625" style="82"/>
    <col min="15956" max="15956" width="10.7109375" style="82" customWidth="1"/>
    <col min="15957" max="15957" width="11.7109375" style="82" customWidth="1"/>
    <col min="15958" max="16128" width="9.140625" style="82"/>
    <col min="16129" max="16129" width="10.5703125" style="82" customWidth="1"/>
    <col min="16130" max="16130" width="10.7109375" style="82" customWidth="1"/>
    <col min="16131" max="16131" width="9.7109375" style="82" customWidth="1"/>
    <col min="16132" max="16133" width="9.140625" style="82"/>
    <col min="16134" max="16135" width="10.7109375" style="82" customWidth="1"/>
    <col min="16136" max="16137" width="9.140625" style="82"/>
    <col min="16138" max="16138" width="7.7109375" style="82" customWidth="1"/>
    <col min="16139" max="16140" width="10.7109375" style="82" customWidth="1"/>
    <col min="16141" max="16141" width="9.7109375" style="82" customWidth="1"/>
    <col min="16142" max="16143" width="9.140625" style="82"/>
    <col min="16144" max="16144" width="10.7109375" style="82" customWidth="1"/>
    <col min="16145" max="16145" width="9.7109375" style="82" customWidth="1"/>
    <col min="16146" max="16147" width="9.140625" style="82"/>
    <col min="16148" max="16148" width="7.7109375" style="82" customWidth="1"/>
    <col min="16149" max="16149" width="11.7109375" style="82" customWidth="1"/>
    <col min="16150" max="16152" width="7.28515625" style="82" customWidth="1"/>
    <col min="16153" max="16153" width="7.7109375" style="82" customWidth="1"/>
    <col min="16154" max="16157" width="9.140625" style="82"/>
    <col min="16158" max="16159" width="9.7109375" style="82" customWidth="1"/>
    <col min="16160" max="16163" width="9.140625" style="82"/>
    <col min="16164" max="16164" width="9.28515625" style="82" bestFit="1" customWidth="1"/>
    <col min="16165" max="16167" width="9.140625" style="82"/>
    <col min="16168" max="16169" width="9.7109375" style="82" customWidth="1"/>
    <col min="16170" max="16172" width="9.140625" style="82"/>
    <col min="16173" max="16174" width="10" style="82" bestFit="1" customWidth="1"/>
    <col min="16175" max="16175" width="10" style="82" customWidth="1"/>
    <col min="16176" max="16179" width="9.140625" style="82"/>
    <col min="16180" max="16182" width="10.7109375" style="82" customWidth="1"/>
    <col min="16183" max="16183" width="9.140625" style="82"/>
    <col min="16184" max="16185" width="9.7109375" style="82" customWidth="1"/>
    <col min="16186" max="16186" width="10.7109375" style="82" customWidth="1"/>
    <col min="16187" max="16188" width="9.140625" style="82"/>
    <col min="16189" max="16189" width="11.140625" style="82" bestFit="1" customWidth="1"/>
    <col min="16190" max="16193" width="10.7109375" style="82" customWidth="1"/>
    <col min="16194" max="16194" width="10.28515625" style="82" customWidth="1"/>
    <col min="16195" max="16195" width="9.7109375" style="82" customWidth="1"/>
    <col min="16196" max="16197" width="10.7109375" style="82" customWidth="1"/>
    <col min="16198" max="16198" width="9.140625" style="82"/>
    <col min="16199" max="16199" width="10.7109375" style="82" customWidth="1"/>
    <col min="16200" max="16206" width="9.140625" style="82"/>
    <col min="16207" max="16207" width="10.7109375" style="82" customWidth="1"/>
    <col min="16208" max="16209" width="11.7109375" style="82" customWidth="1"/>
    <col min="16210" max="16211" width="9.140625" style="82"/>
    <col min="16212" max="16212" width="10.7109375" style="82" customWidth="1"/>
    <col min="16213" max="16213" width="11.7109375" style="82" customWidth="1"/>
    <col min="16214" max="16384" width="9.140625" style="82"/>
  </cols>
  <sheetData>
    <row r="1" spans="1:105">
      <c r="A1" s="93" t="s">
        <v>190</v>
      </c>
      <c r="B1" s="258"/>
      <c r="E1" s="67"/>
      <c r="F1" s="67"/>
      <c r="G1" s="67"/>
      <c r="H1" s="67"/>
      <c r="I1" s="67"/>
      <c r="J1" s="67"/>
      <c r="K1" s="67"/>
      <c r="L1" s="70"/>
      <c r="M1" s="71"/>
      <c r="N1" s="71"/>
      <c r="O1" s="71"/>
      <c r="P1" s="71"/>
      <c r="Q1" s="71"/>
      <c r="R1" s="71"/>
      <c r="S1" s="71"/>
      <c r="T1" s="71"/>
      <c r="U1" s="71"/>
      <c r="V1" s="259"/>
      <c r="W1" s="259"/>
      <c r="X1" s="259"/>
      <c r="Y1" s="74" t="s">
        <v>191</v>
      </c>
      <c r="AW1" s="78" t="s">
        <v>192</v>
      </c>
      <c r="AX1" s="70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S1" s="78" t="s">
        <v>193</v>
      </c>
      <c r="BT1" s="72"/>
      <c r="BU1" s="72"/>
      <c r="BV1" s="72"/>
      <c r="CC1" s="71"/>
      <c r="CD1" s="71"/>
      <c r="CE1" s="71"/>
    </row>
    <row r="2" spans="1:105">
      <c r="A2" s="70"/>
      <c r="B2" s="258"/>
      <c r="E2" s="67"/>
      <c r="F2" s="67"/>
      <c r="G2" s="67"/>
      <c r="H2" s="67"/>
      <c r="I2" s="67"/>
      <c r="J2" s="67"/>
      <c r="K2" s="67"/>
      <c r="L2" s="71"/>
      <c r="M2" s="71"/>
      <c r="N2" s="71"/>
      <c r="O2" s="71"/>
      <c r="P2" s="71"/>
      <c r="Q2" s="71"/>
      <c r="R2" s="71"/>
      <c r="S2" s="71"/>
      <c r="T2" s="71"/>
      <c r="U2" s="71"/>
      <c r="V2" s="259"/>
      <c r="W2" s="259"/>
      <c r="X2" s="259"/>
      <c r="AW2" s="125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S2" s="125"/>
      <c r="BT2" s="72"/>
      <c r="BU2" s="72"/>
      <c r="BV2" s="72"/>
      <c r="CC2" s="71"/>
      <c r="CD2" s="71"/>
      <c r="CE2" s="71"/>
    </row>
    <row r="3" spans="1:105">
      <c r="A3" s="83"/>
      <c r="B3" s="258" t="s">
        <v>64</v>
      </c>
      <c r="D3" s="85"/>
      <c r="E3" s="84"/>
      <c r="F3" s="84"/>
      <c r="G3" s="84"/>
      <c r="H3" s="84"/>
      <c r="I3" s="84"/>
      <c r="J3" s="84"/>
      <c r="K3" s="261">
        <f>SUM(K7:K53)</f>
        <v>186803</v>
      </c>
      <c r="L3" s="87" t="s">
        <v>65</v>
      </c>
      <c r="M3" s="87"/>
      <c r="N3" s="87"/>
      <c r="O3" s="87"/>
      <c r="P3" s="87"/>
      <c r="Q3" s="87"/>
      <c r="R3" s="87"/>
      <c r="S3" s="87"/>
      <c r="T3" s="87"/>
      <c r="U3" s="87"/>
      <c r="V3" s="262" t="s">
        <v>93</v>
      </c>
      <c r="W3" s="262"/>
      <c r="X3" s="262"/>
      <c r="Z3" s="84" t="s">
        <v>67</v>
      </c>
      <c r="AA3" s="85"/>
      <c r="AB3" s="85"/>
      <c r="AC3" s="84"/>
      <c r="AD3" s="84"/>
      <c r="AE3" s="84"/>
      <c r="AF3" s="85"/>
      <c r="AG3" s="84"/>
      <c r="AH3" s="84"/>
      <c r="AI3" s="263"/>
      <c r="AJ3" s="264" t="s">
        <v>68</v>
      </c>
      <c r="AK3" s="264"/>
      <c r="AL3" s="264"/>
      <c r="AM3" s="264"/>
      <c r="AN3" s="264"/>
      <c r="AO3" s="264"/>
      <c r="AP3" s="264"/>
      <c r="AQ3" s="264"/>
      <c r="AR3" s="264"/>
      <c r="AS3" s="84"/>
      <c r="AT3" s="265"/>
      <c r="AU3" s="265"/>
      <c r="AV3" s="85"/>
      <c r="AW3" s="125"/>
      <c r="AX3" s="87" t="s">
        <v>69</v>
      </c>
      <c r="AY3" s="87"/>
      <c r="AZ3" s="87"/>
      <c r="BA3" s="87"/>
      <c r="BB3" s="87"/>
      <c r="BC3" s="87"/>
      <c r="BD3" s="87"/>
      <c r="BE3" s="87"/>
      <c r="BF3" s="87"/>
      <c r="BG3" s="87"/>
      <c r="BH3" s="87" t="s">
        <v>70</v>
      </c>
      <c r="BI3" s="87"/>
      <c r="BJ3" s="87"/>
      <c r="BK3" s="87"/>
      <c r="BL3" s="87"/>
      <c r="BM3" s="87"/>
      <c r="BN3" s="87"/>
      <c r="BO3" s="87"/>
      <c r="BP3" s="87"/>
      <c r="BQ3" s="261">
        <f>SUM(BQ7:BQ53)</f>
        <v>149604</v>
      </c>
      <c r="BS3" s="125"/>
      <c r="BT3" s="70" t="s">
        <v>71</v>
      </c>
      <c r="BU3" s="72"/>
      <c r="BV3" s="72"/>
      <c r="CC3" s="87"/>
      <c r="CD3" s="87" t="s">
        <v>72</v>
      </c>
      <c r="CE3" s="87"/>
      <c r="CF3" s="87"/>
      <c r="CG3" s="87"/>
      <c r="CH3" s="87"/>
      <c r="CI3" s="87"/>
      <c r="CJ3" s="87"/>
      <c r="CK3" s="87"/>
      <c r="CL3" s="87"/>
      <c r="CM3" s="87"/>
    </row>
    <row r="4" spans="1:105">
      <c r="A4" s="93"/>
      <c r="B4" s="258"/>
      <c r="E4" s="67"/>
      <c r="F4" s="67"/>
      <c r="G4" s="67"/>
      <c r="H4" s="67"/>
      <c r="I4" s="67"/>
      <c r="J4" s="67"/>
      <c r="K4" s="67"/>
      <c r="L4" s="71"/>
      <c r="M4" s="71"/>
      <c r="N4" s="71"/>
      <c r="O4" s="71"/>
      <c r="P4" s="71"/>
      <c r="Q4" s="71"/>
      <c r="R4" s="71"/>
      <c r="S4" s="71"/>
      <c r="T4" s="71"/>
      <c r="U4" s="71"/>
      <c r="V4" s="266" t="s">
        <v>73</v>
      </c>
      <c r="W4" s="259"/>
      <c r="X4" s="266" t="s">
        <v>74</v>
      </c>
      <c r="Z4" s="67"/>
      <c r="AC4" s="67"/>
      <c r="AD4" s="67"/>
      <c r="AE4" s="67"/>
      <c r="AF4" s="67"/>
      <c r="AG4" s="67"/>
      <c r="AH4" s="67"/>
      <c r="AI4" s="259"/>
      <c r="AJ4" s="96"/>
      <c r="AK4" s="96"/>
      <c r="AL4" s="96"/>
      <c r="AM4" s="96"/>
      <c r="AN4" s="96"/>
      <c r="AO4" s="96"/>
      <c r="AP4" s="96"/>
      <c r="AQ4" s="96"/>
      <c r="AR4" s="96"/>
      <c r="AS4" s="67"/>
      <c r="AW4" s="125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S4" s="125"/>
      <c r="BT4" s="72"/>
      <c r="BU4" s="72"/>
      <c r="BV4" s="72"/>
      <c r="CC4" s="71"/>
      <c r="CD4" s="71"/>
      <c r="CE4" s="71"/>
    </row>
    <row r="5" spans="1:105">
      <c r="A5" s="66" t="s">
        <v>75</v>
      </c>
      <c r="B5" s="97" t="s">
        <v>5</v>
      </c>
      <c r="C5" s="97"/>
      <c r="D5" s="87" t="s">
        <v>6</v>
      </c>
      <c r="E5" s="87"/>
      <c r="F5" s="87" t="s">
        <v>7</v>
      </c>
      <c r="G5" s="87"/>
      <c r="H5" s="87" t="s">
        <v>8</v>
      </c>
      <c r="I5" s="87"/>
      <c r="J5" s="97" t="s">
        <v>9</v>
      </c>
      <c r="K5" s="97" t="s">
        <v>76</v>
      </c>
      <c r="L5" s="87" t="s">
        <v>5</v>
      </c>
      <c r="M5" s="87"/>
      <c r="N5" s="87" t="s">
        <v>6</v>
      </c>
      <c r="O5" s="87"/>
      <c r="P5" s="87" t="s">
        <v>7</v>
      </c>
      <c r="Q5" s="87"/>
      <c r="R5" s="87" t="s">
        <v>8</v>
      </c>
      <c r="S5" s="87"/>
      <c r="T5" s="97" t="s">
        <v>9</v>
      </c>
      <c r="U5" s="97" t="s">
        <v>76</v>
      </c>
      <c r="V5" s="128" t="s">
        <v>77</v>
      </c>
      <c r="W5" s="128" t="s">
        <v>78</v>
      </c>
      <c r="X5" s="128" t="s">
        <v>79</v>
      </c>
      <c r="Y5" s="124" t="s">
        <v>75</v>
      </c>
      <c r="Z5" s="87" t="s">
        <v>5</v>
      </c>
      <c r="AA5" s="87"/>
      <c r="AB5" s="87" t="s">
        <v>6</v>
      </c>
      <c r="AC5" s="87"/>
      <c r="AD5" s="97" t="s">
        <v>7</v>
      </c>
      <c r="AE5" s="97" t="s">
        <v>7</v>
      </c>
      <c r="AF5" s="87" t="s">
        <v>8</v>
      </c>
      <c r="AG5" s="87"/>
      <c r="AH5" s="97" t="s">
        <v>9</v>
      </c>
      <c r="AI5" s="128" t="s">
        <v>10</v>
      </c>
      <c r="AJ5" s="267" t="s">
        <v>5</v>
      </c>
      <c r="AK5" s="267"/>
      <c r="AL5" s="267" t="s">
        <v>6</v>
      </c>
      <c r="AM5" s="267"/>
      <c r="AN5" s="129" t="s">
        <v>7</v>
      </c>
      <c r="AO5" s="129" t="s">
        <v>7</v>
      </c>
      <c r="AP5" s="267" t="s">
        <v>8</v>
      </c>
      <c r="AQ5" s="267"/>
      <c r="AR5" s="129" t="s">
        <v>9</v>
      </c>
      <c r="AS5" s="97" t="s">
        <v>76</v>
      </c>
      <c r="AT5" s="268" t="s">
        <v>46</v>
      </c>
      <c r="AU5" s="268"/>
      <c r="AW5" s="269" t="s">
        <v>80</v>
      </c>
      <c r="AX5" s="87" t="s">
        <v>5</v>
      </c>
      <c r="AY5" s="87"/>
      <c r="AZ5" s="87" t="s">
        <v>6</v>
      </c>
      <c r="BA5" s="87"/>
      <c r="BB5" s="97" t="s">
        <v>7</v>
      </c>
      <c r="BC5" s="97" t="s">
        <v>7</v>
      </c>
      <c r="BD5" s="87" t="s">
        <v>8</v>
      </c>
      <c r="BE5" s="87"/>
      <c r="BF5" s="97" t="s">
        <v>9</v>
      </c>
      <c r="BG5" s="97" t="s">
        <v>76</v>
      </c>
      <c r="BH5" s="87" t="s">
        <v>5</v>
      </c>
      <c r="BI5" s="87"/>
      <c r="BJ5" s="87" t="s">
        <v>6</v>
      </c>
      <c r="BK5" s="87"/>
      <c r="BL5" s="97" t="s">
        <v>7</v>
      </c>
      <c r="BM5" s="97" t="s">
        <v>7</v>
      </c>
      <c r="BN5" s="87" t="s">
        <v>194</v>
      </c>
      <c r="BO5" s="87"/>
      <c r="BP5" s="97" t="s">
        <v>9</v>
      </c>
      <c r="BQ5" s="97" t="s">
        <v>76</v>
      </c>
      <c r="BS5" s="269" t="s">
        <v>80</v>
      </c>
      <c r="BT5" s="71" t="s">
        <v>81</v>
      </c>
      <c r="BU5" s="71"/>
      <c r="BV5" s="70" t="s">
        <v>184</v>
      </c>
      <c r="BX5" s="72" t="s">
        <v>7</v>
      </c>
      <c r="BZ5" s="72" t="s">
        <v>83</v>
      </c>
      <c r="CB5" s="72" t="s">
        <v>9</v>
      </c>
      <c r="CC5" s="97" t="s">
        <v>76</v>
      </c>
      <c r="CD5" s="87" t="s">
        <v>81</v>
      </c>
      <c r="CE5" s="87"/>
      <c r="CF5" s="87" t="s">
        <v>184</v>
      </c>
      <c r="CG5" s="87"/>
      <c r="CH5" s="87" t="s">
        <v>7</v>
      </c>
      <c r="CI5" s="87"/>
      <c r="CJ5" s="87" t="s">
        <v>83</v>
      </c>
      <c r="CK5" s="87"/>
      <c r="CL5" s="97" t="s">
        <v>9</v>
      </c>
      <c r="CM5" s="97" t="s">
        <v>76</v>
      </c>
    </row>
    <row r="6" spans="1:105" ht="15.75">
      <c r="A6" s="93"/>
      <c r="B6" s="103" t="s">
        <v>11</v>
      </c>
      <c r="C6" s="103" t="s">
        <v>12</v>
      </c>
      <c r="D6" s="103" t="s">
        <v>11</v>
      </c>
      <c r="E6" s="103" t="s">
        <v>12</v>
      </c>
      <c r="F6" s="103" t="s">
        <v>11</v>
      </c>
      <c r="G6" s="103" t="s">
        <v>12</v>
      </c>
      <c r="H6" s="103" t="s">
        <v>11</v>
      </c>
      <c r="I6" s="103" t="s">
        <v>12</v>
      </c>
      <c r="J6" s="125"/>
      <c r="K6" s="97" t="s">
        <v>10</v>
      </c>
      <c r="L6" s="103" t="s">
        <v>11</v>
      </c>
      <c r="M6" s="103" t="s">
        <v>12</v>
      </c>
      <c r="N6" s="103" t="s">
        <v>11</v>
      </c>
      <c r="O6" s="103" t="s">
        <v>12</v>
      </c>
      <c r="P6" s="103" t="s">
        <v>11</v>
      </c>
      <c r="Q6" s="103" t="s">
        <v>12</v>
      </c>
      <c r="R6" s="103" t="s">
        <v>11</v>
      </c>
      <c r="S6" s="103" t="s">
        <v>12</v>
      </c>
      <c r="T6" s="97"/>
      <c r="U6" s="97" t="s">
        <v>10</v>
      </c>
      <c r="V6" s="128" t="s">
        <v>84</v>
      </c>
      <c r="W6" s="128" t="s">
        <v>84</v>
      </c>
      <c r="X6" s="270" t="s">
        <v>85</v>
      </c>
      <c r="Y6" s="124"/>
      <c r="Z6" s="103" t="s">
        <v>11</v>
      </c>
      <c r="AA6" s="103" t="s">
        <v>12</v>
      </c>
      <c r="AB6" s="103" t="s">
        <v>11</v>
      </c>
      <c r="AC6" s="103" t="s">
        <v>12</v>
      </c>
      <c r="AD6" s="103" t="s">
        <v>11</v>
      </c>
      <c r="AE6" s="103" t="s">
        <v>12</v>
      </c>
      <c r="AF6" s="103" t="s">
        <v>11</v>
      </c>
      <c r="AG6" s="103" t="s">
        <v>12</v>
      </c>
      <c r="AH6" s="125"/>
      <c r="AI6" s="128" t="s">
        <v>86</v>
      </c>
      <c r="AJ6" s="103" t="s">
        <v>11</v>
      </c>
      <c r="AK6" s="103" t="s">
        <v>12</v>
      </c>
      <c r="AL6" s="103" t="s">
        <v>11</v>
      </c>
      <c r="AM6" s="103" t="s">
        <v>12</v>
      </c>
      <c r="AN6" s="103" t="s">
        <v>11</v>
      </c>
      <c r="AO6" s="103" t="s">
        <v>12</v>
      </c>
      <c r="AP6" s="103" t="s">
        <v>11</v>
      </c>
      <c r="AQ6" s="103" t="s">
        <v>12</v>
      </c>
      <c r="AR6" s="129"/>
      <c r="AS6" s="97" t="s">
        <v>10</v>
      </c>
      <c r="AT6" s="268" t="s">
        <v>87</v>
      </c>
      <c r="AU6" s="268"/>
      <c r="AW6" s="125"/>
      <c r="AX6" s="103" t="s">
        <v>11</v>
      </c>
      <c r="AY6" s="103" t="s">
        <v>12</v>
      </c>
      <c r="AZ6" s="103" t="s">
        <v>11</v>
      </c>
      <c r="BA6" s="103" t="s">
        <v>12</v>
      </c>
      <c r="BB6" s="103" t="s">
        <v>11</v>
      </c>
      <c r="BC6" s="103" t="s">
        <v>12</v>
      </c>
      <c r="BD6" s="103" t="s">
        <v>11</v>
      </c>
      <c r="BE6" s="103" t="s">
        <v>12</v>
      </c>
      <c r="BF6" s="97"/>
      <c r="BG6" s="97" t="s">
        <v>10</v>
      </c>
      <c r="BH6" s="103" t="s">
        <v>11</v>
      </c>
      <c r="BI6" s="103" t="s">
        <v>12</v>
      </c>
      <c r="BJ6" s="103" t="s">
        <v>11</v>
      </c>
      <c r="BK6" s="103" t="s">
        <v>12</v>
      </c>
      <c r="BL6" s="103" t="s">
        <v>11</v>
      </c>
      <c r="BM6" s="103" t="s">
        <v>12</v>
      </c>
      <c r="BN6" s="103" t="s">
        <v>11</v>
      </c>
      <c r="BO6" s="103" t="s">
        <v>12</v>
      </c>
      <c r="BP6" s="97"/>
      <c r="BQ6" s="97" t="s">
        <v>10</v>
      </c>
      <c r="BS6" s="125"/>
      <c r="BT6" s="271" t="s">
        <v>11</v>
      </c>
      <c r="BU6" s="271" t="s">
        <v>12</v>
      </c>
      <c r="BV6" s="271" t="s">
        <v>11</v>
      </c>
      <c r="BW6" s="271" t="s">
        <v>12</v>
      </c>
      <c r="BX6" s="271" t="s">
        <v>11</v>
      </c>
      <c r="BY6" s="271" t="s">
        <v>12</v>
      </c>
      <c r="BZ6" s="271" t="s">
        <v>11</v>
      </c>
      <c r="CA6" s="271" t="s">
        <v>12</v>
      </c>
      <c r="CC6" s="97" t="s">
        <v>10</v>
      </c>
      <c r="CD6" s="103" t="s">
        <v>11</v>
      </c>
      <c r="CE6" s="103" t="s">
        <v>12</v>
      </c>
      <c r="CF6" s="103" t="s">
        <v>11</v>
      </c>
      <c r="CG6" s="103" t="s">
        <v>12</v>
      </c>
      <c r="CH6" s="103" t="s">
        <v>11</v>
      </c>
      <c r="CI6" s="103" t="s">
        <v>12</v>
      </c>
      <c r="CJ6" s="103" t="s">
        <v>11</v>
      </c>
      <c r="CK6" s="103" t="s">
        <v>12</v>
      </c>
      <c r="CM6" s="97" t="s">
        <v>10</v>
      </c>
    </row>
    <row r="7" spans="1:105">
      <c r="A7" s="124">
        <v>44287</v>
      </c>
      <c r="B7" s="272" t="s">
        <v>178</v>
      </c>
      <c r="C7" s="272" t="s">
        <v>178</v>
      </c>
      <c r="D7" s="272" t="s">
        <v>178</v>
      </c>
      <c r="E7" s="272" t="s">
        <v>178</v>
      </c>
      <c r="F7" s="272" t="s">
        <v>178</v>
      </c>
      <c r="G7" s="272" t="s">
        <v>178</v>
      </c>
      <c r="H7" s="272" t="s">
        <v>178</v>
      </c>
      <c r="I7" s="272" t="s">
        <v>178</v>
      </c>
      <c r="J7" s="272" t="s">
        <v>178</v>
      </c>
      <c r="K7" s="272">
        <v>0</v>
      </c>
      <c r="L7" s="273" t="s">
        <v>178</v>
      </c>
      <c r="M7" s="273" t="s">
        <v>178</v>
      </c>
      <c r="N7" s="273" t="s">
        <v>178</v>
      </c>
      <c r="O7" s="273" t="s">
        <v>178</v>
      </c>
      <c r="P7" s="273" t="s">
        <v>178</v>
      </c>
      <c r="Q7" s="273" t="s">
        <v>178</v>
      </c>
      <c r="R7" s="273" t="s">
        <v>178</v>
      </c>
      <c r="S7" s="273" t="s">
        <v>178</v>
      </c>
      <c r="T7" s="273" t="s">
        <v>178</v>
      </c>
      <c r="U7" s="273">
        <v>0</v>
      </c>
      <c r="V7" s="273" t="s">
        <v>178</v>
      </c>
      <c r="W7" s="273" t="s">
        <v>178</v>
      </c>
      <c r="X7" s="273" t="s">
        <v>178</v>
      </c>
      <c r="Y7" s="274">
        <v>39173</v>
      </c>
      <c r="Z7" s="273" t="s">
        <v>178</v>
      </c>
      <c r="AA7" s="273" t="s">
        <v>178</v>
      </c>
      <c r="AB7" s="273" t="s">
        <v>178</v>
      </c>
      <c r="AC7" s="273" t="s">
        <v>178</v>
      </c>
      <c r="AD7" s="273" t="s">
        <v>178</v>
      </c>
      <c r="AE7" s="273" t="s">
        <v>178</v>
      </c>
      <c r="AF7" s="273" t="s">
        <v>178</v>
      </c>
      <c r="AG7" s="273" t="s">
        <v>178</v>
      </c>
      <c r="AH7" s="273" t="s">
        <v>178</v>
      </c>
      <c r="AI7" s="273" t="s">
        <v>178</v>
      </c>
      <c r="AJ7" s="273" t="s">
        <v>178</v>
      </c>
      <c r="AK7" s="273" t="s">
        <v>178</v>
      </c>
      <c r="AL7" s="273" t="s">
        <v>178</v>
      </c>
      <c r="AM7" s="273" t="s">
        <v>178</v>
      </c>
      <c r="AN7" s="273" t="s">
        <v>178</v>
      </c>
      <c r="AO7" s="273" t="s">
        <v>178</v>
      </c>
      <c r="AP7" s="273" t="s">
        <v>178</v>
      </c>
      <c r="AQ7" s="273" t="s">
        <v>178</v>
      </c>
      <c r="AR7" s="273" t="s">
        <v>178</v>
      </c>
      <c r="AS7" s="273">
        <v>0</v>
      </c>
      <c r="AT7" s="275" t="e">
        <v>#DIV/0!</v>
      </c>
      <c r="AU7" s="273"/>
      <c r="AV7" s="273"/>
      <c r="AW7" s="274">
        <f>([4]LMO!AW38)</f>
        <v>39173</v>
      </c>
      <c r="AX7" s="273" t="str">
        <f>([4]LMO!AX38)</f>
        <v>---</v>
      </c>
      <c r="AY7" s="273" t="str">
        <f>([4]LMO!AY38)</f>
        <v>---</v>
      </c>
      <c r="AZ7" s="273" t="str">
        <f>([4]LMO!AZ38)</f>
        <v>---</v>
      </c>
      <c r="BA7" s="273" t="str">
        <f>([4]LMO!BA38)</f>
        <v>---</v>
      </c>
      <c r="BB7" s="273" t="str">
        <f>([4]LMO!BB38)</f>
        <v>---</v>
      </c>
      <c r="BC7" s="273" t="str">
        <f>([4]LMO!BC38)</f>
        <v>---</v>
      </c>
      <c r="BD7" s="273" t="str">
        <f>([4]LMO!BD38)</f>
        <v>---</v>
      </c>
      <c r="BE7" s="273" t="str">
        <f>([4]LMO!BE38)</f>
        <v>---</v>
      </c>
      <c r="BF7" s="273" t="str">
        <f>([4]LMO!BF38)</f>
        <v>---</v>
      </c>
      <c r="BG7" s="273">
        <f>([4]LMO!BG38)</f>
        <v>0</v>
      </c>
      <c r="BH7" s="273" t="str">
        <f>([4]LMO!BH38)</f>
        <v>---</v>
      </c>
      <c r="BI7" s="273" t="str">
        <f>([4]LMO!BI38)</f>
        <v>---</v>
      </c>
      <c r="BJ7" s="273" t="str">
        <f>([4]LMO!BJ38)</f>
        <v>---</v>
      </c>
      <c r="BK7" s="273" t="str">
        <f>([4]LMO!BK38)</f>
        <v>---</v>
      </c>
      <c r="BL7" s="273" t="str">
        <f>([4]LMO!BL38)</f>
        <v>---</v>
      </c>
      <c r="BM7" s="273" t="str">
        <f>([4]LMO!BM38)</f>
        <v>---</v>
      </c>
      <c r="BN7" s="273" t="str">
        <f>([4]LMO!BN38)</f>
        <v>---</v>
      </c>
      <c r="BO7" s="273" t="str">
        <f>([4]LMO!BO38)</f>
        <v>---</v>
      </c>
      <c r="BP7" s="273" t="str">
        <f>([4]LMO!BP38)</f>
        <v>---</v>
      </c>
      <c r="BQ7" s="273">
        <f>([4]LMO!BQ38)</f>
        <v>0</v>
      </c>
      <c r="BR7" s="273"/>
      <c r="BS7" s="274">
        <f>([4]LMO!BS38)</f>
        <v>39539</v>
      </c>
      <c r="BT7" s="273" t="str">
        <f>([4]LMO!BT38)</f>
        <v>---</v>
      </c>
      <c r="BU7" s="273" t="str">
        <f>([4]LMO!BU38)</f>
        <v>---</v>
      </c>
      <c r="BV7" s="273" t="str">
        <f>([4]LMO!BV38)</f>
        <v>---</v>
      </c>
      <c r="BW7" s="273" t="str">
        <f>([4]LMO!BW38)</f>
        <v>---</v>
      </c>
      <c r="BX7" s="273" t="str">
        <f>([4]LMO!BX38)</f>
        <v>---</v>
      </c>
      <c r="BY7" s="273" t="str">
        <f>([4]LMO!BY38)</f>
        <v>---</v>
      </c>
      <c r="BZ7" s="273" t="str">
        <f>([4]LMO!BZ38)</f>
        <v>---</v>
      </c>
      <c r="CA7" s="273" t="str">
        <f>([4]LMO!CA38)</f>
        <v>---</v>
      </c>
      <c r="CB7" s="273" t="str">
        <f>([4]LMO!CB38)</f>
        <v>---</v>
      </c>
      <c r="CC7" s="273">
        <f>([4]LMO!CC38)</f>
        <v>0</v>
      </c>
      <c r="CD7" s="273" t="str">
        <f>([4]LMO!CD38)</f>
        <v>---</v>
      </c>
      <c r="CE7" s="273" t="str">
        <f>([4]LMO!CE38)</f>
        <v>---</v>
      </c>
      <c r="CF7" s="273" t="str">
        <f>([4]LMO!CF38)</f>
        <v>---</v>
      </c>
      <c r="CG7" s="273" t="str">
        <f>([4]LMO!CG38)</f>
        <v>---</v>
      </c>
      <c r="CH7" s="273" t="str">
        <f>([4]LMO!CH38)</f>
        <v>---</v>
      </c>
      <c r="CI7" s="273" t="str">
        <f>([4]LMO!CI38)</f>
        <v>---</v>
      </c>
      <c r="CJ7" s="273" t="str">
        <f>([4]LMO!CJ38)</f>
        <v>---</v>
      </c>
      <c r="CK7" s="273" t="str">
        <f>([4]LMO!CK38)</f>
        <v>---</v>
      </c>
      <c r="CL7" s="273" t="str">
        <f>([4]LMO!CL38)</f>
        <v>---</v>
      </c>
      <c r="CM7" s="273">
        <f>([4]LMO!CM38)</f>
        <v>0</v>
      </c>
      <c r="CN7" s="276"/>
      <c r="CO7" s="276"/>
      <c r="CP7" s="277"/>
    </row>
    <row r="8" spans="1:105">
      <c r="A8" s="124">
        <v>44288</v>
      </c>
      <c r="B8" s="272">
        <v>5130</v>
      </c>
      <c r="C8" s="272">
        <v>200</v>
      </c>
      <c r="D8" s="272">
        <v>0</v>
      </c>
      <c r="E8" s="272">
        <v>0</v>
      </c>
      <c r="F8" s="272">
        <v>10</v>
      </c>
      <c r="G8" s="272">
        <v>50</v>
      </c>
      <c r="H8" s="272">
        <v>0</v>
      </c>
      <c r="I8" s="272">
        <v>0</v>
      </c>
      <c r="J8" s="272">
        <v>0</v>
      </c>
      <c r="K8" s="272">
        <v>5390</v>
      </c>
      <c r="L8" s="273">
        <v>5129</v>
      </c>
      <c r="M8" s="273">
        <v>200</v>
      </c>
      <c r="N8" s="273">
        <v>0</v>
      </c>
      <c r="O8" s="273">
        <v>0</v>
      </c>
      <c r="P8" s="273">
        <v>10</v>
      </c>
      <c r="Q8" s="273">
        <v>50</v>
      </c>
      <c r="R8" s="273">
        <v>0</v>
      </c>
      <c r="S8" s="273">
        <v>0</v>
      </c>
      <c r="T8" s="273">
        <v>0</v>
      </c>
      <c r="U8" s="273">
        <v>5389</v>
      </c>
      <c r="V8" s="273">
        <v>47.8</v>
      </c>
      <c r="W8" s="273">
        <v>0</v>
      </c>
      <c r="X8" s="273">
        <v>46.6</v>
      </c>
      <c r="Y8" s="274">
        <v>93</v>
      </c>
      <c r="Z8" s="273">
        <v>0</v>
      </c>
      <c r="AA8" s="273">
        <v>0</v>
      </c>
      <c r="AB8" s="273" t="s">
        <v>178</v>
      </c>
      <c r="AC8" s="273" t="s">
        <v>178</v>
      </c>
      <c r="AD8" s="273">
        <v>0</v>
      </c>
      <c r="AE8" s="273">
        <v>0</v>
      </c>
      <c r="AF8" s="273" t="s">
        <v>178</v>
      </c>
      <c r="AG8" s="273" t="s">
        <v>178</v>
      </c>
      <c r="AH8" s="273" t="s">
        <v>178</v>
      </c>
      <c r="AI8" s="273">
        <v>0</v>
      </c>
      <c r="AJ8" s="273">
        <v>1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v>0</v>
      </c>
      <c r="AR8" s="273">
        <v>0</v>
      </c>
      <c r="AS8" s="273">
        <v>1</v>
      </c>
      <c r="AT8" s="275">
        <v>1.8552875695732838E-4</v>
      </c>
      <c r="AU8" s="273"/>
      <c r="AV8" s="273"/>
      <c r="AW8" s="274">
        <f>([4]LMO!AW39)</f>
        <v>37713</v>
      </c>
      <c r="AX8" s="273" t="str">
        <f>([4]LMO!AX39)</f>
        <v>---</v>
      </c>
      <c r="AY8" s="273" t="str">
        <f>([4]LMO!AY39)</f>
        <v>---</v>
      </c>
      <c r="AZ8" s="273" t="str">
        <f>([4]LMO!AZ39)</f>
        <v>---</v>
      </c>
      <c r="BA8" s="273" t="str">
        <f>([4]LMO!BA39)</f>
        <v>---</v>
      </c>
      <c r="BB8" s="273" t="str">
        <f>([4]LMO!BB39)</f>
        <v>---</v>
      </c>
      <c r="BC8" s="273" t="str">
        <f>([4]LMO!BC39)</f>
        <v>---</v>
      </c>
      <c r="BD8" s="273" t="str">
        <f>([4]LMO!BD39)</f>
        <v>---</v>
      </c>
      <c r="BE8" s="273" t="str">
        <f>([4]LMO!BE39)</f>
        <v>---</v>
      </c>
      <c r="BF8" s="273" t="str">
        <f>([4]LMO!BF39)</f>
        <v>---</v>
      </c>
      <c r="BG8" s="273">
        <f>([4]LMO!BG39)</f>
        <v>0</v>
      </c>
      <c r="BH8" s="273" t="str">
        <f>([4]LMO!BH39)</f>
        <v>---</v>
      </c>
      <c r="BI8" s="273" t="str">
        <f>([4]LMO!BI39)</f>
        <v>---</v>
      </c>
      <c r="BJ8" s="273" t="str">
        <f>([4]LMO!BJ39)</f>
        <v>---</v>
      </c>
      <c r="BK8" s="273" t="str">
        <f>([4]LMO!BK39)</f>
        <v>---</v>
      </c>
      <c r="BL8" s="273" t="str">
        <f>([4]LMO!BL39)</f>
        <v>---</v>
      </c>
      <c r="BM8" s="273" t="str">
        <f>([4]LMO!BM39)</f>
        <v>---</v>
      </c>
      <c r="BN8" s="273" t="str">
        <f>([4]LMO!BN39)</f>
        <v>---</v>
      </c>
      <c r="BO8" s="273" t="str">
        <f>([4]LMO!BO39)</f>
        <v>---</v>
      </c>
      <c r="BP8" s="273" t="str">
        <f>([4]LMO!BP39)</f>
        <v>---</v>
      </c>
      <c r="BQ8" s="273">
        <f>([4]LMO!BQ39)</f>
        <v>0</v>
      </c>
      <c r="BR8" s="273"/>
      <c r="BS8" s="274">
        <f>([4]LMO!BS39)</f>
        <v>37713</v>
      </c>
      <c r="BT8" s="273">
        <f>([4]LMO!BT39)</f>
        <v>0</v>
      </c>
      <c r="BU8" s="273">
        <f>([4]LMO!BU39)</f>
        <v>0</v>
      </c>
      <c r="BV8" s="273">
        <f>([4]LMO!BV39)</f>
        <v>0</v>
      </c>
      <c r="BW8" s="273">
        <f>([4]LMO!BW39)</f>
        <v>0</v>
      </c>
      <c r="BX8" s="273">
        <f>([4]LMO!BX39)</f>
        <v>0</v>
      </c>
      <c r="BY8" s="273">
        <f>([4]LMO!BY39)</f>
        <v>2</v>
      </c>
      <c r="BZ8" s="273">
        <f>([4]LMO!BZ39)</f>
        <v>0</v>
      </c>
      <c r="CA8" s="273">
        <f>([4]LMO!CA39)</f>
        <v>0</v>
      </c>
      <c r="CB8" s="273">
        <f>([4]LMO!CB39)</f>
        <v>0</v>
      </c>
      <c r="CC8" s="273">
        <f>([4]LMO!CC39)</f>
        <v>2</v>
      </c>
      <c r="CD8" s="273">
        <f>([4]LMO!CD39)</f>
        <v>0</v>
      </c>
      <c r="CE8" s="273">
        <f>([4]LMO!CE39)</f>
        <v>0</v>
      </c>
      <c r="CF8" s="273">
        <f>([4]LMO!CF39)</f>
        <v>0</v>
      </c>
      <c r="CG8" s="273">
        <f>([4]LMO!CG39)</f>
        <v>0</v>
      </c>
      <c r="CH8" s="273">
        <f>([4]LMO!CH39)</f>
        <v>0</v>
      </c>
      <c r="CI8" s="273">
        <f>([4]LMO!CI39)</f>
        <v>0</v>
      </c>
      <c r="CJ8" s="273">
        <f>([4]LMO!CJ39)</f>
        <v>0</v>
      </c>
      <c r="CK8" s="273">
        <f>([4]LMO!CK39)</f>
        <v>0</v>
      </c>
      <c r="CL8" s="273">
        <f>([4]LMO!CL39)</f>
        <v>0</v>
      </c>
      <c r="CM8" s="273">
        <f>([4]LMO!CM39)</f>
        <v>0</v>
      </c>
      <c r="CN8" s="278"/>
      <c r="CO8" s="278"/>
      <c r="CP8" s="277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</row>
    <row r="9" spans="1:105">
      <c r="A9" s="124">
        <v>44289</v>
      </c>
      <c r="B9" s="272" t="s">
        <v>178</v>
      </c>
      <c r="C9" s="272" t="s">
        <v>178</v>
      </c>
      <c r="D9" s="272" t="s">
        <v>178</v>
      </c>
      <c r="E9" s="272" t="s">
        <v>178</v>
      </c>
      <c r="F9" s="272" t="s">
        <v>178</v>
      </c>
      <c r="G9" s="272" t="s">
        <v>178</v>
      </c>
      <c r="H9" s="272" t="s">
        <v>178</v>
      </c>
      <c r="I9" s="272" t="s">
        <v>178</v>
      </c>
      <c r="J9" s="272" t="s">
        <v>178</v>
      </c>
      <c r="K9" s="272">
        <v>0</v>
      </c>
      <c r="L9" s="273" t="s">
        <v>178</v>
      </c>
      <c r="M9" s="273" t="s">
        <v>178</v>
      </c>
      <c r="N9" s="273" t="s">
        <v>178</v>
      </c>
      <c r="O9" s="273" t="s">
        <v>178</v>
      </c>
      <c r="P9" s="273" t="s">
        <v>178</v>
      </c>
      <c r="Q9" s="273" t="s">
        <v>178</v>
      </c>
      <c r="R9" s="273" t="s">
        <v>178</v>
      </c>
      <c r="S9" s="273" t="s">
        <v>178</v>
      </c>
      <c r="T9" s="273" t="s">
        <v>178</v>
      </c>
      <c r="U9" s="273">
        <v>0</v>
      </c>
      <c r="V9" s="273">
        <v>56.6</v>
      </c>
      <c r="W9" s="273">
        <v>12.3</v>
      </c>
      <c r="X9" s="273">
        <v>47</v>
      </c>
      <c r="Y9" s="274">
        <v>37714</v>
      </c>
      <c r="Z9" s="273" t="s">
        <v>178</v>
      </c>
      <c r="AA9" s="273" t="s">
        <v>178</v>
      </c>
      <c r="AB9" s="273" t="s">
        <v>178</v>
      </c>
      <c r="AC9" s="273" t="s">
        <v>178</v>
      </c>
      <c r="AD9" s="273" t="s">
        <v>178</v>
      </c>
      <c r="AE9" s="273" t="s">
        <v>178</v>
      </c>
      <c r="AF9" s="273" t="s">
        <v>178</v>
      </c>
      <c r="AG9" s="273" t="s">
        <v>178</v>
      </c>
      <c r="AH9" s="273" t="s">
        <v>178</v>
      </c>
      <c r="AI9" s="273" t="s">
        <v>178</v>
      </c>
      <c r="AJ9" s="273" t="s">
        <v>178</v>
      </c>
      <c r="AK9" s="273" t="s">
        <v>178</v>
      </c>
      <c r="AL9" s="273" t="s">
        <v>178</v>
      </c>
      <c r="AM9" s="273" t="s">
        <v>178</v>
      </c>
      <c r="AN9" s="273" t="s">
        <v>178</v>
      </c>
      <c r="AO9" s="273" t="s">
        <v>178</v>
      </c>
      <c r="AP9" s="273" t="s">
        <v>178</v>
      </c>
      <c r="AQ9" s="273" t="s">
        <v>178</v>
      </c>
      <c r="AR9" s="273" t="s">
        <v>178</v>
      </c>
      <c r="AS9" s="273">
        <v>0</v>
      </c>
      <c r="AT9" s="275" t="e">
        <v>#DIV/0!</v>
      </c>
      <c r="AU9" s="273"/>
      <c r="AV9" s="273"/>
      <c r="AW9" s="274">
        <f>([4]LMO!AW40)</f>
        <v>37714</v>
      </c>
      <c r="AX9" s="273" t="str">
        <f>([4]LMO!AX40)</f>
        <v>---</v>
      </c>
      <c r="AY9" s="273" t="str">
        <f>([4]LMO!AY40)</f>
        <v>---</v>
      </c>
      <c r="AZ9" s="273" t="str">
        <f>([4]LMO!AZ40)</f>
        <v>---</v>
      </c>
      <c r="BA9" s="273" t="str">
        <f>([4]LMO!BA40)</f>
        <v>---</v>
      </c>
      <c r="BB9" s="273" t="str">
        <f>([4]LMO!BB40)</f>
        <v>---</v>
      </c>
      <c r="BC9" s="273" t="str">
        <f>([4]LMO!BC40)</f>
        <v>---</v>
      </c>
      <c r="BD9" s="273" t="str">
        <f>([4]LMO!BD40)</f>
        <v>---</v>
      </c>
      <c r="BE9" s="273" t="str">
        <f>([4]LMO!BE40)</f>
        <v>---</v>
      </c>
      <c r="BF9" s="273" t="str">
        <f>([4]LMO!BF40)</f>
        <v>---</v>
      </c>
      <c r="BG9" s="273">
        <f>([4]LMO!BG40)</f>
        <v>0</v>
      </c>
      <c r="BH9" s="273" t="str">
        <f>([4]LMO!BH40)</f>
        <v>---</v>
      </c>
      <c r="BI9" s="273" t="str">
        <f>([4]LMO!BI40)</f>
        <v>---</v>
      </c>
      <c r="BJ9" s="273" t="str">
        <f>([4]LMO!BJ40)</f>
        <v>---</v>
      </c>
      <c r="BK9" s="273" t="str">
        <f>([4]LMO!BK40)</f>
        <v>---</v>
      </c>
      <c r="BL9" s="273" t="str">
        <f>([4]LMO!BL40)</f>
        <v>---</v>
      </c>
      <c r="BM9" s="273" t="str">
        <f>([4]LMO!BM40)</f>
        <v>---</v>
      </c>
      <c r="BN9" s="273" t="str">
        <f>([4]LMO!BN40)</f>
        <v>---</v>
      </c>
      <c r="BO9" s="273" t="str">
        <f>([4]LMO!BO40)</f>
        <v>---</v>
      </c>
      <c r="BP9" s="273" t="str">
        <f>([4]LMO!BP40)</f>
        <v>---</v>
      </c>
      <c r="BQ9" s="273">
        <f>([4]LMO!BQ40)</f>
        <v>0</v>
      </c>
      <c r="BR9" s="273"/>
      <c r="BS9" s="274">
        <f>([4]LMO!BS40)</f>
        <v>37714</v>
      </c>
      <c r="BT9" s="273" t="str">
        <f>([4]LMO!BT40)</f>
        <v>---</v>
      </c>
      <c r="BU9" s="273" t="str">
        <f>([4]LMO!BU40)</f>
        <v>---</v>
      </c>
      <c r="BV9" s="273" t="str">
        <f>([4]LMO!BV40)</f>
        <v>---</v>
      </c>
      <c r="BW9" s="273" t="str">
        <f>([4]LMO!BW40)</f>
        <v>---</v>
      </c>
      <c r="BX9" s="273" t="str">
        <f>([4]LMO!BX40)</f>
        <v>---</v>
      </c>
      <c r="BY9" s="273" t="str">
        <f>([4]LMO!BY40)</f>
        <v>---</v>
      </c>
      <c r="BZ9" s="273" t="str">
        <f>([4]LMO!BZ40)</f>
        <v>---</v>
      </c>
      <c r="CA9" s="273" t="str">
        <f>([4]LMO!CA40)</f>
        <v>---</v>
      </c>
      <c r="CB9" s="273" t="str">
        <f>([4]LMO!CB40)</f>
        <v>---</v>
      </c>
      <c r="CC9" s="273">
        <f>([4]LMO!CC40)</f>
        <v>0</v>
      </c>
      <c r="CD9" s="273" t="str">
        <f>([4]LMO!CD40)</f>
        <v>---</v>
      </c>
      <c r="CE9" s="273" t="str">
        <f>([4]LMO!CE40)</f>
        <v>---</v>
      </c>
      <c r="CF9" s="273" t="str">
        <f>([4]LMO!CF40)</f>
        <v>---</v>
      </c>
      <c r="CG9" s="273" t="str">
        <f>([4]LMO!CG40)</f>
        <v>---</v>
      </c>
      <c r="CH9" s="273" t="str">
        <f>([4]LMO!CH40)</f>
        <v>---</v>
      </c>
      <c r="CI9" s="273" t="str">
        <f>([4]LMO!CI40)</f>
        <v>---</v>
      </c>
      <c r="CJ9" s="273" t="str">
        <f>([4]LMO!CJ40)</f>
        <v>---</v>
      </c>
      <c r="CK9" s="273" t="str">
        <f>([4]LMO!CK40)</f>
        <v>---</v>
      </c>
      <c r="CL9" s="273" t="str">
        <f>([4]LMO!CL40)</f>
        <v>---</v>
      </c>
      <c r="CM9" s="273">
        <f>([4]LMO!CM40)</f>
        <v>0</v>
      </c>
      <c r="CN9" s="276"/>
      <c r="CO9" s="276"/>
      <c r="CP9" s="277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</row>
    <row r="10" spans="1:105">
      <c r="A10" s="124">
        <v>44290</v>
      </c>
      <c r="B10" s="272" t="s">
        <v>178</v>
      </c>
      <c r="C10" s="272" t="s">
        <v>178</v>
      </c>
      <c r="D10" s="272" t="s">
        <v>178</v>
      </c>
      <c r="E10" s="272" t="s">
        <v>178</v>
      </c>
      <c r="F10" s="272" t="s">
        <v>178</v>
      </c>
      <c r="G10" s="272" t="s">
        <v>178</v>
      </c>
      <c r="H10" s="272" t="s">
        <v>178</v>
      </c>
      <c r="I10" s="272" t="s">
        <v>178</v>
      </c>
      <c r="J10" s="272" t="s">
        <v>178</v>
      </c>
      <c r="K10" s="272">
        <v>0</v>
      </c>
      <c r="L10" s="273" t="s">
        <v>178</v>
      </c>
      <c r="M10" s="273" t="s">
        <v>178</v>
      </c>
      <c r="N10" s="273" t="s">
        <v>178</v>
      </c>
      <c r="O10" s="273" t="s">
        <v>178</v>
      </c>
      <c r="P10" s="273" t="s">
        <v>178</v>
      </c>
      <c r="Q10" s="273" t="s">
        <v>178</v>
      </c>
      <c r="R10" s="273" t="s">
        <v>178</v>
      </c>
      <c r="S10" s="273" t="s">
        <v>178</v>
      </c>
      <c r="T10" s="273" t="s">
        <v>178</v>
      </c>
      <c r="U10" s="273">
        <v>0</v>
      </c>
      <c r="V10" s="273">
        <v>55.8</v>
      </c>
      <c r="W10" s="273">
        <v>38.5</v>
      </c>
      <c r="X10" s="273">
        <v>46.7</v>
      </c>
      <c r="Y10" s="274">
        <v>37715</v>
      </c>
      <c r="Z10" s="273" t="s">
        <v>178</v>
      </c>
      <c r="AA10" s="273" t="s">
        <v>178</v>
      </c>
      <c r="AB10" s="273" t="s">
        <v>178</v>
      </c>
      <c r="AC10" s="273" t="s">
        <v>178</v>
      </c>
      <c r="AD10" s="273" t="s">
        <v>178</v>
      </c>
      <c r="AE10" s="273" t="s">
        <v>178</v>
      </c>
      <c r="AF10" s="273" t="s">
        <v>178</v>
      </c>
      <c r="AG10" s="273" t="s">
        <v>178</v>
      </c>
      <c r="AH10" s="273" t="s">
        <v>178</v>
      </c>
      <c r="AI10" s="273" t="s">
        <v>178</v>
      </c>
      <c r="AJ10" s="273" t="s">
        <v>178</v>
      </c>
      <c r="AK10" s="273" t="s">
        <v>178</v>
      </c>
      <c r="AL10" s="273" t="s">
        <v>178</v>
      </c>
      <c r="AM10" s="273" t="s">
        <v>178</v>
      </c>
      <c r="AN10" s="273" t="s">
        <v>178</v>
      </c>
      <c r="AO10" s="273" t="s">
        <v>178</v>
      </c>
      <c r="AP10" s="273" t="s">
        <v>178</v>
      </c>
      <c r="AQ10" s="273" t="s">
        <v>178</v>
      </c>
      <c r="AR10" s="273" t="s">
        <v>178</v>
      </c>
      <c r="AS10" s="273">
        <v>0</v>
      </c>
      <c r="AT10" s="275" t="e">
        <v>#DIV/0!</v>
      </c>
      <c r="AU10" s="273"/>
      <c r="AV10" s="273"/>
      <c r="AW10" s="274">
        <f>([4]LMO!AW41)</f>
        <v>37715</v>
      </c>
      <c r="AX10" s="273" t="str">
        <f>([4]LMO!AX41)</f>
        <v>---</v>
      </c>
      <c r="AY10" s="273" t="str">
        <f>([4]LMO!AY41)</f>
        <v>---</v>
      </c>
      <c r="AZ10" s="273" t="str">
        <f>([4]LMO!AZ41)</f>
        <v>---</v>
      </c>
      <c r="BA10" s="273" t="str">
        <f>([4]LMO!BA41)</f>
        <v>---</v>
      </c>
      <c r="BB10" s="273" t="str">
        <f>([4]LMO!BB41)</f>
        <v>---</v>
      </c>
      <c r="BC10" s="273" t="str">
        <f>([4]LMO!BC41)</f>
        <v>---</v>
      </c>
      <c r="BD10" s="273" t="str">
        <f>([4]LMO!BD41)</f>
        <v>---</v>
      </c>
      <c r="BE10" s="273" t="str">
        <f>([4]LMO!BE41)</f>
        <v>---</v>
      </c>
      <c r="BF10" s="273" t="str">
        <f>([4]LMO!BF41)</f>
        <v>---</v>
      </c>
      <c r="BG10" s="273">
        <f>([4]LMO!BG41)</f>
        <v>0</v>
      </c>
      <c r="BH10" s="273" t="str">
        <f>([4]LMO!BH41)</f>
        <v>---</v>
      </c>
      <c r="BI10" s="273" t="str">
        <f>([4]LMO!BI41)</f>
        <v>---</v>
      </c>
      <c r="BJ10" s="273" t="str">
        <f>([4]LMO!BJ41)</f>
        <v>---</v>
      </c>
      <c r="BK10" s="273" t="str">
        <f>([4]LMO!BK41)</f>
        <v>---</v>
      </c>
      <c r="BL10" s="273" t="str">
        <f>([4]LMO!BL41)</f>
        <v>---</v>
      </c>
      <c r="BM10" s="273" t="str">
        <f>([4]LMO!BM41)</f>
        <v>---</v>
      </c>
      <c r="BN10" s="273" t="str">
        <f>([4]LMO!BN41)</f>
        <v>---</v>
      </c>
      <c r="BO10" s="273" t="str">
        <f>([4]LMO!BO41)</f>
        <v>---</v>
      </c>
      <c r="BP10" s="273" t="str">
        <f>([4]LMO!BP41)</f>
        <v>---</v>
      </c>
      <c r="BQ10" s="273">
        <f>([4]LMO!BQ41)</f>
        <v>0</v>
      </c>
      <c r="BR10" s="273"/>
      <c r="BS10" s="274">
        <f>([4]LMO!BS41)</f>
        <v>37715</v>
      </c>
      <c r="BT10" s="273" t="str">
        <f>([4]LMO!BT41)</f>
        <v>---</v>
      </c>
      <c r="BU10" s="273" t="str">
        <f>([4]LMO!BU41)</f>
        <v>---</v>
      </c>
      <c r="BV10" s="273" t="str">
        <f>([4]LMO!BV41)</f>
        <v>---</v>
      </c>
      <c r="BW10" s="273" t="str">
        <f>([4]LMO!BW41)</f>
        <v>---</v>
      </c>
      <c r="BX10" s="273" t="str">
        <f>([4]LMO!BX41)</f>
        <v>---</v>
      </c>
      <c r="BY10" s="273" t="str">
        <f>([4]LMO!BY41)</f>
        <v>---</v>
      </c>
      <c r="BZ10" s="273" t="str">
        <f>([4]LMO!BZ41)</f>
        <v>---</v>
      </c>
      <c r="CA10" s="273" t="str">
        <f>([4]LMO!CA41)</f>
        <v>---</v>
      </c>
      <c r="CB10" s="273" t="str">
        <f>([4]LMO!CB41)</f>
        <v>---</v>
      </c>
      <c r="CC10" s="273">
        <f>([4]LMO!CC41)</f>
        <v>0</v>
      </c>
      <c r="CD10" s="273" t="str">
        <f>([4]LMO!CD41)</f>
        <v>---</v>
      </c>
      <c r="CE10" s="273" t="str">
        <f>([4]LMO!CE41)</f>
        <v>---</v>
      </c>
      <c r="CF10" s="273" t="str">
        <f>([4]LMO!CF41)</f>
        <v>---</v>
      </c>
      <c r="CG10" s="273" t="str">
        <f>([4]LMO!CG41)</f>
        <v>---</v>
      </c>
      <c r="CH10" s="273" t="str">
        <f>([4]LMO!CH41)</f>
        <v>---</v>
      </c>
      <c r="CI10" s="273" t="str">
        <f>([4]LMO!CI41)</f>
        <v>---</v>
      </c>
      <c r="CJ10" s="273" t="str">
        <f>([4]LMO!CJ41)</f>
        <v>---</v>
      </c>
      <c r="CK10" s="273" t="str">
        <f>([4]LMO!CK41)</f>
        <v>---</v>
      </c>
      <c r="CL10" s="273" t="str">
        <f>([4]LMO!CL41)</f>
        <v>---</v>
      </c>
      <c r="CM10" s="273">
        <f>([4]LMO!CM41)</f>
        <v>0</v>
      </c>
      <c r="CN10" s="273"/>
      <c r="CO10" s="273"/>
      <c r="CP10" s="277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</row>
    <row r="11" spans="1:105">
      <c r="A11" s="124">
        <v>44291</v>
      </c>
      <c r="B11" s="272">
        <v>2720</v>
      </c>
      <c r="C11" s="272">
        <v>60</v>
      </c>
      <c r="D11" s="272">
        <v>0</v>
      </c>
      <c r="E11" s="272">
        <v>0</v>
      </c>
      <c r="F11" s="272">
        <v>420</v>
      </c>
      <c r="G11" s="272">
        <v>20</v>
      </c>
      <c r="H11" s="272">
        <v>0</v>
      </c>
      <c r="I11" s="272">
        <v>0</v>
      </c>
      <c r="J11" s="272">
        <v>0</v>
      </c>
      <c r="K11" s="272">
        <v>3220</v>
      </c>
      <c r="L11" s="273">
        <v>2720</v>
      </c>
      <c r="M11" s="273">
        <v>60</v>
      </c>
      <c r="N11" s="273">
        <v>0</v>
      </c>
      <c r="O11" s="273">
        <v>0</v>
      </c>
      <c r="P11" s="273">
        <v>420</v>
      </c>
      <c r="Q11" s="273">
        <v>20</v>
      </c>
      <c r="R11" s="273">
        <v>0</v>
      </c>
      <c r="S11" s="273">
        <v>0</v>
      </c>
      <c r="T11" s="273">
        <v>0</v>
      </c>
      <c r="U11" s="273">
        <v>3220</v>
      </c>
      <c r="V11" s="273">
        <v>54.6</v>
      </c>
      <c r="W11" s="273">
        <v>37.799999999999997</v>
      </c>
      <c r="X11" s="273">
        <v>46.6</v>
      </c>
      <c r="Y11" s="274">
        <v>37716</v>
      </c>
      <c r="Z11" s="273">
        <v>0</v>
      </c>
      <c r="AA11" s="273">
        <v>0</v>
      </c>
      <c r="AB11" s="273" t="s">
        <v>178</v>
      </c>
      <c r="AC11" s="273" t="s">
        <v>178</v>
      </c>
      <c r="AD11" s="273">
        <v>0</v>
      </c>
      <c r="AE11" s="273">
        <v>0</v>
      </c>
      <c r="AF11" s="273" t="s">
        <v>178</v>
      </c>
      <c r="AG11" s="273" t="s">
        <v>178</v>
      </c>
      <c r="AH11" s="273" t="s">
        <v>178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v>0</v>
      </c>
      <c r="AR11" s="273">
        <v>0</v>
      </c>
      <c r="AS11" s="273">
        <v>0</v>
      </c>
      <c r="AT11" s="275">
        <v>0</v>
      </c>
      <c r="AU11" s="273"/>
      <c r="AV11" s="273"/>
      <c r="AW11" s="274">
        <f>([4]LMO!AW42)</f>
        <v>37716</v>
      </c>
      <c r="AX11" s="273" t="str">
        <f>([4]LMO!AX42)</f>
        <v>---</v>
      </c>
      <c r="AY11" s="273" t="str">
        <f>([4]LMO!AY42)</f>
        <v>---</v>
      </c>
      <c r="AZ11" s="273" t="str">
        <f>([4]LMO!AZ42)</f>
        <v>---</v>
      </c>
      <c r="BA11" s="273" t="str">
        <f>([4]LMO!BA42)</f>
        <v>---</v>
      </c>
      <c r="BB11" s="273" t="str">
        <f>([4]LMO!BB42)</f>
        <v>---</v>
      </c>
      <c r="BC11" s="273" t="str">
        <f>([4]LMO!BC42)</f>
        <v>---</v>
      </c>
      <c r="BD11" s="273" t="str">
        <f>([4]LMO!BD42)</f>
        <v>---</v>
      </c>
      <c r="BE11" s="273" t="str">
        <f>([4]LMO!BE42)</f>
        <v>---</v>
      </c>
      <c r="BF11" s="273" t="str">
        <f>([4]LMO!BF42)</f>
        <v>---</v>
      </c>
      <c r="BG11" s="273">
        <f>([4]LMO!BG42)</f>
        <v>0</v>
      </c>
      <c r="BH11" s="273" t="str">
        <f>([4]LMO!BH42)</f>
        <v>---</v>
      </c>
      <c r="BI11" s="273" t="str">
        <f>([4]LMO!BI42)</f>
        <v>---</v>
      </c>
      <c r="BJ11" s="273" t="str">
        <f>([4]LMO!BJ42)</f>
        <v>---</v>
      </c>
      <c r="BK11" s="273" t="str">
        <f>([4]LMO!BK42)</f>
        <v>---</v>
      </c>
      <c r="BL11" s="273" t="str">
        <f>([4]LMO!BL42)</f>
        <v>---</v>
      </c>
      <c r="BM11" s="273" t="str">
        <f>([4]LMO!BM42)</f>
        <v>---</v>
      </c>
      <c r="BN11" s="273" t="str">
        <f>([4]LMO!BN42)</f>
        <v>---</v>
      </c>
      <c r="BO11" s="273" t="str">
        <f>([4]LMO!BO42)</f>
        <v>---</v>
      </c>
      <c r="BP11" s="273" t="str">
        <f>([4]LMO!BP42)</f>
        <v>---</v>
      </c>
      <c r="BQ11" s="273">
        <f>([4]LMO!BQ42)</f>
        <v>0</v>
      </c>
      <c r="BR11" s="273"/>
      <c r="BS11" s="274">
        <f>([4]LMO!BS42)</f>
        <v>37716</v>
      </c>
      <c r="BT11" s="273">
        <f>([4]LMO!BT42)</f>
        <v>0</v>
      </c>
      <c r="BU11" s="273">
        <f>([4]LMO!BU42)</f>
        <v>0</v>
      </c>
      <c r="BV11" s="273">
        <f>([4]LMO!BV42)</f>
        <v>0</v>
      </c>
      <c r="BW11" s="273">
        <f>([4]LMO!BW42)</f>
        <v>0</v>
      </c>
      <c r="BX11" s="273">
        <f>([4]LMO!BX42)</f>
        <v>0</v>
      </c>
      <c r="BY11" s="273">
        <f>([4]LMO!BY42)</f>
        <v>1</v>
      </c>
      <c r="BZ11" s="273">
        <f>([4]LMO!BZ42)</f>
        <v>0</v>
      </c>
      <c r="CA11" s="273">
        <f>([4]LMO!CA42)</f>
        <v>0</v>
      </c>
      <c r="CB11" s="273">
        <f>([4]LMO!CB42)</f>
        <v>0</v>
      </c>
      <c r="CC11" s="273">
        <f>([4]LMO!CC42)</f>
        <v>1</v>
      </c>
      <c r="CD11" s="273">
        <f>([4]LMO!CD42)</f>
        <v>0</v>
      </c>
      <c r="CE11" s="273">
        <f>([4]LMO!CE42)</f>
        <v>0</v>
      </c>
      <c r="CF11" s="273">
        <f>([4]LMO!CF42)</f>
        <v>0</v>
      </c>
      <c r="CG11" s="273">
        <f>([4]LMO!CG42)</f>
        <v>0</v>
      </c>
      <c r="CH11" s="273">
        <f>([4]LMO!CH42)</f>
        <v>0</v>
      </c>
      <c r="CI11" s="273">
        <f>([4]LMO!CI42)</f>
        <v>0</v>
      </c>
      <c r="CJ11" s="273">
        <f>([4]LMO!CJ42)</f>
        <v>0</v>
      </c>
      <c r="CK11" s="273">
        <f>([4]LMO!CK42)</f>
        <v>0</v>
      </c>
      <c r="CL11" s="273">
        <f>([4]LMO!CL42)</f>
        <v>0</v>
      </c>
      <c r="CM11" s="273">
        <f>([4]LMO!CM42)</f>
        <v>0</v>
      </c>
      <c r="CN11" s="273"/>
      <c r="CO11" s="273"/>
      <c r="CP11" s="277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</row>
    <row r="12" spans="1:105">
      <c r="A12" s="124">
        <v>44292</v>
      </c>
      <c r="B12" s="272" t="s">
        <v>178</v>
      </c>
      <c r="C12" s="272" t="s">
        <v>178</v>
      </c>
      <c r="D12" s="272" t="s">
        <v>178</v>
      </c>
      <c r="E12" s="272" t="s">
        <v>178</v>
      </c>
      <c r="F12" s="272" t="s">
        <v>178</v>
      </c>
      <c r="G12" s="272" t="s">
        <v>178</v>
      </c>
      <c r="H12" s="272" t="s">
        <v>178</v>
      </c>
      <c r="I12" s="272" t="s">
        <v>178</v>
      </c>
      <c r="J12" s="272" t="s">
        <v>178</v>
      </c>
      <c r="K12" s="272">
        <v>0</v>
      </c>
      <c r="L12" s="273" t="s">
        <v>178</v>
      </c>
      <c r="M12" s="273" t="s">
        <v>178</v>
      </c>
      <c r="N12" s="273" t="s">
        <v>178</v>
      </c>
      <c r="O12" s="273" t="s">
        <v>178</v>
      </c>
      <c r="P12" s="273" t="s">
        <v>178</v>
      </c>
      <c r="Q12" s="273" t="s">
        <v>178</v>
      </c>
      <c r="R12" s="273" t="s">
        <v>178</v>
      </c>
      <c r="S12" s="273" t="s">
        <v>178</v>
      </c>
      <c r="T12" s="273" t="s">
        <v>178</v>
      </c>
      <c r="U12" s="273">
        <v>0</v>
      </c>
      <c r="V12" s="273">
        <v>60.9</v>
      </c>
      <c r="W12" s="273">
        <v>43.8</v>
      </c>
      <c r="X12" s="273">
        <v>46.7</v>
      </c>
      <c r="Y12" s="274">
        <v>37717</v>
      </c>
      <c r="Z12" s="273" t="s">
        <v>178</v>
      </c>
      <c r="AA12" s="273" t="s">
        <v>178</v>
      </c>
      <c r="AB12" s="273" t="s">
        <v>178</v>
      </c>
      <c r="AC12" s="273" t="s">
        <v>178</v>
      </c>
      <c r="AD12" s="273" t="s">
        <v>178</v>
      </c>
      <c r="AE12" s="273" t="s">
        <v>178</v>
      </c>
      <c r="AF12" s="273" t="s">
        <v>178</v>
      </c>
      <c r="AG12" s="273" t="s">
        <v>178</v>
      </c>
      <c r="AH12" s="273" t="s">
        <v>178</v>
      </c>
      <c r="AI12" s="273" t="s">
        <v>178</v>
      </c>
      <c r="AJ12" s="273" t="s">
        <v>178</v>
      </c>
      <c r="AK12" s="273" t="s">
        <v>178</v>
      </c>
      <c r="AL12" s="273" t="s">
        <v>178</v>
      </c>
      <c r="AM12" s="273" t="s">
        <v>178</v>
      </c>
      <c r="AN12" s="273" t="s">
        <v>178</v>
      </c>
      <c r="AO12" s="273" t="s">
        <v>178</v>
      </c>
      <c r="AP12" s="273" t="s">
        <v>178</v>
      </c>
      <c r="AQ12" s="273" t="s">
        <v>178</v>
      </c>
      <c r="AR12" s="273" t="s">
        <v>178</v>
      </c>
      <c r="AS12" s="273">
        <v>0</v>
      </c>
      <c r="AT12" s="275" t="e">
        <v>#DIV/0!</v>
      </c>
      <c r="AU12" s="273"/>
      <c r="AV12" s="273"/>
      <c r="AW12" s="274">
        <f>([4]LMO!AW43)</f>
        <v>37717</v>
      </c>
      <c r="AX12" s="273" t="str">
        <f>([4]LMO!AX43)</f>
        <v>---</v>
      </c>
      <c r="AY12" s="273" t="str">
        <f>([4]LMO!AY43)</f>
        <v>---</v>
      </c>
      <c r="AZ12" s="273" t="str">
        <f>([4]LMO!AZ43)</f>
        <v>---</v>
      </c>
      <c r="BA12" s="273" t="str">
        <f>([4]LMO!BA43)</f>
        <v>---</v>
      </c>
      <c r="BB12" s="273" t="str">
        <f>([4]LMO!BB43)</f>
        <v>---</v>
      </c>
      <c r="BC12" s="273" t="str">
        <f>([4]LMO!BC43)</f>
        <v>---</v>
      </c>
      <c r="BD12" s="273" t="str">
        <f>([4]LMO!BD43)</f>
        <v>---</v>
      </c>
      <c r="BE12" s="273" t="str">
        <f>([4]LMO!BE43)</f>
        <v>---</v>
      </c>
      <c r="BF12" s="273" t="str">
        <f>([4]LMO!BF43)</f>
        <v>---</v>
      </c>
      <c r="BG12" s="273">
        <f>([4]LMO!BG43)</f>
        <v>0</v>
      </c>
      <c r="BH12" s="273" t="str">
        <f>([4]LMO!BH43)</f>
        <v>---</v>
      </c>
      <c r="BI12" s="273" t="str">
        <f>([4]LMO!BI43)</f>
        <v>---</v>
      </c>
      <c r="BJ12" s="273" t="str">
        <f>([4]LMO!BJ43)</f>
        <v>---</v>
      </c>
      <c r="BK12" s="273" t="str">
        <f>([4]LMO!BK43)</f>
        <v>---</v>
      </c>
      <c r="BL12" s="273" t="str">
        <f>([4]LMO!BL43)</f>
        <v>---</v>
      </c>
      <c r="BM12" s="273" t="str">
        <f>([4]LMO!BM43)</f>
        <v>---</v>
      </c>
      <c r="BN12" s="273" t="str">
        <f>([4]LMO!BN43)</f>
        <v>---</v>
      </c>
      <c r="BO12" s="273" t="str">
        <f>([4]LMO!BO43)</f>
        <v>---</v>
      </c>
      <c r="BP12" s="273" t="str">
        <f>([4]LMO!BP43)</f>
        <v>---</v>
      </c>
      <c r="BQ12" s="273">
        <f>([4]LMO!BQ43)</f>
        <v>0</v>
      </c>
      <c r="BR12" s="273"/>
      <c r="BS12" s="274">
        <f>([4]LMO!BS43)</f>
        <v>37717</v>
      </c>
      <c r="BT12" s="273" t="str">
        <f>([4]LMO!BT43)</f>
        <v>---</v>
      </c>
      <c r="BU12" s="273" t="str">
        <f>([4]LMO!BU43)</f>
        <v>---</v>
      </c>
      <c r="BV12" s="273" t="str">
        <f>([4]LMO!BV43)</f>
        <v>---</v>
      </c>
      <c r="BW12" s="273" t="str">
        <f>([4]LMO!BW43)</f>
        <v>---</v>
      </c>
      <c r="BX12" s="273" t="str">
        <f>([4]LMO!BX43)</f>
        <v>---</v>
      </c>
      <c r="BY12" s="273" t="str">
        <f>([4]LMO!BY43)</f>
        <v>---</v>
      </c>
      <c r="BZ12" s="273" t="str">
        <f>([4]LMO!BZ43)</f>
        <v>---</v>
      </c>
      <c r="CA12" s="273" t="str">
        <f>([4]LMO!CA43)</f>
        <v>---</v>
      </c>
      <c r="CB12" s="273" t="str">
        <f>([4]LMO!CB43)</f>
        <v>---</v>
      </c>
      <c r="CC12" s="273">
        <f>([4]LMO!CC43)</f>
        <v>0</v>
      </c>
      <c r="CD12" s="273" t="str">
        <f>([4]LMO!CD43)</f>
        <v>---</v>
      </c>
      <c r="CE12" s="273" t="str">
        <f>([4]LMO!CE43)</f>
        <v>---</v>
      </c>
      <c r="CF12" s="273" t="str">
        <f>([4]LMO!CF43)</f>
        <v>---</v>
      </c>
      <c r="CG12" s="273" t="str">
        <f>([4]LMO!CG43)</f>
        <v>---</v>
      </c>
      <c r="CH12" s="273" t="str">
        <f>([4]LMO!CH43)</f>
        <v>---</v>
      </c>
      <c r="CI12" s="273" t="str">
        <f>([4]LMO!CI43)</f>
        <v>---</v>
      </c>
      <c r="CJ12" s="273" t="str">
        <f>([4]LMO!CJ43)</f>
        <v>---</v>
      </c>
      <c r="CK12" s="273" t="str">
        <f>([4]LMO!CK43)</f>
        <v>---</v>
      </c>
      <c r="CL12" s="273" t="str">
        <f>([4]LMO!CL43)</f>
        <v>---</v>
      </c>
      <c r="CM12" s="273">
        <f>([4]LMO!CM43)</f>
        <v>0</v>
      </c>
      <c r="CN12" s="273"/>
      <c r="CO12" s="273"/>
      <c r="CP12" s="277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</row>
    <row r="13" spans="1:105">
      <c r="A13" s="124">
        <v>44293</v>
      </c>
      <c r="B13" s="272" t="s">
        <v>178</v>
      </c>
      <c r="C13" s="272" t="s">
        <v>178</v>
      </c>
      <c r="D13" s="272" t="s">
        <v>178</v>
      </c>
      <c r="E13" s="272" t="s">
        <v>178</v>
      </c>
      <c r="F13" s="272" t="s">
        <v>178</v>
      </c>
      <c r="G13" s="272" t="s">
        <v>178</v>
      </c>
      <c r="H13" s="272" t="s">
        <v>178</v>
      </c>
      <c r="I13" s="272" t="s">
        <v>178</v>
      </c>
      <c r="J13" s="272" t="s">
        <v>178</v>
      </c>
      <c r="K13" s="272">
        <v>0</v>
      </c>
      <c r="L13" s="273" t="s">
        <v>178</v>
      </c>
      <c r="M13" s="273" t="s">
        <v>178</v>
      </c>
      <c r="N13" s="273" t="s">
        <v>178</v>
      </c>
      <c r="O13" s="273" t="s">
        <v>178</v>
      </c>
      <c r="P13" s="273" t="s">
        <v>178</v>
      </c>
      <c r="Q13" s="273" t="s">
        <v>178</v>
      </c>
      <c r="R13" s="273" t="s">
        <v>178</v>
      </c>
      <c r="S13" s="273" t="s">
        <v>178</v>
      </c>
      <c r="T13" s="273" t="s">
        <v>178</v>
      </c>
      <c r="U13" s="273">
        <v>0</v>
      </c>
      <c r="V13" s="273">
        <v>55.4</v>
      </c>
      <c r="W13" s="273">
        <v>38.1</v>
      </c>
      <c r="X13" s="273">
        <v>47.4</v>
      </c>
      <c r="Y13" s="274">
        <v>37718</v>
      </c>
      <c r="Z13" s="273">
        <v>0</v>
      </c>
      <c r="AA13" s="273">
        <v>0</v>
      </c>
      <c r="AB13" s="273" t="s">
        <v>178</v>
      </c>
      <c r="AC13" s="273" t="s">
        <v>178</v>
      </c>
      <c r="AD13" s="273">
        <v>0</v>
      </c>
      <c r="AE13" s="273">
        <v>0</v>
      </c>
      <c r="AF13" s="273" t="s">
        <v>178</v>
      </c>
      <c r="AG13" s="273" t="s">
        <v>178</v>
      </c>
      <c r="AH13" s="273" t="s">
        <v>178</v>
      </c>
      <c r="AI13" s="273" t="s">
        <v>178</v>
      </c>
      <c r="AJ13" s="273" t="s">
        <v>178</v>
      </c>
      <c r="AK13" s="273" t="s">
        <v>178</v>
      </c>
      <c r="AL13" s="273" t="s">
        <v>178</v>
      </c>
      <c r="AM13" s="273" t="s">
        <v>178</v>
      </c>
      <c r="AN13" s="273" t="s">
        <v>178</v>
      </c>
      <c r="AO13" s="273" t="s">
        <v>178</v>
      </c>
      <c r="AP13" s="273" t="s">
        <v>178</v>
      </c>
      <c r="AQ13" s="273" t="s">
        <v>178</v>
      </c>
      <c r="AR13" s="273" t="s">
        <v>178</v>
      </c>
      <c r="AS13" s="273">
        <v>0</v>
      </c>
      <c r="AT13" s="275" t="e">
        <v>#DIV/0!</v>
      </c>
      <c r="AU13" s="273"/>
      <c r="AV13" s="273"/>
      <c r="AW13" s="274">
        <f>([4]LMO!AW44)</f>
        <v>37718</v>
      </c>
      <c r="AX13" s="273" t="str">
        <f>([4]LMO!AX44)</f>
        <v>---</v>
      </c>
      <c r="AY13" s="273" t="str">
        <f>([4]LMO!AY44)</f>
        <v>---</v>
      </c>
      <c r="AZ13" s="273" t="str">
        <f>([4]LMO!AZ44)</f>
        <v>---</v>
      </c>
      <c r="BA13" s="273" t="str">
        <f>([4]LMO!BA44)</f>
        <v>---</v>
      </c>
      <c r="BB13" s="273" t="str">
        <f>([4]LMO!BB44)</f>
        <v>---</v>
      </c>
      <c r="BC13" s="273" t="str">
        <f>([4]LMO!BC44)</f>
        <v>---</v>
      </c>
      <c r="BD13" s="273" t="str">
        <f>([4]LMO!BD44)</f>
        <v>---</v>
      </c>
      <c r="BE13" s="273" t="str">
        <f>([4]LMO!BE44)</f>
        <v>---</v>
      </c>
      <c r="BF13" s="273" t="str">
        <f>([4]LMO!BF44)</f>
        <v>---</v>
      </c>
      <c r="BG13" s="273">
        <f>([4]LMO!BG44)</f>
        <v>0</v>
      </c>
      <c r="BH13" s="273" t="str">
        <f>([4]LMO!BH44)</f>
        <v>---</v>
      </c>
      <c r="BI13" s="273" t="str">
        <f>([4]LMO!BI44)</f>
        <v>---</v>
      </c>
      <c r="BJ13" s="273" t="str">
        <f>([4]LMO!BJ44)</f>
        <v>---</v>
      </c>
      <c r="BK13" s="273" t="str">
        <f>([4]LMO!BK44)</f>
        <v>---</v>
      </c>
      <c r="BL13" s="273" t="str">
        <f>([4]LMO!BL44)</f>
        <v>---</v>
      </c>
      <c r="BM13" s="273" t="str">
        <f>([4]LMO!BM44)</f>
        <v>---</v>
      </c>
      <c r="BN13" s="273" t="str">
        <f>([4]LMO!BN44)</f>
        <v>---</v>
      </c>
      <c r="BO13" s="273" t="str">
        <f>([4]LMO!BO44)</f>
        <v>---</v>
      </c>
      <c r="BP13" s="273" t="str">
        <f>([4]LMO!BP44)</f>
        <v>---</v>
      </c>
      <c r="BQ13" s="273">
        <f>([4]LMO!BQ44)</f>
        <v>0</v>
      </c>
      <c r="BR13" s="273"/>
      <c r="BS13" s="274">
        <f>([4]LMO!BS44)</f>
        <v>37718</v>
      </c>
      <c r="BT13" s="273" t="str">
        <f>([4]LMO!BT44)</f>
        <v>---</v>
      </c>
      <c r="BU13" s="273" t="str">
        <f>([4]LMO!BU44)</f>
        <v>---</v>
      </c>
      <c r="BV13" s="273" t="str">
        <f>([4]LMO!BV44)</f>
        <v>---</v>
      </c>
      <c r="BW13" s="273" t="str">
        <f>([4]LMO!BW44)</f>
        <v>---</v>
      </c>
      <c r="BX13" s="273" t="str">
        <f>([4]LMO!BX44)</f>
        <v>---</v>
      </c>
      <c r="BY13" s="273" t="str">
        <f>([4]LMO!BY44)</f>
        <v>---</v>
      </c>
      <c r="BZ13" s="273" t="str">
        <f>([4]LMO!BZ44)</f>
        <v>---</v>
      </c>
      <c r="CA13" s="273" t="str">
        <f>([4]LMO!CA44)</f>
        <v>---</v>
      </c>
      <c r="CB13" s="273" t="str">
        <f>([4]LMO!CB44)</f>
        <v>---</v>
      </c>
      <c r="CC13" s="273">
        <f>([4]LMO!CC44)</f>
        <v>0</v>
      </c>
      <c r="CD13" s="273" t="str">
        <f>([4]LMO!CD44)</f>
        <v>---</v>
      </c>
      <c r="CE13" s="273" t="str">
        <f>([4]LMO!CE44)</f>
        <v>---</v>
      </c>
      <c r="CF13" s="273" t="str">
        <f>([4]LMO!CF44)</f>
        <v>---</v>
      </c>
      <c r="CG13" s="273" t="str">
        <f>([4]LMO!CG44)</f>
        <v>---</v>
      </c>
      <c r="CH13" s="273" t="str">
        <f>([4]LMO!CH44)</f>
        <v>---</v>
      </c>
      <c r="CI13" s="273" t="str">
        <f>([4]LMO!CI44)</f>
        <v>---</v>
      </c>
      <c r="CJ13" s="273" t="str">
        <f>([4]LMO!CJ44)</f>
        <v>---</v>
      </c>
      <c r="CK13" s="273" t="str">
        <f>([4]LMO!CK44)</f>
        <v>---</v>
      </c>
      <c r="CL13" s="273" t="str">
        <f>([4]LMO!CL44)</f>
        <v>---</v>
      </c>
      <c r="CM13" s="273">
        <f>([4]LMO!CM44)</f>
        <v>0</v>
      </c>
      <c r="CN13" s="273"/>
      <c r="CO13" s="273"/>
      <c r="CP13" s="277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</row>
    <row r="14" spans="1:105">
      <c r="A14" s="124">
        <v>44294</v>
      </c>
      <c r="B14" s="272">
        <v>2606</v>
      </c>
      <c r="C14" s="272">
        <v>82</v>
      </c>
      <c r="D14" s="272">
        <v>0</v>
      </c>
      <c r="E14" s="272">
        <v>0</v>
      </c>
      <c r="F14" s="272">
        <v>227</v>
      </c>
      <c r="G14" s="272">
        <v>20</v>
      </c>
      <c r="H14" s="272">
        <v>0</v>
      </c>
      <c r="I14" s="272">
        <v>0</v>
      </c>
      <c r="J14" s="272">
        <v>0</v>
      </c>
      <c r="K14" s="272">
        <v>2935</v>
      </c>
      <c r="L14" s="273">
        <v>2605</v>
      </c>
      <c r="M14" s="273">
        <v>82</v>
      </c>
      <c r="N14" s="273">
        <v>0</v>
      </c>
      <c r="O14" s="273">
        <v>0</v>
      </c>
      <c r="P14" s="273">
        <v>227</v>
      </c>
      <c r="Q14" s="273">
        <v>20</v>
      </c>
      <c r="R14" s="273">
        <v>0</v>
      </c>
      <c r="S14" s="273">
        <v>0</v>
      </c>
      <c r="T14" s="273">
        <v>0</v>
      </c>
      <c r="U14" s="273">
        <v>2934</v>
      </c>
      <c r="V14" s="273">
        <v>59.4</v>
      </c>
      <c r="W14" s="273">
        <v>41.9</v>
      </c>
      <c r="X14" s="273">
        <v>46.7</v>
      </c>
      <c r="Y14" s="274">
        <v>37719</v>
      </c>
      <c r="Z14" s="273">
        <v>0</v>
      </c>
      <c r="AA14" s="273">
        <v>0</v>
      </c>
      <c r="AB14" s="273" t="s">
        <v>178</v>
      </c>
      <c r="AC14" s="273" t="s">
        <v>178</v>
      </c>
      <c r="AD14" s="273">
        <v>0</v>
      </c>
      <c r="AE14" s="273">
        <v>0</v>
      </c>
      <c r="AF14" s="273" t="s">
        <v>178</v>
      </c>
      <c r="AG14" s="273" t="s">
        <v>178</v>
      </c>
      <c r="AH14" s="273" t="s">
        <v>178</v>
      </c>
      <c r="AI14" s="273">
        <v>0</v>
      </c>
      <c r="AJ14" s="273">
        <v>1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v>0</v>
      </c>
      <c r="AR14" s="273">
        <v>0</v>
      </c>
      <c r="AS14" s="273">
        <v>1</v>
      </c>
      <c r="AT14" s="275">
        <v>3.4071550255536625E-4</v>
      </c>
      <c r="AU14" s="273"/>
      <c r="AV14" s="273"/>
      <c r="AW14" s="274">
        <f>([4]LMO!AW45)</f>
        <v>37719</v>
      </c>
      <c r="AX14" s="273" t="str">
        <f>([4]LMO!AX45)</f>
        <v>---</v>
      </c>
      <c r="AY14" s="273" t="str">
        <f>([4]LMO!AY45)</f>
        <v>---</v>
      </c>
      <c r="AZ14" s="273" t="str">
        <f>([4]LMO!AZ45)</f>
        <v>---</v>
      </c>
      <c r="BA14" s="273" t="str">
        <f>([4]LMO!BA45)</f>
        <v>---</v>
      </c>
      <c r="BB14" s="273" t="str">
        <f>([4]LMO!BB45)</f>
        <v>---</v>
      </c>
      <c r="BC14" s="273" t="str">
        <f>([4]LMO!BC45)</f>
        <v>---</v>
      </c>
      <c r="BD14" s="273" t="str">
        <f>([4]LMO!BD45)</f>
        <v>---</v>
      </c>
      <c r="BE14" s="273" t="str">
        <f>([4]LMO!BE45)</f>
        <v>---</v>
      </c>
      <c r="BF14" s="273" t="str">
        <f>([4]LMO!BF45)</f>
        <v>---</v>
      </c>
      <c r="BG14" s="273">
        <f>([4]LMO!BG45)</f>
        <v>0</v>
      </c>
      <c r="BH14" s="273" t="str">
        <f>([4]LMO!BH45)</f>
        <v>---</v>
      </c>
      <c r="BI14" s="273" t="str">
        <f>([4]LMO!BI45)</f>
        <v>---</v>
      </c>
      <c r="BJ14" s="273" t="str">
        <f>([4]LMO!BJ45)</f>
        <v>---</v>
      </c>
      <c r="BK14" s="273" t="str">
        <f>([4]LMO!BK45)</f>
        <v>---</v>
      </c>
      <c r="BL14" s="273" t="str">
        <f>([4]LMO!BL45)</f>
        <v>---</v>
      </c>
      <c r="BM14" s="273" t="str">
        <f>([4]LMO!BM45)</f>
        <v>---</v>
      </c>
      <c r="BN14" s="273" t="str">
        <f>([4]LMO!BN45)</f>
        <v>---</v>
      </c>
      <c r="BO14" s="273" t="str">
        <f>([4]LMO!BO45)</f>
        <v>---</v>
      </c>
      <c r="BP14" s="273" t="str">
        <f>([4]LMO!BP45)</f>
        <v>---</v>
      </c>
      <c r="BQ14" s="273">
        <f>([4]LMO!BQ45)</f>
        <v>0</v>
      </c>
      <c r="BR14" s="273"/>
      <c r="BS14" s="274">
        <f>([4]LMO!BS45)</f>
        <v>37719</v>
      </c>
      <c r="BT14" s="273">
        <f>([4]LMO!BT45)</f>
        <v>0</v>
      </c>
      <c r="BU14" s="273">
        <f>([4]LMO!BU45)</f>
        <v>0</v>
      </c>
      <c r="BV14" s="273">
        <f>([4]LMO!BV45)</f>
        <v>0</v>
      </c>
      <c r="BW14" s="273">
        <f>([4]LMO!BW45)</f>
        <v>0</v>
      </c>
      <c r="BX14" s="273">
        <f>([4]LMO!BX45)</f>
        <v>0</v>
      </c>
      <c r="BY14" s="273">
        <f>([4]LMO!BY45)</f>
        <v>1</v>
      </c>
      <c r="BZ14" s="273">
        <f>([4]LMO!BZ45)</f>
        <v>0</v>
      </c>
      <c r="CA14" s="273">
        <f>([4]LMO!CA45)</f>
        <v>0</v>
      </c>
      <c r="CB14" s="273">
        <f>([4]LMO!CB45)</f>
        <v>0</v>
      </c>
      <c r="CC14" s="273">
        <f>([4]LMO!CC45)</f>
        <v>1</v>
      </c>
      <c r="CD14" s="273">
        <f>([4]LMO!CD45)</f>
        <v>0</v>
      </c>
      <c r="CE14" s="273">
        <f>([4]LMO!CE45)</f>
        <v>0</v>
      </c>
      <c r="CF14" s="273">
        <f>([4]LMO!CF45)</f>
        <v>0</v>
      </c>
      <c r="CG14" s="273">
        <f>([4]LMO!CG45)</f>
        <v>0</v>
      </c>
      <c r="CH14" s="273">
        <f>([4]LMO!CH45)</f>
        <v>0</v>
      </c>
      <c r="CI14" s="273">
        <f>([4]LMO!CI45)</f>
        <v>0</v>
      </c>
      <c r="CJ14" s="273">
        <f>([4]LMO!CJ45)</f>
        <v>0</v>
      </c>
      <c r="CK14" s="273">
        <f>([4]LMO!CK45)</f>
        <v>0</v>
      </c>
      <c r="CL14" s="273">
        <f>([4]LMO!CL45)</f>
        <v>0</v>
      </c>
      <c r="CM14" s="273">
        <f>([4]LMO!CM45)</f>
        <v>0</v>
      </c>
      <c r="CN14" s="273"/>
      <c r="CO14" s="273"/>
      <c r="CP14" s="277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</row>
    <row r="15" spans="1:105">
      <c r="A15" s="124">
        <v>44295</v>
      </c>
      <c r="B15" s="272" t="s">
        <v>178</v>
      </c>
      <c r="C15" s="272" t="s">
        <v>178</v>
      </c>
      <c r="D15" s="272" t="s">
        <v>178</v>
      </c>
      <c r="E15" s="272" t="s">
        <v>178</v>
      </c>
      <c r="F15" s="272" t="s">
        <v>178</v>
      </c>
      <c r="G15" s="272" t="s">
        <v>178</v>
      </c>
      <c r="H15" s="272" t="s">
        <v>178</v>
      </c>
      <c r="I15" s="272" t="s">
        <v>178</v>
      </c>
      <c r="J15" s="272" t="s">
        <v>178</v>
      </c>
      <c r="K15" s="272">
        <v>0</v>
      </c>
      <c r="L15" s="273" t="s">
        <v>178</v>
      </c>
      <c r="M15" s="273" t="s">
        <v>178</v>
      </c>
      <c r="N15" s="273" t="s">
        <v>178</v>
      </c>
      <c r="O15" s="273" t="s">
        <v>178</v>
      </c>
      <c r="P15" s="273" t="s">
        <v>178</v>
      </c>
      <c r="Q15" s="273" t="s">
        <v>178</v>
      </c>
      <c r="R15" s="273" t="s">
        <v>178</v>
      </c>
      <c r="S15" s="273" t="s">
        <v>178</v>
      </c>
      <c r="T15" s="273" t="s">
        <v>178</v>
      </c>
      <c r="U15" s="273">
        <v>0</v>
      </c>
      <c r="V15" s="273">
        <v>59</v>
      </c>
      <c r="W15" s="273">
        <v>41.5</v>
      </c>
      <c r="X15" s="273">
        <v>48</v>
      </c>
      <c r="Y15" s="274">
        <v>37720</v>
      </c>
      <c r="Z15" s="273" t="s">
        <v>178</v>
      </c>
      <c r="AA15" s="273" t="s">
        <v>178</v>
      </c>
      <c r="AB15" s="273" t="s">
        <v>178</v>
      </c>
      <c r="AC15" s="273" t="s">
        <v>178</v>
      </c>
      <c r="AD15" s="273" t="s">
        <v>178</v>
      </c>
      <c r="AE15" s="273" t="s">
        <v>178</v>
      </c>
      <c r="AF15" s="273" t="s">
        <v>178</v>
      </c>
      <c r="AG15" s="273" t="s">
        <v>178</v>
      </c>
      <c r="AH15" s="273" t="s">
        <v>178</v>
      </c>
      <c r="AI15" s="273" t="s">
        <v>178</v>
      </c>
      <c r="AJ15" s="273" t="s">
        <v>178</v>
      </c>
      <c r="AK15" s="273" t="s">
        <v>178</v>
      </c>
      <c r="AL15" s="273" t="s">
        <v>178</v>
      </c>
      <c r="AM15" s="273" t="s">
        <v>178</v>
      </c>
      <c r="AN15" s="273" t="s">
        <v>178</v>
      </c>
      <c r="AO15" s="273" t="s">
        <v>178</v>
      </c>
      <c r="AP15" s="273" t="s">
        <v>178</v>
      </c>
      <c r="AQ15" s="273" t="s">
        <v>178</v>
      </c>
      <c r="AR15" s="273" t="s">
        <v>178</v>
      </c>
      <c r="AS15" s="273">
        <v>0</v>
      </c>
      <c r="AT15" s="275" t="e">
        <v>#DIV/0!</v>
      </c>
      <c r="AU15" s="273"/>
      <c r="AV15" s="273"/>
      <c r="AW15" s="274">
        <f>([4]LMO!AW46)</f>
        <v>37720</v>
      </c>
      <c r="AX15" s="273" t="str">
        <f>([4]LMO!AX46)</f>
        <v>---</v>
      </c>
      <c r="AY15" s="273" t="str">
        <f>([4]LMO!AY46)</f>
        <v>---</v>
      </c>
      <c r="AZ15" s="273" t="str">
        <f>([4]LMO!AZ46)</f>
        <v>---</v>
      </c>
      <c r="BA15" s="273" t="str">
        <f>([4]LMO!BA46)</f>
        <v>---</v>
      </c>
      <c r="BB15" s="273" t="str">
        <f>([4]LMO!BB46)</f>
        <v>---</v>
      </c>
      <c r="BC15" s="273" t="str">
        <f>([4]LMO!BC46)</f>
        <v>---</v>
      </c>
      <c r="BD15" s="273" t="str">
        <f>([4]LMO!BD46)</f>
        <v>---</v>
      </c>
      <c r="BE15" s="273" t="str">
        <f>([4]LMO!BE46)</f>
        <v>---</v>
      </c>
      <c r="BF15" s="273" t="str">
        <f>([4]LMO!BF46)</f>
        <v>---</v>
      </c>
      <c r="BG15" s="273">
        <f>([4]LMO!BG46)</f>
        <v>0</v>
      </c>
      <c r="BH15" s="273" t="str">
        <f>([4]LMO!BH46)</f>
        <v>---</v>
      </c>
      <c r="BI15" s="273" t="str">
        <f>([4]LMO!BI46)</f>
        <v>---</v>
      </c>
      <c r="BJ15" s="273" t="str">
        <f>([4]LMO!BJ46)</f>
        <v>---</v>
      </c>
      <c r="BK15" s="273" t="str">
        <f>([4]LMO!BK46)</f>
        <v>---</v>
      </c>
      <c r="BL15" s="273" t="str">
        <f>([4]LMO!BL46)</f>
        <v>---</v>
      </c>
      <c r="BM15" s="273" t="str">
        <f>([4]LMO!BM46)</f>
        <v>---</v>
      </c>
      <c r="BN15" s="273" t="str">
        <f>([4]LMO!BN46)</f>
        <v>---</v>
      </c>
      <c r="BO15" s="273" t="str">
        <f>([4]LMO!BO46)</f>
        <v>---</v>
      </c>
      <c r="BP15" s="273" t="str">
        <f>([4]LMO!BP46)</f>
        <v>---</v>
      </c>
      <c r="BQ15" s="273">
        <f>([4]LMO!BQ46)</f>
        <v>0</v>
      </c>
      <c r="BR15" s="273"/>
      <c r="BS15" s="274">
        <f>([4]LMO!BS46)</f>
        <v>37720</v>
      </c>
      <c r="BT15" s="273" t="str">
        <f>([4]LMO!BT46)</f>
        <v>---</v>
      </c>
      <c r="BU15" s="273" t="str">
        <f>([4]LMO!BU46)</f>
        <v>---</v>
      </c>
      <c r="BV15" s="273" t="str">
        <f>([4]LMO!BV46)</f>
        <v>---</v>
      </c>
      <c r="BW15" s="273" t="str">
        <f>([4]LMO!BW46)</f>
        <v>---</v>
      </c>
      <c r="BX15" s="273" t="str">
        <f>([4]LMO!BX46)</f>
        <v>---</v>
      </c>
      <c r="BY15" s="273" t="str">
        <f>([4]LMO!BY46)</f>
        <v>---</v>
      </c>
      <c r="BZ15" s="273" t="str">
        <f>([4]LMO!BZ46)</f>
        <v>---</v>
      </c>
      <c r="CA15" s="273" t="str">
        <f>([4]LMO!CA46)</f>
        <v>---</v>
      </c>
      <c r="CB15" s="273" t="str">
        <f>([4]LMO!CB46)</f>
        <v>---</v>
      </c>
      <c r="CC15" s="273">
        <f>([4]LMO!CC46)</f>
        <v>0</v>
      </c>
      <c r="CD15" s="273" t="str">
        <f>([4]LMO!CD46)</f>
        <v>---</v>
      </c>
      <c r="CE15" s="273" t="str">
        <f>([4]LMO!CE46)</f>
        <v>---</v>
      </c>
      <c r="CF15" s="273" t="str">
        <f>([4]LMO!CF46)</f>
        <v>---</v>
      </c>
      <c r="CG15" s="273" t="str">
        <f>([4]LMO!CG46)</f>
        <v>---</v>
      </c>
      <c r="CH15" s="273" t="str">
        <f>([4]LMO!CH46)</f>
        <v>---</v>
      </c>
      <c r="CI15" s="273" t="str">
        <f>([4]LMO!CI46)</f>
        <v>---</v>
      </c>
      <c r="CJ15" s="273" t="str">
        <f>([4]LMO!CJ46)</f>
        <v>---</v>
      </c>
      <c r="CK15" s="273" t="str">
        <f>([4]LMO!CK46)</f>
        <v>---</v>
      </c>
      <c r="CL15" s="273" t="str">
        <f>([4]LMO!CL46)</f>
        <v>---</v>
      </c>
      <c r="CM15" s="273">
        <f>([4]LMO!CM46)</f>
        <v>0</v>
      </c>
      <c r="CN15" s="273"/>
      <c r="CO15" s="273"/>
      <c r="CP15" s="277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</row>
    <row r="16" spans="1:105">
      <c r="A16" s="124">
        <v>44296</v>
      </c>
      <c r="B16" s="272" t="s">
        <v>178</v>
      </c>
      <c r="C16" s="272" t="s">
        <v>178</v>
      </c>
      <c r="D16" s="272" t="s">
        <v>178</v>
      </c>
      <c r="E16" s="272" t="s">
        <v>178</v>
      </c>
      <c r="F16" s="272" t="s">
        <v>178</v>
      </c>
      <c r="G16" s="272" t="s">
        <v>178</v>
      </c>
      <c r="H16" s="272" t="s">
        <v>178</v>
      </c>
      <c r="I16" s="272" t="s">
        <v>178</v>
      </c>
      <c r="J16" s="272" t="s">
        <v>178</v>
      </c>
      <c r="K16" s="272">
        <v>0</v>
      </c>
      <c r="L16" s="273" t="s">
        <v>178</v>
      </c>
      <c r="M16" s="273" t="s">
        <v>178</v>
      </c>
      <c r="N16" s="273" t="s">
        <v>178</v>
      </c>
      <c r="O16" s="273" t="s">
        <v>178</v>
      </c>
      <c r="P16" s="273" t="s">
        <v>178</v>
      </c>
      <c r="Q16" s="273" t="s">
        <v>178</v>
      </c>
      <c r="R16" s="273" t="s">
        <v>178</v>
      </c>
      <c r="S16" s="273" t="s">
        <v>178</v>
      </c>
      <c r="T16" s="273" t="s">
        <v>178</v>
      </c>
      <c r="U16" s="273">
        <v>0</v>
      </c>
      <c r="V16" s="273">
        <v>54.7</v>
      </c>
      <c r="W16" s="273">
        <v>38.299999999999997</v>
      </c>
      <c r="X16" s="273">
        <v>47.8</v>
      </c>
      <c r="Y16" s="274">
        <v>37721</v>
      </c>
      <c r="Z16" s="273" t="s">
        <v>178</v>
      </c>
      <c r="AA16" s="273" t="s">
        <v>178</v>
      </c>
      <c r="AB16" s="273" t="s">
        <v>178</v>
      </c>
      <c r="AC16" s="273" t="s">
        <v>178</v>
      </c>
      <c r="AD16" s="273" t="s">
        <v>178</v>
      </c>
      <c r="AE16" s="273" t="s">
        <v>178</v>
      </c>
      <c r="AF16" s="273" t="s">
        <v>178</v>
      </c>
      <c r="AG16" s="273" t="s">
        <v>178</v>
      </c>
      <c r="AH16" s="273" t="s">
        <v>178</v>
      </c>
      <c r="AI16" s="273" t="s">
        <v>178</v>
      </c>
      <c r="AJ16" s="273" t="s">
        <v>178</v>
      </c>
      <c r="AK16" s="273" t="s">
        <v>178</v>
      </c>
      <c r="AL16" s="273" t="s">
        <v>178</v>
      </c>
      <c r="AM16" s="273" t="s">
        <v>178</v>
      </c>
      <c r="AN16" s="273" t="s">
        <v>178</v>
      </c>
      <c r="AO16" s="273" t="s">
        <v>178</v>
      </c>
      <c r="AP16" s="273" t="s">
        <v>178</v>
      </c>
      <c r="AQ16" s="273" t="s">
        <v>178</v>
      </c>
      <c r="AR16" s="273" t="s">
        <v>178</v>
      </c>
      <c r="AS16" s="273">
        <v>0</v>
      </c>
      <c r="AT16" s="275" t="e">
        <v>#DIV/0!</v>
      </c>
      <c r="AU16" s="273"/>
      <c r="AV16" s="273"/>
      <c r="AW16" s="274">
        <f>([4]LMO!AW47)</f>
        <v>37721</v>
      </c>
      <c r="AX16" s="273" t="str">
        <f>([4]LMO!AX47)</f>
        <v>---</v>
      </c>
      <c r="AY16" s="273" t="str">
        <f>([4]LMO!AY47)</f>
        <v>---</v>
      </c>
      <c r="AZ16" s="273" t="str">
        <f>([4]LMO!AZ47)</f>
        <v>---</v>
      </c>
      <c r="BA16" s="273" t="str">
        <f>([4]LMO!BA47)</f>
        <v>---</v>
      </c>
      <c r="BB16" s="273" t="str">
        <f>([4]LMO!BB47)</f>
        <v>---</v>
      </c>
      <c r="BC16" s="273" t="str">
        <f>([4]LMO!BC47)</f>
        <v>---</v>
      </c>
      <c r="BD16" s="273" t="str">
        <f>([4]LMO!BD47)</f>
        <v>---</v>
      </c>
      <c r="BE16" s="273" t="str">
        <f>([4]LMO!BE47)</f>
        <v>---</v>
      </c>
      <c r="BF16" s="273" t="str">
        <f>([4]LMO!BF47)</f>
        <v>---</v>
      </c>
      <c r="BG16" s="273">
        <f>([4]LMO!BG47)</f>
        <v>0</v>
      </c>
      <c r="BH16" s="273" t="str">
        <f>([4]LMO!BH47)</f>
        <v>---</v>
      </c>
      <c r="BI16" s="273" t="str">
        <f>([4]LMO!BI47)</f>
        <v>---</v>
      </c>
      <c r="BJ16" s="273" t="str">
        <f>([4]LMO!BJ47)</f>
        <v>---</v>
      </c>
      <c r="BK16" s="273" t="str">
        <f>([4]LMO!BK47)</f>
        <v>---</v>
      </c>
      <c r="BL16" s="273" t="str">
        <f>([4]LMO!BL47)</f>
        <v>---</v>
      </c>
      <c r="BM16" s="273" t="str">
        <f>([4]LMO!BM47)</f>
        <v>---</v>
      </c>
      <c r="BN16" s="273" t="str">
        <f>([4]LMO!BN47)</f>
        <v>---</v>
      </c>
      <c r="BO16" s="273" t="str">
        <f>([4]LMO!BO47)</f>
        <v>---</v>
      </c>
      <c r="BP16" s="273" t="str">
        <f>([4]LMO!BP47)</f>
        <v>---</v>
      </c>
      <c r="BQ16" s="273">
        <f>([4]LMO!BQ47)</f>
        <v>0</v>
      </c>
      <c r="BR16" s="273"/>
      <c r="BS16" s="274">
        <f>([4]LMO!BS47)</f>
        <v>37721</v>
      </c>
      <c r="BT16" s="273" t="str">
        <f>([4]LMO!BT47)</f>
        <v>---</v>
      </c>
      <c r="BU16" s="273" t="str">
        <f>([4]LMO!BU47)</f>
        <v>---</v>
      </c>
      <c r="BV16" s="273" t="str">
        <f>([4]LMO!BV47)</f>
        <v>---</v>
      </c>
      <c r="BW16" s="273" t="str">
        <f>([4]LMO!BW47)</f>
        <v>---</v>
      </c>
      <c r="BX16" s="273" t="str">
        <f>([4]LMO!BX47)</f>
        <v>---</v>
      </c>
      <c r="BY16" s="273" t="str">
        <f>([4]LMO!BY47)</f>
        <v>---</v>
      </c>
      <c r="BZ16" s="273" t="str">
        <f>([4]LMO!BZ47)</f>
        <v>---</v>
      </c>
      <c r="CA16" s="273" t="str">
        <f>([4]LMO!CA47)</f>
        <v>---</v>
      </c>
      <c r="CB16" s="273" t="str">
        <f>([4]LMO!CB47)</f>
        <v>---</v>
      </c>
      <c r="CC16" s="273">
        <f>([4]LMO!CC47)</f>
        <v>0</v>
      </c>
      <c r="CD16" s="273" t="str">
        <f>([4]LMO!CD47)</f>
        <v>---</v>
      </c>
      <c r="CE16" s="273" t="str">
        <f>([4]LMO!CE47)</f>
        <v>---</v>
      </c>
      <c r="CF16" s="273" t="str">
        <f>([4]LMO!CF47)</f>
        <v>---</v>
      </c>
      <c r="CG16" s="273" t="str">
        <f>([4]LMO!CG47)</f>
        <v>---</v>
      </c>
      <c r="CH16" s="273" t="str">
        <f>([4]LMO!CH47)</f>
        <v>---</v>
      </c>
      <c r="CI16" s="273" t="str">
        <f>([4]LMO!CI47)</f>
        <v>---</v>
      </c>
      <c r="CJ16" s="273" t="str">
        <f>([4]LMO!CJ47)</f>
        <v>---</v>
      </c>
      <c r="CK16" s="273" t="str">
        <f>([4]LMO!CK47)</f>
        <v>---</v>
      </c>
      <c r="CL16" s="273" t="str">
        <f>([4]LMO!CL47)</f>
        <v>---</v>
      </c>
      <c r="CM16" s="273">
        <f>([4]LMO!CM47)</f>
        <v>0</v>
      </c>
      <c r="CN16" s="273"/>
      <c r="CO16" s="273"/>
      <c r="CP16" s="277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</row>
    <row r="17" spans="1:105">
      <c r="A17" s="124">
        <v>44297</v>
      </c>
      <c r="B17" s="272">
        <v>1340</v>
      </c>
      <c r="C17" s="272">
        <v>0</v>
      </c>
      <c r="D17" s="272">
        <v>0</v>
      </c>
      <c r="E17" s="272">
        <v>20</v>
      </c>
      <c r="F17" s="272">
        <v>280</v>
      </c>
      <c r="G17" s="272">
        <v>0</v>
      </c>
      <c r="H17" s="272">
        <v>0</v>
      </c>
      <c r="I17" s="272">
        <v>0</v>
      </c>
      <c r="J17" s="272">
        <v>0</v>
      </c>
      <c r="K17" s="272">
        <v>1640</v>
      </c>
      <c r="L17" s="273">
        <v>1340</v>
      </c>
      <c r="M17" s="273">
        <v>0</v>
      </c>
      <c r="N17" s="273">
        <v>0</v>
      </c>
      <c r="O17" s="273">
        <v>20</v>
      </c>
      <c r="P17" s="273">
        <v>280</v>
      </c>
      <c r="Q17" s="273">
        <v>0</v>
      </c>
      <c r="R17" s="273">
        <v>0</v>
      </c>
      <c r="S17" s="273">
        <v>0</v>
      </c>
      <c r="T17" s="273">
        <v>0</v>
      </c>
      <c r="U17" s="273">
        <v>1640</v>
      </c>
      <c r="V17" s="273">
        <v>51.4</v>
      </c>
      <c r="W17" s="273">
        <v>36.299999999999997</v>
      </c>
      <c r="X17" s="273">
        <v>47.9</v>
      </c>
      <c r="Y17" s="274">
        <v>37722</v>
      </c>
      <c r="Z17" s="273">
        <v>0</v>
      </c>
      <c r="AA17" s="273" t="s">
        <v>178</v>
      </c>
      <c r="AB17" s="273" t="s">
        <v>178</v>
      </c>
      <c r="AC17" s="273">
        <v>0</v>
      </c>
      <c r="AD17" s="273">
        <v>0</v>
      </c>
      <c r="AE17" s="273" t="s">
        <v>178</v>
      </c>
      <c r="AF17" s="273" t="s">
        <v>178</v>
      </c>
      <c r="AG17" s="273" t="s">
        <v>178</v>
      </c>
      <c r="AH17" s="273" t="s">
        <v>178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v>0</v>
      </c>
      <c r="AR17" s="273">
        <v>0</v>
      </c>
      <c r="AS17" s="273">
        <v>0</v>
      </c>
      <c r="AT17" s="275">
        <v>0</v>
      </c>
      <c r="AU17" s="273"/>
      <c r="AV17" s="273"/>
      <c r="AW17" s="274">
        <f>([4]LMO!AW48)</f>
        <v>37722</v>
      </c>
      <c r="AX17" s="273" t="str">
        <f>([4]LMO!AX48)</f>
        <v>---</v>
      </c>
      <c r="AY17" s="273" t="str">
        <f>([4]LMO!AY48)</f>
        <v>---</v>
      </c>
      <c r="AZ17" s="273" t="str">
        <f>([4]LMO!AZ48)</f>
        <v>---</v>
      </c>
      <c r="BA17" s="273" t="str">
        <f>([4]LMO!BA48)</f>
        <v>---</v>
      </c>
      <c r="BB17" s="273" t="str">
        <f>([4]LMO!BB48)</f>
        <v>---</v>
      </c>
      <c r="BC17" s="273" t="str">
        <f>([4]LMO!BC48)</f>
        <v>---</v>
      </c>
      <c r="BD17" s="273" t="str">
        <f>([4]LMO!BD48)</f>
        <v>---</v>
      </c>
      <c r="BE17" s="273" t="str">
        <f>([4]LMO!BE48)</f>
        <v>---</v>
      </c>
      <c r="BF17" s="273" t="str">
        <f>([4]LMO!BF48)</f>
        <v>---</v>
      </c>
      <c r="BG17" s="273">
        <f>([4]LMO!BG48)</f>
        <v>0</v>
      </c>
      <c r="BH17" s="273" t="str">
        <f>([4]LMO!BH48)</f>
        <v>---</v>
      </c>
      <c r="BI17" s="273" t="str">
        <f>([4]LMO!BI48)</f>
        <v>---</v>
      </c>
      <c r="BJ17" s="273" t="str">
        <f>([4]LMO!BJ48)</f>
        <v>---</v>
      </c>
      <c r="BK17" s="273" t="str">
        <f>([4]LMO!BK48)</f>
        <v>---</v>
      </c>
      <c r="BL17" s="273" t="str">
        <f>([4]LMO!BL48)</f>
        <v>---</v>
      </c>
      <c r="BM17" s="273" t="str">
        <f>([4]LMO!BM48)</f>
        <v>---</v>
      </c>
      <c r="BN17" s="273" t="str">
        <f>([4]LMO!BN48)</f>
        <v>---</v>
      </c>
      <c r="BO17" s="273" t="str">
        <f>([4]LMO!BO48)</f>
        <v>---</v>
      </c>
      <c r="BP17" s="273" t="str">
        <f>([4]LMO!BP48)</f>
        <v>---</v>
      </c>
      <c r="BQ17" s="273">
        <f>([4]LMO!BQ48)</f>
        <v>0</v>
      </c>
      <c r="BR17" s="273"/>
      <c r="BS17" s="274">
        <f>([4]LMO!BS48)</f>
        <v>37722</v>
      </c>
      <c r="BT17" s="273">
        <f>([4]LMO!BT48)</f>
        <v>0</v>
      </c>
      <c r="BU17" s="273">
        <f>([4]LMO!BU48)</f>
        <v>0</v>
      </c>
      <c r="BV17" s="273">
        <f>([4]LMO!BV48)</f>
        <v>0</v>
      </c>
      <c r="BW17" s="273">
        <f>([4]LMO!BW48)</f>
        <v>0</v>
      </c>
      <c r="BX17" s="273">
        <f>([4]LMO!BX48)</f>
        <v>0</v>
      </c>
      <c r="BY17" s="273">
        <f>([4]LMO!BY48)</f>
        <v>0</v>
      </c>
      <c r="BZ17" s="273">
        <f>([4]LMO!BZ48)</f>
        <v>0</v>
      </c>
      <c r="CA17" s="273">
        <f>([4]LMO!CA48)</f>
        <v>0</v>
      </c>
      <c r="CB17" s="273">
        <f>([4]LMO!CB48)</f>
        <v>0</v>
      </c>
      <c r="CC17" s="273">
        <f>([4]LMO!CC48)</f>
        <v>0</v>
      </c>
      <c r="CD17" s="273">
        <f>([4]LMO!CD48)</f>
        <v>0</v>
      </c>
      <c r="CE17" s="273">
        <f>([4]LMO!CE48)</f>
        <v>0</v>
      </c>
      <c r="CF17" s="273">
        <f>([4]LMO!CF48)</f>
        <v>0</v>
      </c>
      <c r="CG17" s="273">
        <f>([4]LMO!CG48)</f>
        <v>0</v>
      </c>
      <c r="CH17" s="273">
        <f>([4]LMO!CH48)</f>
        <v>0</v>
      </c>
      <c r="CI17" s="273">
        <f>([4]LMO!CI48)</f>
        <v>0</v>
      </c>
      <c r="CJ17" s="273">
        <f>([4]LMO!CJ48)</f>
        <v>0</v>
      </c>
      <c r="CK17" s="273">
        <f>([4]LMO!CK48)</f>
        <v>0</v>
      </c>
      <c r="CL17" s="273">
        <f>([4]LMO!CL48)</f>
        <v>0</v>
      </c>
      <c r="CM17" s="273">
        <f>([4]LMO!CM48)</f>
        <v>0</v>
      </c>
      <c r="CN17" s="273"/>
      <c r="CO17" s="273"/>
      <c r="CP17" s="277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</row>
    <row r="18" spans="1:105">
      <c r="A18" s="124">
        <v>44298</v>
      </c>
      <c r="B18" s="272" t="s">
        <v>178</v>
      </c>
      <c r="C18" s="272" t="s">
        <v>178</v>
      </c>
      <c r="D18" s="272" t="s">
        <v>178</v>
      </c>
      <c r="E18" s="272" t="s">
        <v>178</v>
      </c>
      <c r="F18" s="272" t="s">
        <v>178</v>
      </c>
      <c r="G18" s="272" t="s">
        <v>178</v>
      </c>
      <c r="H18" s="272" t="s">
        <v>178</v>
      </c>
      <c r="I18" s="272" t="s">
        <v>178</v>
      </c>
      <c r="J18" s="272" t="s">
        <v>178</v>
      </c>
      <c r="K18" s="272">
        <v>0</v>
      </c>
      <c r="L18" s="273" t="s">
        <v>178</v>
      </c>
      <c r="M18" s="273" t="s">
        <v>178</v>
      </c>
      <c r="N18" s="273" t="s">
        <v>178</v>
      </c>
      <c r="O18" s="273" t="s">
        <v>178</v>
      </c>
      <c r="P18" s="273" t="s">
        <v>178</v>
      </c>
      <c r="Q18" s="273" t="s">
        <v>178</v>
      </c>
      <c r="R18" s="273" t="s">
        <v>178</v>
      </c>
      <c r="S18" s="273" t="s">
        <v>178</v>
      </c>
      <c r="T18" s="273" t="s">
        <v>178</v>
      </c>
      <c r="U18" s="273">
        <v>0</v>
      </c>
      <c r="V18" s="273">
        <v>53.4</v>
      </c>
      <c r="W18" s="273">
        <v>37.299999999999997</v>
      </c>
      <c r="X18" s="273">
        <v>48.2</v>
      </c>
      <c r="Y18" s="274">
        <v>37723</v>
      </c>
      <c r="Z18" s="273" t="s">
        <v>178</v>
      </c>
      <c r="AA18" s="273" t="s">
        <v>178</v>
      </c>
      <c r="AB18" s="273" t="s">
        <v>178</v>
      </c>
      <c r="AC18" s="273" t="s">
        <v>178</v>
      </c>
      <c r="AD18" s="273" t="s">
        <v>178</v>
      </c>
      <c r="AE18" s="273" t="s">
        <v>178</v>
      </c>
      <c r="AF18" s="273" t="s">
        <v>178</v>
      </c>
      <c r="AG18" s="273" t="s">
        <v>178</v>
      </c>
      <c r="AH18" s="273" t="s">
        <v>178</v>
      </c>
      <c r="AI18" s="273" t="s">
        <v>178</v>
      </c>
      <c r="AJ18" s="273" t="s">
        <v>178</v>
      </c>
      <c r="AK18" s="273" t="s">
        <v>178</v>
      </c>
      <c r="AL18" s="273" t="s">
        <v>178</v>
      </c>
      <c r="AM18" s="273" t="s">
        <v>178</v>
      </c>
      <c r="AN18" s="273" t="s">
        <v>178</v>
      </c>
      <c r="AO18" s="273" t="s">
        <v>178</v>
      </c>
      <c r="AP18" s="273" t="s">
        <v>178</v>
      </c>
      <c r="AQ18" s="273" t="s">
        <v>178</v>
      </c>
      <c r="AR18" s="273" t="s">
        <v>178</v>
      </c>
      <c r="AS18" s="273">
        <v>0</v>
      </c>
      <c r="AT18" s="275" t="e">
        <v>#DIV/0!</v>
      </c>
      <c r="AU18" s="273"/>
      <c r="AV18" s="273"/>
      <c r="AW18" s="274">
        <f>([4]LMO!AW49)</f>
        <v>37723</v>
      </c>
      <c r="AX18" s="273" t="str">
        <f>([4]LMO!AX49)</f>
        <v>---</v>
      </c>
      <c r="AY18" s="273" t="str">
        <f>([4]LMO!AY49)</f>
        <v>---</v>
      </c>
      <c r="AZ18" s="273" t="str">
        <f>([4]LMO!AZ49)</f>
        <v>---</v>
      </c>
      <c r="BA18" s="273" t="str">
        <f>([4]LMO!BA49)</f>
        <v>---</v>
      </c>
      <c r="BB18" s="273" t="str">
        <f>([4]LMO!BB49)</f>
        <v>---</v>
      </c>
      <c r="BC18" s="273" t="str">
        <f>([4]LMO!BC49)</f>
        <v>---</v>
      </c>
      <c r="BD18" s="273" t="str">
        <f>([4]LMO!BD49)</f>
        <v>---</v>
      </c>
      <c r="BE18" s="273" t="str">
        <f>([4]LMO!BE49)</f>
        <v>---</v>
      </c>
      <c r="BF18" s="273" t="str">
        <f>([4]LMO!BF49)</f>
        <v>---</v>
      </c>
      <c r="BG18" s="273">
        <f>([4]LMO!BG49)</f>
        <v>0</v>
      </c>
      <c r="BH18" s="273" t="str">
        <f>([4]LMO!BH49)</f>
        <v>---</v>
      </c>
      <c r="BI18" s="273" t="str">
        <f>([4]LMO!BI49)</f>
        <v>---</v>
      </c>
      <c r="BJ18" s="273" t="str">
        <f>([4]LMO!BJ49)</f>
        <v>---</v>
      </c>
      <c r="BK18" s="273" t="str">
        <f>([4]LMO!BK49)</f>
        <v>---</v>
      </c>
      <c r="BL18" s="273" t="str">
        <f>([4]LMO!BL49)</f>
        <v>---</v>
      </c>
      <c r="BM18" s="273" t="str">
        <f>([4]LMO!BM49)</f>
        <v>---</v>
      </c>
      <c r="BN18" s="273" t="str">
        <f>([4]LMO!BN49)</f>
        <v>---</v>
      </c>
      <c r="BO18" s="273" t="str">
        <f>([4]LMO!BO49)</f>
        <v>---</v>
      </c>
      <c r="BP18" s="273" t="str">
        <f>([4]LMO!BP49)</f>
        <v>---</v>
      </c>
      <c r="BQ18" s="273">
        <f>([4]LMO!BQ49)</f>
        <v>0</v>
      </c>
      <c r="BR18" s="273"/>
      <c r="BS18" s="274">
        <f>([4]LMO!BS49)</f>
        <v>37723</v>
      </c>
      <c r="BT18" s="273" t="str">
        <f>([4]LMO!BT49)</f>
        <v>---</v>
      </c>
      <c r="BU18" s="273" t="str">
        <f>([4]LMO!BU49)</f>
        <v>---</v>
      </c>
      <c r="BV18" s="273" t="str">
        <f>([4]LMO!BV49)</f>
        <v>---</v>
      </c>
      <c r="BW18" s="273" t="str">
        <f>([4]LMO!BW49)</f>
        <v>---</v>
      </c>
      <c r="BX18" s="273" t="str">
        <f>([4]LMO!BX49)</f>
        <v>---</v>
      </c>
      <c r="BY18" s="273" t="str">
        <f>([4]LMO!BY49)</f>
        <v>---</v>
      </c>
      <c r="BZ18" s="273" t="str">
        <f>([4]LMO!BZ49)</f>
        <v>---</v>
      </c>
      <c r="CA18" s="273" t="str">
        <f>([4]LMO!CA49)</f>
        <v>---</v>
      </c>
      <c r="CB18" s="273" t="str">
        <f>([4]LMO!CB49)</f>
        <v>---</v>
      </c>
      <c r="CC18" s="273">
        <f>([4]LMO!CC49)</f>
        <v>0</v>
      </c>
      <c r="CD18" s="273" t="str">
        <f>([4]LMO!CD49)</f>
        <v>---</v>
      </c>
      <c r="CE18" s="273" t="str">
        <f>([4]LMO!CE49)</f>
        <v>---</v>
      </c>
      <c r="CF18" s="273" t="str">
        <f>([4]LMO!CF49)</f>
        <v>---</v>
      </c>
      <c r="CG18" s="273" t="str">
        <f>([4]LMO!CG49)</f>
        <v>---</v>
      </c>
      <c r="CH18" s="273" t="str">
        <f>([4]LMO!CH49)</f>
        <v>---</v>
      </c>
      <c r="CI18" s="273" t="str">
        <f>([4]LMO!CI49)</f>
        <v>---</v>
      </c>
      <c r="CJ18" s="273" t="str">
        <f>([4]LMO!CJ49)</f>
        <v>---</v>
      </c>
      <c r="CK18" s="273" t="str">
        <f>([4]LMO!CK49)</f>
        <v>---</v>
      </c>
      <c r="CL18" s="273" t="str">
        <f>([4]LMO!CL49)</f>
        <v>---</v>
      </c>
      <c r="CM18" s="273">
        <f>([4]LMO!CM49)</f>
        <v>0</v>
      </c>
      <c r="CN18" s="273"/>
      <c r="CO18" s="273"/>
      <c r="CP18" s="277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</row>
    <row r="19" spans="1:105">
      <c r="A19" s="124">
        <v>44299</v>
      </c>
      <c r="B19" s="272" t="s">
        <v>178</v>
      </c>
      <c r="C19" s="272" t="s">
        <v>178</v>
      </c>
      <c r="D19" s="272" t="s">
        <v>178</v>
      </c>
      <c r="E19" s="272" t="s">
        <v>178</v>
      </c>
      <c r="F19" s="272" t="s">
        <v>178</v>
      </c>
      <c r="G19" s="272" t="s">
        <v>178</v>
      </c>
      <c r="H19" s="272" t="s">
        <v>178</v>
      </c>
      <c r="I19" s="272" t="s">
        <v>178</v>
      </c>
      <c r="J19" s="272" t="s">
        <v>178</v>
      </c>
      <c r="K19" s="272">
        <v>0</v>
      </c>
      <c r="L19" s="273" t="s">
        <v>178</v>
      </c>
      <c r="M19" s="273" t="s">
        <v>178</v>
      </c>
      <c r="N19" s="273" t="s">
        <v>178</v>
      </c>
      <c r="O19" s="273" t="s">
        <v>178</v>
      </c>
      <c r="P19" s="273" t="s">
        <v>178</v>
      </c>
      <c r="Q19" s="273" t="s">
        <v>178</v>
      </c>
      <c r="R19" s="273" t="s">
        <v>178</v>
      </c>
      <c r="S19" s="273" t="s">
        <v>178</v>
      </c>
      <c r="T19" s="273" t="s">
        <v>178</v>
      </c>
      <c r="U19" s="273">
        <v>0</v>
      </c>
      <c r="V19" s="273">
        <v>52.8</v>
      </c>
      <c r="W19" s="273">
        <v>37.200000000000003</v>
      </c>
      <c r="X19" s="273">
        <v>48.2</v>
      </c>
      <c r="Y19" s="274">
        <v>37724</v>
      </c>
      <c r="Z19" s="273" t="s">
        <v>178</v>
      </c>
      <c r="AA19" s="273" t="s">
        <v>178</v>
      </c>
      <c r="AB19" s="273" t="s">
        <v>178</v>
      </c>
      <c r="AC19" s="273" t="s">
        <v>178</v>
      </c>
      <c r="AD19" s="273" t="s">
        <v>178</v>
      </c>
      <c r="AE19" s="273" t="s">
        <v>178</v>
      </c>
      <c r="AF19" s="273" t="s">
        <v>178</v>
      </c>
      <c r="AG19" s="273" t="s">
        <v>178</v>
      </c>
      <c r="AH19" s="273" t="s">
        <v>178</v>
      </c>
      <c r="AI19" s="273" t="s">
        <v>178</v>
      </c>
      <c r="AJ19" s="273" t="s">
        <v>178</v>
      </c>
      <c r="AK19" s="273" t="s">
        <v>178</v>
      </c>
      <c r="AL19" s="273" t="s">
        <v>178</v>
      </c>
      <c r="AM19" s="273" t="s">
        <v>178</v>
      </c>
      <c r="AN19" s="273" t="s">
        <v>178</v>
      </c>
      <c r="AO19" s="273" t="s">
        <v>178</v>
      </c>
      <c r="AP19" s="273" t="s">
        <v>178</v>
      </c>
      <c r="AQ19" s="273" t="s">
        <v>178</v>
      </c>
      <c r="AR19" s="273" t="s">
        <v>178</v>
      </c>
      <c r="AS19" s="273">
        <v>0</v>
      </c>
      <c r="AT19" s="275" t="e">
        <v>#DIV/0!</v>
      </c>
      <c r="AU19" s="273"/>
      <c r="AV19" s="273"/>
      <c r="AW19" s="274">
        <f>([4]LMO!AW50)</f>
        <v>37724</v>
      </c>
      <c r="AX19" s="273" t="str">
        <f>([4]LMO!AX50)</f>
        <v>---</v>
      </c>
      <c r="AY19" s="273" t="str">
        <f>([4]LMO!AY50)</f>
        <v>---</v>
      </c>
      <c r="AZ19" s="273" t="str">
        <f>([4]LMO!AZ50)</f>
        <v>---</v>
      </c>
      <c r="BA19" s="273" t="str">
        <f>([4]LMO!BA50)</f>
        <v>---</v>
      </c>
      <c r="BB19" s="273" t="str">
        <f>([4]LMO!BB50)</f>
        <v>---</v>
      </c>
      <c r="BC19" s="273" t="str">
        <f>([4]LMO!BC50)</f>
        <v>---</v>
      </c>
      <c r="BD19" s="273" t="str">
        <f>([4]LMO!BD50)</f>
        <v>---</v>
      </c>
      <c r="BE19" s="273" t="str">
        <f>([4]LMO!BE50)</f>
        <v>---</v>
      </c>
      <c r="BF19" s="273" t="str">
        <f>([4]LMO!BF50)</f>
        <v>---</v>
      </c>
      <c r="BG19" s="273">
        <f>([4]LMO!BG50)</f>
        <v>0</v>
      </c>
      <c r="BH19" s="273" t="str">
        <f>([4]LMO!BH50)</f>
        <v>---</v>
      </c>
      <c r="BI19" s="273" t="str">
        <f>([4]LMO!BI50)</f>
        <v>---</v>
      </c>
      <c r="BJ19" s="273" t="str">
        <f>([4]LMO!BJ50)</f>
        <v>---</v>
      </c>
      <c r="BK19" s="273" t="str">
        <f>([4]LMO!BK50)</f>
        <v>---</v>
      </c>
      <c r="BL19" s="273" t="str">
        <f>([4]LMO!BL50)</f>
        <v>---</v>
      </c>
      <c r="BM19" s="273" t="str">
        <f>([4]LMO!BM50)</f>
        <v>---</v>
      </c>
      <c r="BN19" s="273" t="str">
        <f>([4]LMO!BN50)</f>
        <v>---</v>
      </c>
      <c r="BO19" s="273" t="str">
        <f>([4]LMO!BO50)</f>
        <v>---</v>
      </c>
      <c r="BP19" s="273" t="str">
        <f>([4]LMO!BP50)</f>
        <v>---</v>
      </c>
      <c r="BQ19" s="273">
        <f>([4]LMO!BQ50)</f>
        <v>0</v>
      </c>
      <c r="BR19" s="273"/>
      <c r="BS19" s="274">
        <f>([4]LMO!BS50)</f>
        <v>37724</v>
      </c>
      <c r="BT19" s="273" t="str">
        <f>([4]LMO!BT50)</f>
        <v>---</v>
      </c>
      <c r="BU19" s="273" t="str">
        <f>([4]LMO!BU50)</f>
        <v>---</v>
      </c>
      <c r="BV19" s="273" t="str">
        <f>([4]LMO!BV50)</f>
        <v>---</v>
      </c>
      <c r="BW19" s="273" t="str">
        <f>([4]LMO!BW50)</f>
        <v>---</v>
      </c>
      <c r="BX19" s="273" t="str">
        <f>([4]LMO!BX50)</f>
        <v>---</v>
      </c>
      <c r="BY19" s="273" t="str">
        <f>([4]LMO!BY50)</f>
        <v>---</v>
      </c>
      <c r="BZ19" s="273" t="str">
        <f>([4]LMO!BZ50)</f>
        <v>---</v>
      </c>
      <c r="CA19" s="273" t="str">
        <f>([4]LMO!CA50)</f>
        <v>---</v>
      </c>
      <c r="CB19" s="273" t="str">
        <f>([4]LMO!CB50)</f>
        <v>---</v>
      </c>
      <c r="CC19" s="273">
        <f>([4]LMO!CC50)</f>
        <v>0</v>
      </c>
      <c r="CD19" s="273" t="str">
        <f>([4]LMO!CD50)</f>
        <v>---</v>
      </c>
      <c r="CE19" s="273" t="str">
        <f>([4]LMO!CE50)</f>
        <v>---</v>
      </c>
      <c r="CF19" s="273" t="str">
        <f>([4]LMO!CF50)</f>
        <v>---</v>
      </c>
      <c r="CG19" s="273" t="str">
        <f>([4]LMO!CG50)</f>
        <v>---</v>
      </c>
      <c r="CH19" s="273" t="str">
        <f>([4]LMO!CH50)</f>
        <v>---</v>
      </c>
      <c r="CI19" s="273" t="str">
        <f>([4]LMO!CI50)</f>
        <v>---</v>
      </c>
      <c r="CJ19" s="273" t="str">
        <f>([4]LMO!CJ50)</f>
        <v>---</v>
      </c>
      <c r="CK19" s="273" t="str">
        <f>([4]LMO!CK50)</f>
        <v>---</v>
      </c>
      <c r="CL19" s="273" t="str">
        <f>([4]LMO!CL50)</f>
        <v>---</v>
      </c>
      <c r="CM19" s="273">
        <f>([4]LMO!CM50)</f>
        <v>0</v>
      </c>
      <c r="CN19" s="273"/>
      <c r="CO19" s="273"/>
      <c r="CP19" s="277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</row>
    <row r="20" spans="1:105">
      <c r="A20" s="124">
        <v>44300</v>
      </c>
      <c r="B20" s="272">
        <v>1020</v>
      </c>
      <c r="C20" s="272">
        <v>40</v>
      </c>
      <c r="D20" s="272">
        <v>0</v>
      </c>
      <c r="E20" s="272">
        <v>0</v>
      </c>
      <c r="F20" s="272">
        <v>480</v>
      </c>
      <c r="G20" s="272">
        <v>100</v>
      </c>
      <c r="H20" s="272">
        <v>0</v>
      </c>
      <c r="I20" s="272">
        <v>0</v>
      </c>
      <c r="J20" s="272">
        <v>0</v>
      </c>
      <c r="K20" s="272">
        <v>1640</v>
      </c>
      <c r="L20" s="273">
        <v>1020</v>
      </c>
      <c r="M20" s="273">
        <v>40</v>
      </c>
      <c r="N20" s="273">
        <v>0</v>
      </c>
      <c r="O20" s="273">
        <v>0</v>
      </c>
      <c r="P20" s="273">
        <v>480</v>
      </c>
      <c r="Q20" s="273">
        <v>100</v>
      </c>
      <c r="R20" s="273">
        <v>0</v>
      </c>
      <c r="S20" s="273">
        <v>0</v>
      </c>
      <c r="T20" s="273">
        <v>0</v>
      </c>
      <c r="U20" s="273">
        <v>1640</v>
      </c>
      <c r="V20" s="273">
        <v>47.6</v>
      </c>
      <c r="W20" s="273">
        <v>33.5</v>
      </c>
      <c r="X20" s="273">
        <v>48.8</v>
      </c>
      <c r="Y20" s="274">
        <v>37725</v>
      </c>
      <c r="Z20" s="273">
        <v>0</v>
      </c>
      <c r="AA20" s="273">
        <v>0</v>
      </c>
      <c r="AB20" s="273" t="s">
        <v>178</v>
      </c>
      <c r="AC20" s="273" t="s">
        <v>178</v>
      </c>
      <c r="AD20" s="273">
        <v>0</v>
      </c>
      <c r="AE20" s="273">
        <v>0</v>
      </c>
      <c r="AF20" s="273" t="s">
        <v>178</v>
      </c>
      <c r="AG20" s="273" t="s">
        <v>178</v>
      </c>
      <c r="AH20" s="273" t="s">
        <v>178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v>0</v>
      </c>
      <c r="AR20" s="273">
        <v>0</v>
      </c>
      <c r="AS20" s="273">
        <v>0</v>
      </c>
      <c r="AT20" s="275">
        <v>0</v>
      </c>
      <c r="AU20" s="273"/>
      <c r="AV20" s="273"/>
      <c r="AW20" s="274">
        <f>([4]LMO!AW51)</f>
        <v>37725</v>
      </c>
      <c r="AX20" s="273" t="str">
        <f>([4]LMO!AX51)</f>
        <v>---</v>
      </c>
      <c r="AY20" s="273" t="str">
        <f>([4]LMO!AY51)</f>
        <v>---</v>
      </c>
      <c r="AZ20" s="273" t="str">
        <f>([4]LMO!AZ51)</f>
        <v>---</v>
      </c>
      <c r="BA20" s="273" t="str">
        <f>([4]LMO!BA51)</f>
        <v>---</v>
      </c>
      <c r="BB20" s="273" t="str">
        <f>([4]LMO!BB51)</f>
        <v>---</v>
      </c>
      <c r="BC20" s="273" t="str">
        <f>([4]LMO!BC51)</f>
        <v>---</v>
      </c>
      <c r="BD20" s="273" t="str">
        <f>([4]LMO!BD51)</f>
        <v>---</v>
      </c>
      <c r="BE20" s="273" t="str">
        <f>([4]LMO!BE51)</f>
        <v>---</v>
      </c>
      <c r="BF20" s="273" t="str">
        <f>([4]LMO!BF51)</f>
        <v>---</v>
      </c>
      <c r="BG20" s="273">
        <f>([4]LMO!BG51)</f>
        <v>0</v>
      </c>
      <c r="BH20" s="273" t="str">
        <f>([4]LMO!BH51)</f>
        <v>---</v>
      </c>
      <c r="BI20" s="273" t="str">
        <f>([4]LMO!BI51)</f>
        <v>---</v>
      </c>
      <c r="BJ20" s="273" t="str">
        <f>([4]LMO!BJ51)</f>
        <v>---</v>
      </c>
      <c r="BK20" s="273" t="str">
        <f>([4]LMO!BK51)</f>
        <v>---</v>
      </c>
      <c r="BL20" s="273" t="str">
        <f>([4]LMO!BL51)</f>
        <v>---</v>
      </c>
      <c r="BM20" s="273" t="str">
        <f>([4]LMO!BM51)</f>
        <v>---</v>
      </c>
      <c r="BN20" s="273" t="str">
        <f>([4]LMO!BN51)</f>
        <v>---</v>
      </c>
      <c r="BO20" s="273" t="str">
        <f>([4]LMO!BO51)</f>
        <v>---</v>
      </c>
      <c r="BP20" s="273" t="str">
        <f>([4]LMO!BP51)</f>
        <v>---</v>
      </c>
      <c r="BQ20" s="273">
        <f>([4]LMO!BQ51)</f>
        <v>0</v>
      </c>
      <c r="BR20" s="273"/>
      <c r="BS20" s="274">
        <f>([4]LMO!BS51)</f>
        <v>37725</v>
      </c>
      <c r="BT20" s="273">
        <f>([4]LMO!BT51)</f>
        <v>0</v>
      </c>
      <c r="BU20" s="273">
        <f>([4]LMO!BU51)</f>
        <v>0</v>
      </c>
      <c r="BV20" s="273">
        <f>([4]LMO!BV51)</f>
        <v>0</v>
      </c>
      <c r="BW20" s="273">
        <f>([4]LMO!BW51)</f>
        <v>0</v>
      </c>
      <c r="BX20" s="273">
        <f>([4]LMO!BX51)</f>
        <v>0</v>
      </c>
      <c r="BY20" s="273">
        <f>([4]LMO!BY51)</f>
        <v>0</v>
      </c>
      <c r="BZ20" s="273">
        <f>([4]LMO!BZ51)</f>
        <v>0</v>
      </c>
      <c r="CA20" s="273">
        <f>([4]LMO!CA51)</f>
        <v>0</v>
      </c>
      <c r="CB20" s="273">
        <f>([4]LMO!CB51)</f>
        <v>0</v>
      </c>
      <c r="CC20" s="273">
        <f>([4]LMO!CC51)</f>
        <v>0</v>
      </c>
      <c r="CD20" s="273">
        <f>([4]LMO!CD51)</f>
        <v>0</v>
      </c>
      <c r="CE20" s="273">
        <f>([4]LMO!CE51)</f>
        <v>0</v>
      </c>
      <c r="CF20" s="273">
        <f>([4]LMO!CF51)</f>
        <v>0</v>
      </c>
      <c r="CG20" s="273">
        <f>([4]LMO!CG51)</f>
        <v>0</v>
      </c>
      <c r="CH20" s="273">
        <f>([4]LMO!CH51)</f>
        <v>0</v>
      </c>
      <c r="CI20" s="273">
        <f>([4]LMO!CI51)</f>
        <v>0</v>
      </c>
      <c r="CJ20" s="273">
        <f>([4]LMO!CJ51)</f>
        <v>0</v>
      </c>
      <c r="CK20" s="273">
        <f>([4]LMO!CK51)</f>
        <v>0</v>
      </c>
      <c r="CL20" s="273">
        <f>([4]LMO!CL51)</f>
        <v>0</v>
      </c>
      <c r="CM20" s="273">
        <f>([4]LMO!CM51)</f>
        <v>0</v>
      </c>
      <c r="CN20" s="273"/>
      <c r="CO20" s="273"/>
      <c r="CP20" s="277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</row>
    <row r="21" spans="1:105">
      <c r="A21" s="124">
        <v>44301</v>
      </c>
      <c r="B21" s="272" t="s">
        <v>178</v>
      </c>
      <c r="C21" s="272" t="s">
        <v>178</v>
      </c>
      <c r="D21" s="272" t="s">
        <v>178</v>
      </c>
      <c r="E21" s="272" t="s">
        <v>178</v>
      </c>
      <c r="F21" s="272" t="s">
        <v>178</v>
      </c>
      <c r="G21" s="272" t="s">
        <v>178</v>
      </c>
      <c r="H21" s="272" t="s">
        <v>178</v>
      </c>
      <c r="I21" s="272" t="s">
        <v>178</v>
      </c>
      <c r="J21" s="272" t="s">
        <v>178</v>
      </c>
      <c r="K21" s="272">
        <v>0</v>
      </c>
      <c r="L21" s="273" t="s">
        <v>178</v>
      </c>
      <c r="M21" s="273" t="s">
        <v>178</v>
      </c>
      <c r="N21" s="273" t="s">
        <v>178</v>
      </c>
      <c r="O21" s="273" t="s">
        <v>178</v>
      </c>
      <c r="P21" s="273" t="s">
        <v>178</v>
      </c>
      <c r="Q21" s="273" t="s">
        <v>178</v>
      </c>
      <c r="R21" s="273" t="s">
        <v>178</v>
      </c>
      <c r="S21" s="273" t="s">
        <v>178</v>
      </c>
      <c r="T21" s="273" t="s">
        <v>178</v>
      </c>
      <c r="U21" s="273">
        <v>0</v>
      </c>
      <c r="V21" s="273">
        <v>44.7</v>
      </c>
      <c r="W21" s="273">
        <v>31.7</v>
      </c>
      <c r="X21" s="273">
        <v>49.1</v>
      </c>
      <c r="Y21" s="274">
        <v>37726</v>
      </c>
      <c r="Z21" s="273" t="s">
        <v>178</v>
      </c>
      <c r="AA21" s="273" t="s">
        <v>178</v>
      </c>
      <c r="AB21" s="273" t="s">
        <v>178</v>
      </c>
      <c r="AC21" s="273" t="s">
        <v>178</v>
      </c>
      <c r="AD21" s="273" t="s">
        <v>178</v>
      </c>
      <c r="AE21" s="273" t="s">
        <v>178</v>
      </c>
      <c r="AF21" s="273" t="s">
        <v>178</v>
      </c>
      <c r="AG21" s="273" t="s">
        <v>178</v>
      </c>
      <c r="AH21" s="273" t="s">
        <v>178</v>
      </c>
      <c r="AI21" s="273" t="s">
        <v>178</v>
      </c>
      <c r="AJ21" s="273" t="s">
        <v>178</v>
      </c>
      <c r="AK21" s="273" t="s">
        <v>178</v>
      </c>
      <c r="AL21" s="273" t="s">
        <v>178</v>
      </c>
      <c r="AM21" s="273" t="s">
        <v>178</v>
      </c>
      <c r="AN21" s="273" t="s">
        <v>178</v>
      </c>
      <c r="AO21" s="273" t="s">
        <v>178</v>
      </c>
      <c r="AP21" s="273" t="s">
        <v>178</v>
      </c>
      <c r="AQ21" s="273" t="s">
        <v>178</v>
      </c>
      <c r="AR21" s="273" t="s">
        <v>178</v>
      </c>
      <c r="AS21" s="273">
        <v>0</v>
      </c>
      <c r="AT21" s="275" t="e">
        <v>#DIV/0!</v>
      </c>
      <c r="AU21" s="273"/>
      <c r="AV21" s="273"/>
      <c r="AW21" s="274">
        <f>([4]LMO!AW52)</f>
        <v>37726</v>
      </c>
      <c r="AX21" s="273" t="str">
        <f>([4]LMO!AX52)</f>
        <v>---</v>
      </c>
      <c r="AY21" s="273" t="str">
        <f>([4]LMO!AY52)</f>
        <v>---</v>
      </c>
      <c r="AZ21" s="273" t="str">
        <f>([4]LMO!AZ52)</f>
        <v>---</v>
      </c>
      <c r="BA21" s="273" t="str">
        <f>([4]LMO!BA52)</f>
        <v>---</v>
      </c>
      <c r="BB21" s="273" t="str">
        <f>([4]LMO!BB52)</f>
        <v>---</v>
      </c>
      <c r="BC21" s="273" t="str">
        <f>([4]LMO!BC52)</f>
        <v>---</v>
      </c>
      <c r="BD21" s="273" t="str">
        <f>([4]LMO!BD52)</f>
        <v>---</v>
      </c>
      <c r="BE21" s="273" t="str">
        <f>([4]LMO!BE52)</f>
        <v>---</v>
      </c>
      <c r="BF21" s="273" t="str">
        <f>([4]LMO!BF52)</f>
        <v>---</v>
      </c>
      <c r="BG21" s="273">
        <f>([4]LMO!BG52)</f>
        <v>0</v>
      </c>
      <c r="BH21" s="273" t="str">
        <f>([4]LMO!BH52)</f>
        <v>---</v>
      </c>
      <c r="BI21" s="273" t="str">
        <f>([4]LMO!BI52)</f>
        <v>---</v>
      </c>
      <c r="BJ21" s="273" t="str">
        <f>([4]LMO!BJ52)</f>
        <v>---</v>
      </c>
      <c r="BK21" s="273" t="str">
        <f>([4]LMO!BK52)</f>
        <v>---</v>
      </c>
      <c r="BL21" s="273" t="str">
        <f>([4]LMO!BL52)</f>
        <v>---</v>
      </c>
      <c r="BM21" s="273" t="str">
        <f>([4]LMO!BM52)</f>
        <v>---</v>
      </c>
      <c r="BN21" s="273" t="str">
        <f>([4]LMO!BN52)</f>
        <v>---</v>
      </c>
      <c r="BO21" s="273" t="str">
        <f>([4]LMO!BO52)</f>
        <v>---</v>
      </c>
      <c r="BP21" s="273" t="str">
        <f>([4]LMO!BP52)</f>
        <v>---</v>
      </c>
      <c r="BQ21" s="273">
        <f>([4]LMO!BQ52)</f>
        <v>0</v>
      </c>
      <c r="BR21" s="273"/>
      <c r="BS21" s="274">
        <f>([4]LMO!BS52)</f>
        <v>37726</v>
      </c>
      <c r="BT21" s="273" t="str">
        <f>([4]LMO!BT52)</f>
        <v>---</v>
      </c>
      <c r="BU21" s="273" t="str">
        <f>([4]LMO!BU52)</f>
        <v>---</v>
      </c>
      <c r="BV21" s="273" t="str">
        <f>([4]LMO!BV52)</f>
        <v>---</v>
      </c>
      <c r="BW21" s="273" t="str">
        <f>([4]LMO!BW52)</f>
        <v>---</v>
      </c>
      <c r="BX21" s="273" t="str">
        <f>([4]LMO!BX52)</f>
        <v>---</v>
      </c>
      <c r="BY21" s="273" t="str">
        <f>([4]LMO!BY52)</f>
        <v>---</v>
      </c>
      <c r="BZ21" s="273" t="str">
        <f>([4]LMO!BZ52)</f>
        <v>---</v>
      </c>
      <c r="CA21" s="273" t="str">
        <f>([4]LMO!CA52)</f>
        <v>---</v>
      </c>
      <c r="CB21" s="273" t="str">
        <f>([4]LMO!CB52)</f>
        <v>---</v>
      </c>
      <c r="CC21" s="273">
        <f>([4]LMO!CC52)</f>
        <v>0</v>
      </c>
      <c r="CD21" s="273" t="str">
        <f>([4]LMO!CD52)</f>
        <v>---</v>
      </c>
      <c r="CE21" s="273" t="str">
        <f>([4]LMO!CE52)</f>
        <v>---</v>
      </c>
      <c r="CF21" s="273" t="str">
        <f>([4]LMO!CF52)</f>
        <v>---</v>
      </c>
      <c r="CG21" s="273" t="str">
        <f>([4]LMO!CG52)</f>
        <v>---</v>
      </c>
      <c r="CH21" s="273" t="str">
        <f>([4]LMO!CH52)</f>
        <v>---</v>
      </c>
      <c r="CI21" s="273" t="str">
        <f>([4]LMO!CI52)</f>
        <v>---</v>
      </c>
      <c r="CJ21" s="273" t="str">
        <f>([4]LMO!CJ52)</f>
        <v>---</v>
      </c>
      <c r="CK21" s="273" t="str">
        <f>([4]LMO!CK52)</f>
        <v>---</v>
      </c>
      <c r="CL21" s="273" t="str">
        <f>([4]LMO!CL52)</f>
        <v>---</v>
      </c>
      <c r="CM21" s="273">
        <f>([4]LMO!CM52)</f>
        <v>0</v>
      </c>
      <c r="CN21" s="273"/>
      <c r="CO21" s="273"/>
      <c r="CP21" s="277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</row>
    <row r="22" spans="1:105">
      <c r="A22" s="124">
        <v>44302</v>
      </c>
      <c r="B22" s="272">
        <v>1764</v>
      </c>
      <c r="C22" s="272">
        <v>63</v>
      </c>
      <c r="D22" s="272">
        <v>0</v>
      </c>
      <c r="E22" s="272">
        <v>0</v>
      </c>
      <c r="F22" s="272">
        <v>1427</v>
      </c>
      <c r="G22" s="272">
        <v>205</v>
      </c>
      <c r="H22" s="272">
        <v>0</v>
      </c>
      <c r="I22" s="272">
        <v>0</v>
      </c>
      <c r="J22" s="272">
        <v>0</v>
      </c>
      <c r="K22" s="272">
        <v>3459</v>
      </c>
      <c r="L22" s="273">
        <v>1763</v>
      </c>
      <c r="M22" s="273">
        <v>63</v>
      </c>
      <c r="N22" s="273">
        <v>0</v>
      </c>
      <c r="O22" s="273">
        <v>0</v>
      </c>
      <c r="P22" s="273">
        <v>1427</v>
      </c>
      <c r="Q22" s="273">
        <v>205</v>
      </c>
      <c r="R22" s="273">
        <v>0</v>
      </c>
      <c r="S22" s="273">
        <v>0</v>
      </c>
      <c r="T22" s="273">
        <v>0</v>
      </c>
      <c r="U22" s="273">
        <v>3458</v>
      </c>
      <c r="V22" s="273">
        <v>47.8</v>
      </c>
      <c r="W22" s="273">
        <v>33.799999999999997</v>
      </c>
      <c r="X22" s="273">
        <v>49.7</v>
      </c>
      <c r="Y22" s="274">
        <v>37727</v>
      </c>
      <c r="Z22" s="273">
        <v>0</v>
      </c>
      <c r="AA22" s="273">
        <v>0</v>
      </c>
      <c r="AB22" s="273" t="s">
        <v>178</v>
      </c>
      <c r="AC22" s="273" t="s">
        <v>178</v>
      </c>
      <c r="AD22" s="273">
        <v>0</v>
      </c>
      <c r="AE22" s="273">
        <v>0</v>
      </c>
      <c r="AF22" s="273" t="s">
        <v>178</v>
      </c>
      <c r="AG22" s="273" t="s">
        <v>178</v>
      </c>
      <c r="AH22" s="273" t="s">
        <v>178</v>
      </c>
      <c r="AI22" s="273">
        <v>0</v>
      </c>
      <c r="AJ22" s="273">
        <v>1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v>0</v>
      </c>
      <c r="AR22" s="273">
        <v>0</v>
      </c>
      <c r="AS22" s="273">
        <v>1</v>
      </c>
      <c r="AT22" s="275">
        <v>2.8910089621277829E-4</v>
      </c>
      <c r="AU22" s="273"/>
      <c r="AV22" s="273"/>
      <c r="AW22" s="274">
        <f>([4]LMO!AW53)</f>
        <v>37727</v>
      </c>
      <c r="AX22" s="273" t="str">
        <f>([4]LMO!AX53)</f>
        <v>---</v>
      </c>
      <c r="AY22" s="273" t="str">
        <f>([4]LMO!AY53)</f>
        <v>---</v>
      </c>
      <c r="AZ22" s="273" t="str">
        <f>([4]LMO!AZ53)</f>
        <v>---</v>
      </c>
      <c r="BA22" s="273" t="str">
        <f>([4]LMO!BA53)</f>
        <v>---</v>
      </c>
      <c r="BB22" s="273" t="str">
        <f>([4]LMO!BB53)</f>
        <v>---</v>
      </c>
      <c r="BC22" s="273" t="str">
        <f>([4]LMO!BC53)</f>
        <v>---</v>
      </c>
      <c r="BD22" s="273" t="str">
        <f>([4]LMO!BD53)</f>
        <v>---</v>
      </c>
      <c r="BE22" s="273" t="str">
        <f>([4]LMO!BE53)</f>
        <v>---</v>
      </c>
      <c r="BF22" s="273" t="str">
        <f>([4]LMO!BF53)</f>
        <v>---</v>
      </c>
      <c r="BG22" s="273">
        <f>([4]LMO!BG53)</f>
        <v>0</v>
      </c>
      <c r="BH22" s="273" t="str">
        <f>([4]LMO!BH53)</f>
        <v>---</v>
      </c>
      <c r="BI22" s="273" t="str">
        <f>([4]LMO!BI53)</f>
        <v>---</v>
      </c>
      <c r="BJ22" s="273" t="str">
        <f>([4]LMO!BJ53)</f>
        <v>---</v>
      </c>
      <c r="BK22" s="273" t="str">
        <f>([4]LMO!BK53)</f>
        <v>---</v>
      </c>
      <c r="BL22" s="273" t="str">
        <f>([4]LMO!BL53)</f>
        <v>---</v>
      </c>
      <c r="BM22" s="273" t="str">
        <f>([4]LMO!BM53)</f>
        <v>---</v>
      </c>
      <c r="BN22" s="273" t="str">
        <f>([4]LMO!BN53)</f>
        <v>---</v>
      </c>
      <c r="BO22" s="273" t="str">
        <f>([4]LMO!BO53)</f>
        <v>---</v>
      </c>
      <c r="BP22" s="273" t="str">
        <f>([4]LMO!BP53)</f>
        <v>---</v>
      </c>
      <c r="BQ22" s="273">
        <f>([4]LMO!BQ53)</f>
        <v>0</v>
      </c>
      <c r="BR22" s="273"/>
      <c r="BS22" s="274">
        <f>([4]LMO!BS53)</f>
        <v>37727</v>
      </c>
      <c r="BT22" s="273">
        <f>([4]LMO!BT53)</f>
        <v>0</v>
      </c>
      <c r="BU22" s="273">
        <f>([4]LMO!BU53)</f>
        <v>0</v>
      </c>
      <c r="BV22" s="273">
        <f>([4]LMO!BV53)</f>
        <v>0</v>
      </c>
      <c r="BW22" s="273">
        <f>([4]LMO!BW53)</f>
        <v>0</v>
      </c>
      <c r="BX22" s="273">
        <f>([4]LMO!BX53)</f>
        <v>0</v>
      </c>
      <c r="BY22" s="273">
        <f>([4]LMO!BY53)</f>
        <v>0</v>
      </c>
      <c r="BZ22" s="273">
        <f>([4]LMO!BZ53)</f>
        <v>0</v>
      </c>
      <c r="CA22" s="273">
        <f>([4]LMO!CA53)</f>
        <v>0</v>
      </c>
      <c r="CB22" s="273">
        <f>([4]LMO!CB53)</f>
        <v>0</v>
      </c>
      <c r="CC22" s="273">
        <f>([4]LMO!CC53)</f>
        <v>0</v>
      </c>
      <c r="CD22" s="273">
        <f>([4]LMO!CD53)</f>
        <v>0</v>
      </c>
      <c r="CE22" s="273">
        <f>([4]LMO!CE53)</f>
        <v>0</v>
      </c>
      <c r="CF22" s="273">
        <f>([4]LMO!CF53)</f>
        <v>0</v>
      </c>
      <c r="CG22" s="273">
        <f>([4]LMO!CG53)</f>
        <v>0</v>
      </c>
      <c r="CH22" s="273">
        <f>([4]LMO!CH53)</f>
        <v>0</v>
      </c>
      <c r="CI22" s="273">
        <f>([4]LMO!CI53)</f>
        <v>0</v>
      </c>
      <c r="CJ22" s="273">
        <f>([4]LMO!CJ53)</f>
        <v>0</v>
      </c>
      <c r="CK22" s="273">
        <f>([4]LMO!CK53)</f>
        <v>0</v>
      </c>
      <c r="CL22" s="273">
        <f>([4]LMO!CL53)</f>
        <v>0</v>
      </c>
      <c r="CM22" s="273">
        <f>([4]LMO!CM53)</f>
        <v>0</v>
      </c>
      <c r="CN22" s="273"/>
      <c r="CO22" s="273"/>
      <c r="CP22" s="277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</row>
    <row r="23" spans="1:105">
      <c r="A23" s="124">
        <v>44303</v>
      </c>
      <c r="B23" s="272" t="s">
        <v>178</v>
      </c>
      <c r="C23" s="272" t="s">
        <v>178</v>
      </c>
      <c r="D23" s="272" t="s">
        <v>178</v>
      </c>
      <c r="E23" s="272" t="s">
        <v>178</v>
      </c>
      <c r="F23" s="272" t="s">
        <v>178</v>
      </c>
      <c r="G23" s="272" t="s">
        <v>178</v>
      </c>
      <c r="H23" s="272" t="s">
        <v>178</v>
      </c>
      <c r="I23" s="272" t="s">
        <v>178</v>
      </c>
      <c r="J23" s="272" t="s">
        <v>178</v>
      </c>
      <c r="K23" s="272">
        <v>0</v>
      </c>
      <c r="L23" s="273" t="s">
        <v>178</v>
      </c>
      <c r="M23" s="273" t="s">
        <v>178</v>
      </c>
      <c r="N23" s="273" t="s">
        <v>178</v>
      </c>
      <c r="O23" s="273" t="s">
        <v>178</v>
      </c>
      <c r="P23" s="273" t="s">
        <v>178</v>
      </c>
      <c r="Q23" s="273" t="s">
        <v>178</v>
      </c>
      <c r="R23" s="273" t="s">
        <v>178</v>
      </c>
      <c r="S23" s="273" t="s">
        <v>178</v>
      </c>
      <c r="T23" s="273" t="s">
        <v>178</v>
      </c>
      <c r="U23" s="273">
        <v>0</v>
      </c>
      <c r="V23" s="273">
        <v>48.4</v>
      </c>
      <c r="W23" s="273">
        <v>34.5</v>
      </c>
      <c r="X23" s="273">
        <v>49.9</v>
      </c>
      <c r="Y23" s="274">
        <v>37728</v>
      </c>
      <c r="Z23" s="273" t="s">
        <v>178</v>
      </c>
      <c r="AA23" s="273" t="s">
        <v>178</v>
      </c>
      <c r="AB23" s="273" t="s">
        <v>178</v>
      </c>
      <c r="AC23" s="273" t="s">
        <v>178</v>
      </c>
      <c r="AD23" s="273" t="s">
        <v>178</v>
      </c>
      <c r="AE23" s="273" t="s">
        <v>178</v>
      </c>
      <c r="AF23" s="273" t="s">
        <v>178</v>
      </c>
      <c r="AG23" s="273" t="s">
        <v>178</v>
      </c>
      <c r="AH23" s="273" t="s">
        <v>178</v>
      </c>
      <c r="AI23" s="273" t="s">
        <v>178</v>
      </c>
      <c r="AJ23" s="273" t="s">
        <v>178</v>
      </c>
      <c r="AK23" s="273" t="s">
        <v>178</v>
      </c>
      <c r="AL23" s="273" t="s">
        <v>178</v>
      </c>
      <c r="AM23" s="273" t="s">
        <v>178</v>
      </c>
      <c r="AN23" s="273" t="s">
        <v>178</v>
      </c>
      <c r="AO23" s="273" t="s">
        <v>178</v>
      </c>
      <c r="AP23" s="273" t="s">
        <v>178</v>
      </c>
      <c r="AQ23" s="273" t="s">
        <v>178</v>
      </c>
      <c r="AR23" s="273" t="s">
        <v>178</v>
      </c>
      <c r="AS23" s="273">
        <v>0</v>
      </c>
      <c r="AT23" s="275" t="e">
        <v>#DIV/0!</v>
      </c>
      <c r="AU23" s="273"/>
      <c r="AV23" s="273"/>
      <c r="AW23" s="274">
        <f>([4]LMO!AW54)</f>
        <v>37728</v>
      </c>
      <c r="AX23" s="273" t="str">
        <f>([4]LMO!AX54)</f>
        <v>---</v>
      </c>
      <c r="AY23" s="273" t="str">
        <f>([4]LMO!AY54)</f>
        <v>---</v>
      </c>
      <c r="AZ23" s="273" t="str">
        <f>([4]LMO!AZ54)</f>
        <v>---</v>
      </c>
      <c r="BA23" s="273" t="str">
        <f>([4]LMO!BA54)</f>
        <v>---</v>
      </c>
      <c r="BB23" s="273" t="str">
        <f>([4]LMO!BB54)</f>
        <v>---</v>
      </c>
      <c r="BC23" s="273" t="str">
        <f>([4]LMO!BC54)</f>
        <v>---</v>
      </c>
      <c r="BD23" s="273" t="str">
        <f>([4]LMO!BD54)</f>
        <v>---</v>
      </c>
      <c r="BE23" s="273" t="str">
        <f>([4]LMO!BE54)</f>
        <v>---</v>
      </c>
      <c r="BF23" s="273" t="str">
        <f>([4]LMO!BF54)</f>
        <v>---</v>
      </c>
      <c r="BG23" s="273">
        <f>([4]LMO!BG54)</f>
        <v>0</v>
      </c>
      <c r="BH23" s="273" t="str">
        <f>([4]LMO!BH54)</f>
        <v>---</v>
      </c>
      <c r="BI23" s="273" t="str">
        <f>([4]LMO!BI54)</f>
        <v>---</v>
      </c>
      <c r="BJ23" s="273" t="str">
        <f>([4]LMO!BJ54)</f>
        <v>---</v>
      </c>
      <c r="BK23" s="273" t="str">
        <f>([4]LMO!BK54)</f>
        <v>---</v>
      </c>
      <c r="BL23" s="273" t="str">
        <f>([4]LMO!BL54)</f>
        <v>---</v>
      </c>
      <c r="BM23" s="273" t="str">
        <f>([4]LMO!BM54)</f>
        <v>---</v>
      </c>
      <c r="BN23" s="273" t="str">
        <f>([4]LMO!BN54)</f>
        <v>---</v>
      </c>
      <c r="BO23" s="273" t="str">
        <f>([4]LMO!BO54)</f>
        <v>---</v>
      </c>
      <c r="BP23" s="273" t="str">
        <f>([4]LMO!BP54)</f>
        <v>---</v>
      </c>
      <c r="BQ23" s="273">
        <f>([4]LMO!BQ54)</f>
        <v>0</v>
      </c>
      <c r="BR23" s="273"/>
      <c r="BS23" s="274">
        <f>([4]LMO!BS54)</f>
        <v>37728</v>
      </c>
      <c r="BT23" s="273" t="str">
        <f>([4]LMO!BT54)</f>
        <v>---</v>
      </c>
      <c r="BU23" s="273" t="str">
        <f>([4]LMO!BU54)</f>
        <v>---</v>
      </c>
      <c r="BV23" s="273" t="str">
        <f>([4]LMO!BV54)</f>
        <v>---</v>
      </c>
      <c r="BW23" s="273" t="str">
        <f>([4]LMO!BW54)</f>
        <v>---</v>
      </c>
      <c r="BX23" s="273" t="str">
        <f>([4]LMO!BX54)</f>
        <v>---</v>
      </c>
      <c r="BY23" s="273" t="str">
        <f>([4]LMO!BY54)</f>
        <v>---</v>
      </c>
      <c r="BZ23" s="273" t="str">
        <f>([4]LMO!BZ54)</f>
        <v>---</v>
      </c>
      <c r="CA23" s="273" t="str">
        <f>([4]LMO!CA54)</f>
        <v>---</v>
      </c>
      <c r="CB23" s="273" t="str">
        <f>([4]LMO!CB54)</f>
        <v>---</v>
      </c>
      <c r="CC23" s="273">
        <f>([4]LMO!CC54)</f>
        <v>0</v>
      </c>
      <c r="CD23" s="273" t="str">
        <f>([4]LMO!CD54)</f>
        <v>---</v>
      </c>
      <c r="CE23" s="273" t="str">
        <f>([4]LMO!CE54)</f>
        <v>---</v>
      </c>
      <c r="CF23" s="273" t="str">
        <f>([4]LMO!CF54)</f>
        <v>---</v>
      </c>
      <c r="CG23" s="273" t="str">
        <f>([4]LMO!CG54)</f>
        <v>---</v>
      </c>
      <c r="CH23" s="273" t="str">
        <f>([4]LMO!CH54)</f>
        <v>---</v>
      </c>
      <c r="CI23" s="273" t="str">
        <f>([4]LMO!CI54)</f>
        <v>---</v>
      </c>
      <c r="CJ23" s="273" t="str">
        <f>([4]LMO!CJ54)</f>
        <v>---</v>
      </c>
      <c r="CK23" s="273" t="str">
        <f>([4]LMO!CK54)</f>
        <v>---</v>
      </c>
      <c r="CL23" s="273" t="str">
        <f>([4]LMO!CL54)</f>
        <v>---</v>
      </c>
      <c r="CM23" s="273">
        <f>([4]LMO!CM54)</f>
        <v>0</v>
      </c>
      <c r="CN23" s="276"/>
      <c r="CO23" s="276"/>
      <c r="CP23" s="277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</row>
    <row r="24" spans="1:105">
      <c r="A24" s="124">
        <v>44304</v>
      </c>
      <c r="B24" s="272">
        <v>2100</v>
      </c>
      <c r="C24" s="272">
        <v>60</v>
      </c>
      <c r="D24" s="272">
        <v>0</v>
      </c>
      <c r="E24" s="272">
        <v>0</v>
      </c>
      <c r="F24" s="272">
        <v>1720</v>
      </c>
      <c r="G24" s="272">
        <v>340</v>
      </c>
      <c r="H24" s="272">
        <v>0</v>
      </c>
      <c r="I24" s="272">
        <v>0</v>
      </c>
      <c r="J24" s="272">
        <v>0</v>
      </c>
      <c r="K24" s="272">
        <v>4220</v>
      </c>
      <c r="L24" s="273">
        <v>2100</v>
      </c>
      <c r="M24" s="273">
        <v>60</v>
      </c>
      <c r="N24" s="273">
        <v>0</v>
      </c>
      <c r="O24" s="273">
        <v>0</v>
      </c>
      <c r="P24" s="273">
        <v>1720</v>
      </c>
      <c r="Q24" s="273">
        <v>340</v>
      </c>
      <c r="R24" s="273">
        <v>0</v>
      </c>
      <c r="S24" s="273">
        <v>0</v>
      </c>
      <c r="T24" s="273">
        <v>0</v>
      </c>
      <c r="U24" s="273">
        <v>4220</v>
      </c>
      <c r="V24" s="273">
        <v>45.7</v>
      </c>
      <c r="W24" s="273">
        <v>32.799999999999997</v>
      </c>
      <c r="X24" s="273">
        <v>50</v>
      </c>
      <c r="Y24" s="274">
        <v>34807</v>
      </c>
      <c r="Z24" s="273">
        <v>0</v>
      </c>
      <c r="AA24" s="273">
        <v>0</v>
      </c>
      <c r="AB24" s="273" t="s">
        <v>178</v>
      </c>
      <c r="AC24" s="273" t="s">
        <v>178</v>
      </c>
      <c r="AD24" s="273">
        <v>3.49</v>
      </c>
      <c r="AE24" s="273">
        <v>0</v>
      </c>
      <c r="AF24" s="273" t="s">
        <v>178</v>
      </c>
      <c r="AG24" s="273" t="s">
        <v>178</v>
      </c>
      <c r="AH24" s="273" t="s">
        <v>178</v>
      </c>
      <c r="AI24" s="273">
        <v>1.42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v>0</v>
      </c>
      <c r="AR24" s="273">
        <v>0</v>
      </c>
      <c r="AS24" s="273">
        <v>0</v>
      </c>
      <c r="AT24" s="275">
        <v>0</v>
      </c>
      <c r="AU24" s="273"/>
      <c r="AV24" s="273"/>
      <c r="AW24" s="274">
        <f>([4]LMO!AW55)</f>
        <v>34807</v>
      </c>
      <c r="AX24" s="273" t="str">
        <f>([4]LMO!AX55)</f>
        <v>---</v>
      </c>
      <c r="AY24" s="273" t="str">
        <f>([4]LMO!AY55)</f>
        <v>---</v>
      </c>
      <c r="AZ24" s="273" t="str">
        <f>([4]LMO!AZ55)</f>
        <v>---</v>
      </c>
      <c r="BA24" s="273" t="str">
        <f>([4]LMO!BA55)</f>
        <v>---</v>
      </c>
      <c r="BB24" s="273" t="str">
        <f>([4]LMO!BB55)</f>
        <v>---</v>
      </c>
      <c r="BC24" s="273" t="str">
        <f>([4]LMO!BC55)</f>
        <v>---</v>
      </c>
      <c r="BD24" s="273" t="str">
        <f>([4]LMO!BD55)</f>
        <v>---</v>
      </c>
      <c r="BE24" s="273" t="str">
        <f>([4]LMO!BE55)</f>
        <v>---</v>
      </c>
      <c r="BF24" s="273" t="str">
        <f>([4]LMO!BF55)</f>
        <v>---</v>
      </c>
      <c r="BG24" s="273">
        <f>([4]LMO!BG55)</f>
        <v>0</v>
      </c>
      <c r="BH24" s="273" t="str">
        <f>([4]LMO!BH55)</f>
        <v>---</v>
      </c>
      <c r="BI24" s="273" t="str">
        <f>([4]LMO!BI55)</f>
        <v>---</v>
      </c>
      <c r="BJ24" s="273" t="str">
        <f>([4]LMO!BJ55)</f>
        <v>---</v>
      </c>
      <c r="BK24" s="273" t="str">
        <f>([4]LMO!BK55)</f>
        <v>---</v>
      </c>
      <c r="BL24" s="273" t="str">
        <f>([4]LMO!BL55)</f>
        <v>---</v>
      </c>
      <c r="BM24" s="273" t="str">
        <f>([4]LMO!BM55)</f>
        <v>---</v>
      </c>
      <c r="BN24" s="273" t="str">
        <f>([4]LMO!BN55)</f>
        <v>---</v>
      </c>
      <c r="BO24" s="273" t="str">
        <f>([4]LMO!BO55)</f>
        <v>---</v>
      </c>
      <c r="BP24" s="273" t="str">
        <f>([4]LMO!BP55)</f>
        <v>---</v>
      </c>
      <c r="BQ24" s="273">
        <f>([4]LMO!BQ55)</f>
        <v>0</v>
      </c>
      <c r="BR24" s="273"/>
      <c r="BS24" s="274">
        <f>([4]LMO!BS55)</f>
        <v>34807</v>
      </c>
      <c r="BT24" s="273">
        <f>([4]LMO!BT55)</f>
        <v>0</v>
      </c>
      <c r="BU24" s="273">
        <f>([4]LMO!BU55)</f>
        <v>0</v>
      </c>
      <c r="BV24" s="273">
        <f>([4]LMO!BV55)</f>
        <v>0</v>
      </c>
      <c r="BW24" s="273">
        <f>([4]LMO!BW55)</f>
        <v>0</v>
      </c>
      <c r="BX24" s="273">
        <f>([4]LMO!BX55)</f>
        <v>0</v>
      </c>
      <c r="BY24" s="273">
        <f>([4]LMO!BY55)</f>
        <v>3</v>
      </c>
      <c r="BZ24" s="273">
        <f>([4]LMO!BZ55)</f>
        <v>0</v>
      </c>
      <c r="CA24" s="273">
        <f>([4]LMO!CA55)</f>
        <v>0</v>
      </c>
      <c r="CB24" s="273">
        <f>([4]LMO!CB55)</f>
        <v>0</v>
      </c>
      <c r="CC24" s="273">
        <f>([4]LMO!CC55)</f>
        <v>3</v>
      </c>
      <c r="CD24" s="273">
        <f>([4]LMO!CD55)</f>
        <v>0</v>
      </c>
      <c r="CE24" s="273">
        <f>([4]LMO!CE55)</f>
        <v>0</v>
      </c>
      <c r="CF24" s="273">
        <f>([4]LMO!CF55)</f>
        <v>0</v>
      </c>
      <c r="CG24" s="273">
        <f>([4]LMO!CG55)</f>
        <v>0</v>
      </c>
      <c r="CH24" s="273">
        <f>([4]LMO!CH55)</f>
        <v>0</v>
      </c>
      <c r="CI24" s="273">
        <f>([4]LMO!CI55)</f>
        <v>0</v>
      </c>
      <c r="CJ24" s="273">
        <f>([4]LMO!CJ55)</f>
        <v>0</v>
      </c>
      <c r="CK24" s="273">
        <f>([4]LMO!CK55)</f>
        <v>0</v>
      </c>
      <c r="CL24" s="273">
        <f>([4]LMO!CL55)</f>
        <v>0</v>
      </c>
      <c r="CM24" s="273">
        <f>([4]LMO!CM55)</f>
        <v>0</v>
      </c>
      <c r="CN24" s="273"/>
      <c r="CO24" s="273"/>
      <c r="CP24" s="277"/>
    </row>
    <row r="25" spans="1:105">
      <c r="A25" s="124">
        <v>44305</v>
      </c>
      <c r="B25" s="272" t="s">
        <v>178</v>
      </c>
      <c r="C25" s="272" t="s">
        <v>178</v>
      </c>
      <c r="D25" s="272" t="s">
        <v>178</v>
      </c>
      <c r="E25" s="272" t="s">
        <v>178</v>
      </c>
      <c r="F25" s="272" t="s">
        <v>178</v>
      </c>
      <c r="G25" s="272" t="s">
        <v>178</v>
      </c>
      <c r="H25" s="272" t="s">
        <v>178</v>
      </c>
      <c r="I25" s="272" t="s">
        <v>178</v>
      </c>
      <c r="J25" s="272" t="s">
        <v>178</v>
      </c>
      <c r="K25" s="272">
        <v>0</v>
      </c>
      <c r="L25" s="273" t="s">
        <v>178</v>
      </c>
      <c r="M25" s="273" t="s">
        <v>178</v>
      </c>
      <c r="N25" s="273" t="s">
        <v>178</v>
      </c>
      <c r="O25" s="273" t="s">
        <v>178</v>
      </c>
      <c r="P25" s="273" t="s">
        <v>178</v>
      </c>
      <c r="Q25" s="273" t="s">
        <v>178</v>
      </c>
      <c r="R25" s="273" t="s">
        <v>178</v>
      </c>
      <c r="S25" s="273" t="s">
        <v>178</v>
      </c>
      <c r="T25" s="273" t="s">
        <v>178</v>
      </c>
      <c r="U25" s="273">
        <v>0</v>
      </c>
      <c r="V25" s="273">
        <v>45.6</v>
      </c>
      <c r="W25" s="273">
        <v>32.700000000000003</v>
      </c>
      <c r="X25" s="273">
        <v>50.4</v>
      </c>
      <c r="Y25" s="274">
        <v>34808</v>
      </c>
      <c r="Z25" s="273" t="s">
        <v>178</v>
      </c>
      <c r="AA25" s="273" t="s">
        <v>178</v>
      </c>
      <c r="AB25" s="273" t="s">
        <v>178</v>
      </c>
      <c r="AC25" s="273" t="s">
        <v>178</v>
      </c>
      <c r="AD25" s="273" t="s">
        <v>178</v>
      </c>
      <c r="AE25" s="273" t="s">
        <v>178</v>
      </c>
      <c r="AF25" s="273" t="s">
        <v>178</v>
      </c>
      <c r="AG25" s="273" t="s">
        <v>178</v>
      </c>
      <c r="AH25" s="273" t="s">
        <v>178</v>
      </c>
      <c r="AI25" s="273" t="s">
        <v>178</v>
      </c>
      <c r="AJ25" s="273" t="s">
        <v>178</v>
      </c>
      <c r="AK25" s="273" t="s">
        <v>178</v>
      </c>
      <c r="AL25" s="273" t="s">
        <v>178</v>
      </c>
      <c r="AM25" s="273" t="s">
        <v>178</v>
      </c>
      <c r="AN25" s="273" t="s">
        <v>178</v>
      </c>
      <c r="AO25" s="273" t="s">
        <v>178</v>
      </c>
      <c r="AP25" s="273" t="s">
        <v>178</v>
      </c>
      <c r="AQ25" s="273" t="s">
        <v>178</v>
      </c>
      <c r="AR25" s="273" t="s">
        <v>178</v>
      </c>
      <c r="AS25" s="273">
        <v>0</v>
      </c>
      <c r="AT25" s="275" t="e">
        <v>#DIV/0!</v>
      </c>
      <c r="AU25" s="273"/>
      <c r="AV25" s="273"/>
      <c r="AW25" s="274">
        <f>([4]LMO!AW56)</f>
        <v>34808</v>
      </c>
      <c r="AX25" s="273" t="str">
        <f>([4]LMO!AX56)</f>
        <v>---</v>
      </c>
      <c r="AY25" s="273" t="str">
        <f>([4]LMO!AY56)</f>
        <v>---</v>
      </c>
      <c r="AZ25" s="273" t="str">
        <f>([4]LMO!AZ56)</f>
        <v>---</v>
      </c>
      <c r="BA25" s="273" t="str">
        <f>([4]LMO!BA56)</f>
        <v>---</v>
      </c>
      <c r="BB25" s="273" t="str">
        <f>([4]LMO!BB56)</f>
        <v>---</v>
      </c>
      <c r="BC25" s="273" t="str">
        <f>([4]LMO!BC56)</f>
        <v>---</v>
      </c>
      <c r="BD25" s="273" t="str">
        <f>([4]LMO!BD56)</f>
        <v>---</v>
      </c>
      <c r="BE25" s="273" t="str">
        <f>([4]LMO!BE56)</f>
        <v>---</v>
      </c>
      <c r="BF25" s="273" t="str">
        <f>([4]LMO!BF56)</f>
        <v>---</v>
      </c>
      <c r="BG25" s="273">
        <f>([4]LMO!BG56)</f>
        <v>0</v>
      </c>
      <c r="BH25" s="273" t="str">
        <f>([4]LMO!BH56)</f>
        <v>---</v>
      </c>
      <c r="BI25" s="273" t="str">
        <f>([4]LMO!BI56)</f>
        <v>---</v>
      </c>
      <c r="BJ25" s="273" t="str">
        <f>([4]LMO!BJ56)</f>
        <v>---</v>
      </c>
      <c r="BK25" s="273" t="str">
        <f>([4]LMO!BK56)</f>
        <v>---</v>
      </c>
      <c r="BL25" s="273" t="str">
        <f>([4]LMO!BL56)</f>
        <v>---</v>
      </c>
      <c r="BM25" s="273" t="str">
        <f>([4]LMO!BM56)</f>
        <v>---</v>
      </c>
      <c r="BN25" s="273" t="str">
        <f>([4]LMO!BN56)</f>
        <v>---</v>
      </c>
      <c r="BO25" s="273" t="str">
        <f>([4]LMO!BO56)</f>
        <v>---</v>
      </c>
      <c r="BP25" s="273" t="str">
        <f>([4]LMO!BP56)</f>
        <v>---</v>
      </c>
      <c r="BQ25" s="273">
        <f>([4]LMO!BQ56)</f>
        <v>0</v>
      </c>
      <c r="BR25" s="273"/>
      <c r="BS25" s="274">
        <f>([4]LMO!BS56)</f>
        <v>34808</v>
      </c>
      <c r="BT25" s="273" t="str">
        <f>([4]LMO!BT56)</f>
        <v>---</v>
      </c>
      <c r="BU25" s="273" t="str">
        <f>([4]LMO!BU56)</f>
        <v>---</v>
      </c>
      <c r="BV25" s="273" t="str">
        <f>([4]LMO!BV56)</f>
        <v>---</v>
      </c>
      <c r="BW25" s="273" t="str">
        <f>([4]LMO!BW56)</f>
        <v>---</v>
      </c>
      <c r="BX25" s="273" t="str">
        <f>([4]LMO!BX56)</f>
        <v>---</v>
      </c>
      <c r="BY25" s="273" t="str">
        <f>([4]LMO!BY56)</f>
        <v>---</v>
      </c>
      <c r="BZ25" s="273" t="str">
        <f>([4]LMO!BZ56)</f>
        <v>---</v>
      </c>
      <c r="CA25" s="273" t="str">
        <f>([4]LMO!CA56)</f>
        <v>---</v>
      </c>
      <c r="CB25" s="273" t="str">
        <f>([4]LMO!CB56)</f>
        <v>---</v>
      </c>
      <c r="CC25" s="273">
        <f>([4]LMO!CC56)</f>
        <v>0</v>
      </c>
      <c r="CD25" s="273" t="str">
        <f>([4]LMO!CD56)</f>
        <v>---</v>
      </c>
      <c r="CE25" s="273" t="str">
        <f>([4]LMO!CE56)</f>
        <v>---</v>
      </c>
      <c r="CF25" s="273" t="str">
        <f>([4]LMO!CF56)</f>
        <v>---</v>
      </c>
      <c r="CG25" s="273" t="str">
        <f>([4]LMO!CG56)</f>
        <v>---</v>
      </c>
      <c r="CH25" s="273" t="str">
        <f>([4]LMO!CH56)</f>
        <v>---</v>
      </c>
      <c r="CI25" s="273" t="str">
        <f>([4]LMO!CI56)</f>
        <v>---</v>
      </c>
      <c r="CJ25" s="273" t="str">
        <f>([4]LMO!CJ56)</f>
        <v>---</v>
      </c>
      <c r="CK25" s="273" t="str">
        <f>([4]LMO!CK56)</f>
        <v>---</v>
      </c>
      <c r="CL25" s="273" t="str">
        <f>([4]LMO!CL56)</f>
        <v>---</v>
      </c>
      <c r="CM25" s="273">
        <f>([4]LMO!CM56)</f>
        <v>0</v>
      </c>
      <c r="CN25" s="276"/>
      <c r="CO25" s="276"/>
      <c r="CP25" s="277"/>
    </row>
    <row r="26" spans="1:105">
      <c r="A26" s="124">
        <v>44306</v>
      </c>
      <c r="B26" s="272">
        <v>1540</v>
      </c>
      <c r="C26" s="272">
        <v>80</v>
      </c>
      <c r="D26" s="272">
        <v>0</v>
      </c>
      <c r="E26" s="272">
        <v>0</v>
      </c>
      <c r="F26" s="272">
        <v>3940</v>
      </c>
      <c r="G26" s="272">
        <v>380</v>
      </c>
      <c r="H26" s="272">
        <v>0</v>
      </c>
      <c r="I26" s="272">
        <v>0</v>
      </c>
      <c r="J26" s="272">
        <v>40</v>
      </c>
      <c r="K26" s="272">
        <v>5980</v>
      </c>
      <c r="L26" s="273">
        <v>1540</v>
      </c>
      <c r="M26" s="273">
        <v>80</v>
      </c>
      <c r="N26" s="273">
        <v>0</v>
      </c>
      <c r="O26" s="273">
        <v>0</v>
      </c>
      <c r="P26" s="273">
        <v>3939</v>
      </c>
      <c r="Q26" s="273">
        <v>380</v>
      </c>
      <c r="R26" s="273">
        <v>0</v>
      </c>
      <c r="S26" s="273">
        <v>0</v>
      </c>
      <c r="T26" s="273">
        <v>40</v>
      </c>
      <c r="U26" s="273">
        <v>5979</v>
      </c>
      <c r="V26" s="273">
        <v>49.5</v>
      </c>
      <c r="W26" s="273">
        <v>35</v>
      </c>
      <c r="X26" s="273">
        <v>50.9</v>
      </c>
      <c r="Y26" s="274">
        <v>34809</v>
      </c>
      <c r="Z26" s="273">
        <v>1.3</v>
      </c>
      <c r="AA26" s="273">
        <v>0</v>
      </c>
      <c r="AB26" s="273" t="s">
        <v>178</v>
      </c>
      <c r="AC26" s="273" t="s">
        <v>178</v>
      </c>
      <c r="AD26" s="273">
        <v>1.02</v>
      </c>
      <c r="AE26" s="273">
        <v>5.26</v>
      </c>
      <c r="AF26" s="273" t="s">
        <v>178</v>
      </c>
      <c r="AG26" s="273" t="s">
        <v>178</v>
      </c>
      <c r="AH26" s="273">
        <v>0</v>
      </c>
      <c r="AI26" s="273">
        <v>1.34</v>
      </c>
      <c r="AJ26" s="273">
        <v>0</v>
      </c>
      <c r="AK26" s="273">
        <v>0</v>
      </c>
      <c r="AL26" s="273">
        <v>0</v>
      </c>
      <c r="AM26" s="273">
        <v>0</v>
      </c>
      <c r="AN26" s="273">
        <v>1</v>
      </c>
      <c r="AO26" s="273">
        <v>0</v>
      </c>
      <c r="AP26" s="273">
        <v>0</v>
      </c>
      <c r="AQ26" s="273">
        <v>0</v>
      </c>
      <c r="AR26" s="273">
        <v>0</v>
      </c>
      <c r="AS26" s="273">
        <v>1</v>
      </c>
      <c r="AT26" s="275">
        <v>1.6722408026755852E-4</v>
      </c>
      <c r="AU26" s="273"/>
      <c r="AV26" s="273"/>
      <c r="AW26" s="274">
        <f>([4]LMO!AW57)</f>
        <v>34809</v>
      </c>
      <c r="AX26" s="273" t="str">
        <f>([4]LMO!AX57)</f>
        <v>---</v>
      </c>
      <c r="AY26" s="273" t="str">
        <f>([4]LMO!AY57)</f>
        <v>---</v>
      </c>
      <c r="AZ26" s="273" t="str">
        <f>([4]LMO!AZ57)</f>
        <v>---</v>
      </c>
      <c r="BA26" s="273" t="str">
        <f>([4]LMO!BA57)</f>
        <v>---</v>
      </c>
      <c r="BB26" s="273" t="str">
        <f>([4]LMO!BB57)</f>
        <v>---</v>
      </c>
      <c r="BC26" s="273" t="str">
        <f>([4]LMO!BC57)</f>
        <v>---</v>
      </c>
      <c r="BD26" s="273" t="str">
        <f>([4]LMO!BD57)</f>
        <v>---</v>
      </c>
      <c r="BE26" s="273" t="str">
        <f>([4]LMO!BE57)</f>
        <v>---</v>
      </c>
      <c r="BF26" s="273" t="str">
        <f>([4]LMO!BF57)</f>
        <v>---</v>
      </c>
      <c r="BG26" s="273">
        <f>([4]LMO!BG57)</f>
        <v>0</v>
      </c>
      <c r="BH26" s="273" t="str">
        <f>([4]LMO!BH57)</f>
        <v>---</v>
      </c>
      <c r="BI26" s="273" t="str">
        <f>([4]LMO!BI57)</f>
        <v>---</v>
      </c>
      <c r="BJ26" s="273" t="str">
        <f>([4]LMO!BJ57)</f>
        <v>---</v>
      </c>
      <c r="BK26" s="273" t="str">
        <f>([4]LMO!BK57)</f>
        <v>---</v>
      </c>
      <c r="BL26" s="273" t="str">
        <f>([4]LMO!BL57)</f>
        <v>---</v>
      </c>
      <c r="BM26" s="273" t="str">
        <f>([4]LMO!BM57)</f>
        <v>---</v>
      </c>
      <c r="BN26" s="273" t="str">
        <f>([4]LMO!BN57)</f>
        <v>---</v>
      </c>
      <c r="BO26" s="273" t="str">
        <f>([4]LMO!BO57)</f>
        <v>---</v>
      </c>
      <c r="BP26" s="273" t="str">
        <f>([4]LMO!BP57)</f>
        <v>---</v>
      </c>
      <c r="BQ26" s="273">
        <f>([4]LMO!BQ57)</f>
        <v>0</v>
      </c>
      <c r="BR26" s="273"/>
      <c r="BS26" s="274">
        <f>([4]LMO!BS57)</f>
        <v>34809</v>
      </c>
      <c r="BT26" s="273">
        <f>([4]LMO!BT57)</f>
        <v>0</v>
      </c>
      <c r="BU26" s="273">
        <f>([4]LMO!BU57)</f>
        <v>0</v>
      </c>
      <c r="BV26" s="273">
        <f>([4]LMO!BV57)</f>
        <v>0</v>
      </c>
      <c r="BW26" s="273">
        <f>([4]LMO!BW57)</f>
        <v>0</v>
      </c>
      <c r="BX26" s="273">
        <f>([4]LMO!BX57)</f>
        <v>0</v>
      </c>
      <c r="BY26" s="273">
        <f>([4]LMO!BY57)</f>
        <v>1</v>
      </c>
      <c r="BZ26" s="273">
        <f>([4]LMO!BZ57)</f>
        <v>0</v>
      </c>
      <c r="CA26" s="273">
        <f>([4]LMO!CA57)</f>
        <v>0</v>
      </c>
      <c r="CB26" s="273">
        <f>([4]LMO!CB57)</f>
        <v>0</v>
      </c>
      <c r="CC26" s="273">
        <f>([4]LMO!CC57)</f>
        <v>1</v>
      </c>
      <c r="CD26" s="273">
        <f>([4]LMO!CD57)</f>
        <v>0</v>
      </c>
      <c r="CE26" s="273">
        <f>([4]LMO!CE57)</f>
        <v>0</v>
      </c>
      <c r="CF26" s="273">
        <f>([4]LMO!CF57)</f>
        <v>0</v>
      </c>
      <c r="CG26" s="273">
        <f>([4]LMO!CG57)</f>
        <v>0</v>
      </c>
      <c r="CH26" s="273">
        <f>([4]LMO!CH57)</f>
        <v>0</v>
      </c>
      <c r="CI26" s="273">
        <f>([4]LMO!CI57)</f>
        <v>0</v>
      </c>
      <c r="CJ26" s="273">
        <f>([4]LMO!CJ57)</f>
        <v>0</v>
      </c>
      <c r="CK26" s="273">
        <f>([4]LMO!CK57)</f>
        <v>0</v>
      </c>
      <c r="CL26" s="273">
        <f>([4]LMO!CL57)</f>
        <v>0</v>
      </c>
      <c r="CM26" s="273">
        <f>([4]LMO!CM57)</f>
        <v>0</v>
      </c>
      <c r="CN26" s="273"/>
      <c r="CO26" s="273"/>
      <c r="CP26" s="277"/>
    </row>
    <row r="27" spans="1:105">
      <c r="A27" s="124">
        <v>44307</v>
      </c>
      <c r="B27" s="272" t="s">
        <v>178</v>
      </c>
      <c r="C27" s="272" t="s">
        <v>178</v>
      </c>
      <c r="D27" s="272" t="s">
        <v>178</v>
      </c>
      <c r="E27" s="272" t="s">
        <v>178</v>
      </c>
      <c r="F27" s="272" t="s">
        <v>178</v>
      </c>
      <c r="G27" s="272" t="s">
        <v>178</v>
      </c>
      <c r="H27" s="272" t="s">
        <v>178</v>
      </c>
      <c r="I27" s="272" t="s">
        <v>178</v>
      </c>
      <c r="J27" s="272" t="s">
        <v>178</v>
      </c>
      <c r="K27" s="272">
        <v>0</v>
      </c>
      <c r="L27" s="273" t="s">
        <v>178</v>
      </c>
      <c r="M27" s="273" t="s">
        <v>178</v>
      </c>
      <c r="N27" s="273" t="s">
        <v>178</v>
      </c>
      <c r="O27" s="273" t="s">
        <v>178</v>
      </c>
      <c r="P27" s="273" t="s">
        <v>178</v>
      </c>
      <c r="Q27" s="273" t="s">
        <v>178</v>
      </c>
      <c r="R27" s="273" t="s">
        <v>178</v>
      </c>
      <c r="S27" s="273" t="s">
        <v>178</v>
      </c>
      <c r="T27" s="273" t="s">
        <v>178</v>
      </c>
      <c r="U27" s="273">
        <v>0</v>
      </c>
      <c r="V27" s="273">
        <v>52.6</v>
      </c>
      <c r="W27" s="273">
        <v>37.4</v>
      </c>
      <c r="X27" s="273">
        <v>51.1</v>
      </c>
      <c r="Y27" s="274">
        <v>34810</v>
      </c>
      <c r="Z27" s="273" t="s">
        <v>178</v>
      </c>
      <c r="AA27" s="273" t="s">
        <v>178</v>
      </c>
      <c r="AB27" s="273" t="s">
        <v>178</v>
      </c>
      <c r="AC27" s="273" t="s">
        <v>178</v>
      </c>
      <c r="AD27" s="273" t="s">
        <v>178</v>
      </c>
      <c r="AE27" s="273" t="s">
        <v>178</v>
      </c>
      <c r="AF27" s="273" t="s">
        <v>178</v>
      </c>
      <c r="AG27" s="273" t="s">
        <v>178</v>
      </c>
      <c r="AH27" s="273" t="s">
        <v>178</v>
      </c>
      <c r="AI27" s="273" t="s">
        <v>178</v>
      </c>
      <c r="AJ27" s="273" t="s">
        <v>178</v>
      </c>
      <c r="AK27" s="273" t="s">
        <v>178</v>
      </c>
      <c r="AL27" s="273" t="s">
        <v>178</v>
      </c>
      <c r="AM27" s="273" t="s">
        <v>178</v>
      </c>
      <c r="AN27" s="273" t="s">
        <v>178</v>
      </c>
      <c r="AO27" s="273" t="s">
        <v>178</v>
      </c>
      <c r="AP27" s="273" t="s">
        <v>178</v>
      </c>
      <c r="AQ27" s="273" t="s">
        <v>178</v>
      </c>
      <c r="AR27" s="273" t="s">
        <v>178</v>
      </c>
      <c r="AS27" s="273">
        <v>0</v>
      </c>
      <c r="AT27" s="275" t="e">
        <v>#DIV/0!</v>
      </c>
      <c r="AU27" s="273"/>
      <c r="AV27" s="273"/>
      <c r="AW27" s="274">
        <f>([4]LMO!AW58)</f>
        <v>34810</v>
      </c>
      <c r="AX27" s="273" t="str">
        <f>([4]LMO!AX58)</f>
        <v>---</v>
      </c>
      <c r="AY27" s="273" t="str">
        <f>([4]LMO!AY58)</f>
        <v>---</v>
      </c>
      <c r="AZ27" s="273" t="str">
        <f>([4]LMO!AZ58)</f>
        <v>---</v>
      </c>
      <c r="BA27" s="273" t="str">
        <f>([4]LMO!BA58)</f>
        <v>---</v>
      </c>
      <c r="BB27" s="273" t="str">
        <f>([4]LMO!BB58)</f>
        <v>---</v>
      </c>
      <c r="BC27" s="273" t="str">
        <f>([4]LMO!BC58)</f>
        <v>---</v>
      </c>
      <c r="BD27" s="273" t="str">
        <f>([4]LMO!BD58)</f>
        <v>---</v>
      </c>
      <c r="BE27" s="273" t="str">
        <f>([4]LMO!BE58)</f>
        <v>---</v>
      </c>
      <c r="BF27" s="273" t="str">
        <f>([4]LMO!BF58)</f>
        <v>---</v>
      </c>
      <c r="BG27" s="273">
        <f>([4]LMO!BG58)</f>
        <v>0</v>
      </c>
      <c r="BH27" s="273" t="str">
        <f>([4]LMO!BH58)</f>
        <v>---</v>
      </c>
      <c r="BI27" s="273" t="str">
        <f>([4]LMO!BI58)</f>
        <v>---</v>
      </c>
      <c r="BJ27" s="273" t="str">
        <f>([4]LMO!BJ58)</f>
        <v>---</v>
      </c>
      <c r="BK27" s="273" t="str">
        <f>([4]LMO!BK58)</f>
        <v>---</v>
      </c>
      <c r="BL27" s="273" t="str">
        <f>([4]LMO!BL58)</f>
        <v>---</v>
      </c>
      <c r="BM27" s="273" t="str">
        <f>([4]LMO!BM58)</f>
        <v>---</v>
      </c>
      <c r="BN27" s="273" t="str">
        <f>([4]LMO!BN58)</f>
        <v>---</v>
      </c>
      <c r="BO27" s="273" t="str">
        <f>([4]LMO!BO58)</f>
        <v>---</v>
      </c>
      <c r="BP27" s="273" t="str">
        <f>([4]LMO!BP58)</f>
        <v>---</v>
      </c>
      <c r="BQ27" s="273">
        <f>([4]LMO!BQ58)</f>
        <v>0</v>
      </c>
      <c r="BR27" s="273"/>
      <c r="BS27" s="274">
        <f>([4]LMO!BS58)</f>
        <v>34810</v>
      </c>
      <c r="BT27" s="273" t="str">
        <f>([4]LMO!BT58)</f>
        <v>---</v>
      </c>
      <c r="BU27" s="273" t="str">
        <f>([4]LMO!BU58)</f>
        <v>---</v>
      </c>
      <c r="BV27" s="273" t="str">
        <f>([4]LMO!BV58)</f>
        <v>---</v>
      </c>
      <c r="BW27" s="273" t="str">
        <f>([4]LMO!BW58)</f>
        <v>---</v>
      </c>
      <c r="BX27" s="273" t="str">
        <f>([4]LMO!BX58)</f>
        <v>---</v>
      </c>
      <c r="BY27" s="273" t="str">
        <f>([4]LMO!BY58)</f>
        <v>---</v>
      </c>
      <c r="BZ27" s="273" t="str">
        <f>([4]LMO!BZ58)</f>
        <v>---</v>
      </c>
      <c r="CA27" s="273" t="str">
        <f>([4]LMO!CA58)</f>
        <v>---</v>
      </c>
      <c r="CB27" s="273" t="str">
        <f>([4]LMO!CB58)</f>
        <v>---</v>
      </c>
      <c r="CC27" s="273">
        <f>([4]LMO!CC58)</f>
        <v>0</v>
      </c>
      <c r="CD27" s="273" t="str">
        <f>([4]LMO!CD58)</f>
        <v>---</v>
      </c>
      <c r="CE27" s="273" t="str">
        <f>([4]LMO!CE58)</f>
        <v>---</v>
      </c>
      <c r="CF27" s="273" t="str">
        <f>([4]LMO!CF58)</f>
        <v>---</v>
      </c>
      <c r="CG27" s="273" t="str">
        <f>([4]LMO!CG58)</f>
        <v>---</v>
      </c>
      <c r="CH27" s="273" t="str">
        <f>([4]LMO!CH58)</f>
        <v>---</v>
      </c>
      <c r="CI27" s="273" t="str">
        <f>([4]LMO!CI58)</f>
        <v>---</v>
      </c>
      <c r="CJ27" s="273" t="str">
        <f>([4]LMO!CJ58)</f>
        <v>---</v>
      </c>
      <c r="CK27" s="273" t="str">
        <f>([4]LMO!CK58)</f>
        <v>---</v>
      </c>
      <c r="CL27" s="273" t="str">
        <f>([4]LMO!CL58)</f>
        <v>---</v>
      </c>
      <c r="CM27" s="273">
        <f>([4]LMO!CM58)</f>
        <v>0</v>
      </c>
      <c r="CN27" s="276"/>
      <c r="CO27" s="276"/>
      <c r="CP27" s="277"/>
    </row>
    <row r="28" spans="1:105">
      <c r="A28" s="124">
        <v>44308</v>
      </c>
      <c r="B28" s="272">
        <v>2244</v>
      </c>
      <c r="C28" s="272">
        <v>390</v>
      </c>
      <c r="D28" s="272">
        <v>0</v>
      </c>
      <c r="E28" s="272">
        <v>0</v>
      </c>
      <c r="F28" s="272">
        <v>5257</v>
      </c>
      <c r="G28" s="272">
        <v>529</v>
      </c>
      <c r="H28" s="272">
        <v>0</v>
      </c>
      <c r="I28" s="272">
        <v>0</v>
      </c>
      <c r="J28" s="272">
        <v>0</v>
      </c>
      <c r="K28" s="272">
        <v>8420</v>
      </c>
      <c r="L28" s="273">
        <v>2243</v>
      </c>
      <c r="M28" s="273">
        <v>390</v>
      </c>
      <c r="N28" s="273">
        <v>0</v>
      </c>
      <c r="O28" s="273">
        <v>0</v>
      </c>
      <c r="P28" s="273">
        <v>5257</v>
      </c>
      <c r="Q28" s="273">
        <v>529</v>
      </c>
      <c r="R28" s="273">
        <v>0</v>
      </c>
      <c r="S28" s="273">
        <v>0</v>
      </c>
      <c r="T28" s="273">
        <v>0</v>
      </c>
      <c r="U28" s="273">
        <v>8419</v>
      </c>
      <c r="V28" s="273">
        <v>49.7</v>
      </c>
      <c r="W28" s="273">
        <v>35.4</v>
      </c>
      <c r="X28" s="273">
        <v>50.5</v>
      </c>
      <c r="Y28" s="274">
        <v>34811</v>
      </c>
      <c r="Z28" s="273">
        <v>0.91</v>
      </c>
      <c r="AA28" s="273">
        <v>5.26</v>
      </c>
      <c r="AB28" s="273" t="s">
        <v>178</v>
      </c>
      <c r="AC28" s="273" t="s">
        <v>178</v>
      </c>
      <c r="AD28" s="273">
        <v>1.1499999999999999</v>
      </c>
      <c r="AE28" s="273">
        <v>3.85</v>
      </c>
      <c r="AF28" s="273" t="s">
        <v>178</v>
      </c>
      <c r="AG28" s="273" t="s">
        <v>178</v>
      </c>
      <c r="AH28" s="273" t="s">
        <v>178</v>
      </c>
      <c r="AI28" s="273">
        <v>1.45</v>
      </c>
      <c r="AJ28" s="273">
        <v>1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v>0</v>
      </c>
      <c r="AR28" s="273">
        <v>0</v>
      </c>
      <c r="AS28" s="273">
        <v>1</v>
      </c>
      <c r="AT28" s="275">
        <v>1.1876484560570071E-4</v>
      </c>
      <c r="AU28" s="273"/>
      <c r="AV28" s="273"/>
      <c r="AW28" s="274">
        <f>([4]LMO!AW59)</f>
        <v>34811</v>
      </c>
      <c r="AX28" s="273" t="str">
        <f>([4]LMO!AX59)</f>
        <v>---</v>
      </c>
      <c r="AY28" s="273" t="str">
        <f>([4]LMO!AY59)</f>
        <v>---</v>
      </c>
      <c r="AZ28" s="273" t="str">
        <f>([4]LMO!AZ59)</f>
        <v>---</v>
      </c>
      <c r="BA28" s="273" t="str">
        <f>([4]LMO!BA59)</f>
        <v>---</v>
      </c>
      <c r="BB28" s="273" t="str">
        <f>([4]LMO!BB59)</f>
        <v>---</v>
      </c>
      <c r="BC28" s="273" t="str">
        <f>([4]LMO!BC59)</f>
        <v>---</v>
      </c>
      <c r="BD28" s="273" t="str">
        <f>([4]LMO!BD59)</f>
        <v>---</v>
      </c>
      <c r="BE28" s="273" t="str">
        <f>([4]LMO!BE59)</f>
        <v>---</v>
      </c>
      <c r="BF28" s="273" t="str">
        <f>([4]LMO!BF59)</f>
        <v>---</v>
      </c>
      <c r="BG28" s="273">
        <f>([4]LMO!BG59)</f>
        <v>0</v>
      </c>
      <c r="BH28" s="273" t="str">
        <f>([4]LMO!BH59)</f>
        <v>---</v>
      </c>
      <c r="BI28" s="273" t="str">
        <f>([4]LMO!BI59)</f>
        <v>---</v>
      </c>
      <c r="BJ28" s="273" t="str">
        <f>([4]LMO!BJ59)</f>
        <v>---</v>
      </c>
      <c r="BK28" s="273" t="str">
        <f>([4]LMO!BK59)</f>
        <v>---</v>
      </c>
      <c r="BL28" s="273" t="str">
        <f>([4]LMO!BL59)</f>
        <v>---</v>
      </c>
      <c r="BM28" s="273" t="str">
        <f>([4]LMO!BM59)</f>
        <v>---</v>
      </c>
      <c r="BN28" s="273" t="str">
        <f>([4]LMO!BN59)</f>
        <v>---</v>
      </c>
      <c r="BO28" s="273" t="str">
        <f>([4]LMO!BO59)</f>
        <v>---</v>
      </c>
      <c r="BP28" s="273" t="str">
        <f>([4]LMO!BP59)</f>
        <v>---</v>
      </c>
      <c r="BQ28" s="273">
        <f>([4]LMO!BQ59)</f>
        <v>0</v>
      </c>
      <c r="BR28" s="273"/>
      <c r="BS28" s="274">
        <f>([4]LMO!BS59)</f>
        <v>34811</v>
      </c>
      <c r="BT28" s="273">
        <f>([4]LMO!BT59)</f>
        <v>0</v>
      </c>
      <c r="BU28" s="273">
        <f>([4]LMO!BU59)</f>
        <v>0</v>
      </c>
      <c r="BV28" s="273">
        <f>([4]LMO!BV59)</f>
        <v>0</v>
      </c>
      <c r="BW28" s="273">
        <f>([4]LMO!BW59)</f>
        <v>0</v>
      </c>
      <c r="BX28" s="273">
        <f>([4]LMO!BX59)</f>
        <v>0</v>
      </c>
      <c r="BY28" s="273">
        <f>([4]LMO!BY59)</f>
        <v>0</v>
      </c>
      <c r="BZ28" s="273">
        <f>([4]LMO!BZ59)</f>
        <v>0</v>
      </c>
      <c r="CA28" s="273">
        <f>([4]LMO!CA59)</f>
        <v>0</v>
      </c>
      <c r="CB28" s="273">
        <f>([4]LMO!CB59)</f>
        <v>0</v>
      </c>
      <c r="CC28" s="273">
        <f>([4]LMO!CC59)</f>
        <v>0</v>
      </c>
      <c r="CD28" s="273">
        <f>([4]LMO!CD59)</f>
        <v>0</v>
      </c>
      <c r="CE28" s="273">
        <f>([4]LMO!CE59)</f>
        <v>0</v>
      </c>
      <c r="CF28" s="273">
        <f>([4]LMO!CF59)</f>
        <v>0</v>
      </c>
      <c r="CG28" s="273">
        <f>([4]LMO!CG59)</f>
        <v>0</v>
      </c>
      <c r="CH28" s="273">
        <f>([4]LMO!CH59)</f>
        <v>0</v>
      </c>
      <c r="CI28" s="273">
        <f>([4]LMO!CI59)</f>
        <v>0</v>
      </c>
      <c r="CJ28" s="273">
        <f>([4]LMO!CJ59)</f>
        <v>0</v>
      </c>
      <c r="CK28" s="273">
        <f>([4]LMO!CK59)</f>
        <v>0</v>
      </c>
      <c r="CL28" s="273">
        <f>([4]LMO!CL59)</f>
        <v>0</v>
      </c>
      <c r="CM28" s="273">
        <f>([4]LMO!CM59)</f>
        <v>0</v>
      </c>
      <c r="CN28" s="273"/>
      <c r="CO28" s="273"/>
      <c r="CP28" s="277"/>
    </row>
    <row r="29" spans="1:105">
      <c r="A29" s="124">
        <v>44309</v>
      </c>
      <c r="B29" s="272">
        <v>700</v>
      </c>
      <c r="C29" s="272">
        <v>50</v>
      </c>
      <c r="D29" s="272">
        <v>0</v>
      </c>
      <c r="E29" s="272">
        <v>0</v>
      </c>
      <c r="F29" s="272">
        <v>1750</v>
      </c>
      <c r="G29" s="272">
        <v>200</v>
      </c>
      <c r="H29" s="272">
        <v>0</v>
      </c>
      <c r="I29" s="272">
        <v>0</v>
      </c>
      <c r="J29" s="272">
        <v>0</v>
      </c>
      <c r="K29" s="272">
        <v>2700</v>
      </c>
      <c r="L29" s="273">
        <v>0</v>
      </c>
      <c r="M29" s="273"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v>0</v>
      </c>
      <c r="U29" s="273">
        <v>0</v>
      </c>
      <c r="V29" s="273">
        <v>44.9</v>
      </c>
      <c r="W29" s="273">
        <v>31.3</v>
      </c>
      <c r="X29" s="273">
        <v>51</v>
      </c>
      <c r="Y29" s="274">
        <v>34812</v>
      </c>
      <c r="Z29" s="273">
        <v>0</v>
      </c>
      <c r="AA29" s="273">
        <v>0</v>
      </c>
      <c r="AB29" s="273" t="s">
        <v>178</v>
      </c>
      <c r="AC29" s="273" t="s">
        <v>178</v>
      </c>
      <c r="AD29" s="273">
        <v>0</v>
      </c>
      <c r="AE29" s="273">
        <v>0</v>
      </c>
      <c r="AF29" s="273" t="s">
        <v>178</v>
      </c>
      <c r="AG29" s="273" t="s">
        <v>178</v>
      </c>
      <c r="AH29" s="273" t="s">
        <v>178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1</v>
      </c>
      <c r="AO29" s="273">
        <v>0</v>
      </c>
      <c r="AP29" s="273">
        <v>0</v>
      </c>
      <c r="AQ29" s="273">
        <v>0</v>
      </c>
      <c r="AR29" s="273">
        <v>0</v>
      </c>
      <c r="AS29" s="273">
        <v>1</v>
      </c>
      <c r="AT29" s="275">
        <v>3.7037037037037035E-4</v>
      </c>
      <c r="AU29" s="273"/>
      <c r="AV29" s="273"/>
      <c r="AW29" s="274">
        <f>([4]LMO!AW60)</f>
        <v>34812</v>
      </c>
      <c r="AX29" s="273" t="str">
        <f>([4]LMO!AX60)</f>
        <v>---</v>
      </c>
      <c r="AY29" s="273" t="str">
        <f>([4]LMO!AY60)</f>
        <v>---</v>
      </c>
      <c r="AZ29" s="273" t="str">
        <f>([4]LMO!AZ60)</f>
        <v>---</v>
      </c>
      <c r="BA29" s="273" t="str">
        <f>([4]LMO!BA60)</f>
        <v>---</v>
      </c>
      <c r="BB29" s="273" t="str">
        <f>([4]LMO!BB60)</f>
        <v>---</v>
      </c>
      <c r="BC29" s="273" t="str">
        <f>([4]LMO!BC60)</f>
        <v>---</v>
      </c>
      <c r="BD29" s="273" t="str">
        <f>([4]LMO!BD60)</f>
        <v>---</v>
      </c>
      <c r="BE29" s="273" t="str">
        <f>([4]LMO!BE60)</f>
        <v>---</v>
      </c>
      <c r="BF29" s="273" t="str">
        <f>([4]LMO!BF60)</f>
        <v>---</v>
      </c>
      <c r="BG29" s="273">
        <f>([4]LMO!BG60)</f>
        <v>0</v>
      </c>
      <c r="BH29" s="273" t="str">
        <f>([4]LMO!BH60)</f>
        <v>---</v>
      </c>
      <c r="BI29" s="273" t="str">
        <f>([4]LMO!BI60)</f>
        <v>---</v>
      </c>
      <c r="BJ29" s="273" t="str">
        <f>([4]LMO!BJ60)</f>
        <v>---</v>
      </c>
      <c r="BK29" s="273" t="str">
        <f>([4]LMO!BK60)</f>
        <v>---</v>
      </c>
      <c r="BL29" s="273" t="str">
        <f>([4]LMO!BL60)</f>
        <v>---</v>
      </c>
      <c r="BM29" s="273" t="str">
        <f>([4]LMO!BM60)</f>
        <v>---</v>
      </c>
      <c r="BN29" s="273" t="str">
        <f>([4]LMO!BN60)</f>
        <v>---</v>
      </c>
      <c r="BO29" s="273" t="str">
        <f>([4]LMO!BO60)</f>
        <v>---</v>
      </c>
      <c r="BP29" s="273" t="str">
        <f>([4]LMO!BP60)</f>
        <v>---</v>
      </c>
      <c r="BQ29" s="273">
        <f>([4]LMO!BQ60)</f>
        <v>0</v>
      </c>
      <c r="BR29" s="273"/>
      <c r="BS29" s="274">
        <f>([4]LMO!BS60)</f>
        <v>34812</v>
      </c>
      <c r="BT29" s="273">
        <f>([4]LMO!BT60)</f>
        <v>0</v>
      </c>
      <c r="BU29" s="273">
        <f>([4]LMO!BU60)</f>
        <v>0</v>
      </c>
      <c r="BV29" s="273">
        <f>([4]LMO!BV60)</f>
        <v>0</v>
      </c>
      <c r="BW29" s="273">
        <f>([4]LMO!BW60)</f>
        <v>0</v>
      </c>
      <c r="BX29" s="273">
        <f>([4]LMO!BX60)</f>
        <v>0</v>
      </c>
      <c r="BY29" s="273">
        <f>([4]LMO!BY60)</f>
        <v>0</v>
      </c>
      <c r="BZ29" s="273">
        <f>([4]LMO!BZ60)</f>
        <v>0</v>
      </c>
      <c r="CA29" s="273">
        <f>([4]LMO!CA60)</f>
        <v>0</v>
      </c>
      <c r="CB29" s="273">
        <f>([4]LMO!CB60)</f>
        <v>0</v>
      </c>
      <c r="CC29" s="273">
        <f>([4]LMO!CC60)</f>
        <v>0</v>
      </c>
      <c r="CD29" s="273">
        <f>([4]LMO!CD60)</f>
        <v>0</v>
      </c>
      <c r="CE29" s="273">
        <f>([4]LMO!CE60)</f>
        <v>0</v>
      </c>
      <c r="CF29" s="273">
        <f>([4]LMO!CF60)</f>
        <v>0</v>
      </c>
      <c r="CG29" s="273">
        <f>([4]LMO!CG60)</f>
        <v>0</v>
      </c>
      <c r="CH29" s="273">
        <f>([4]LMO!CH60)</f>
        <v>0</v>
      </c>
      <c r="CI29" s="273">
        <f>([4]LMO!CI60)</f>
        <v>0</v>
      </c>
      <c r="CJ29" s="273">
        <f>([4]LMO!CJ60)</f>
        <v>0</v>
      </c>
      <c r="CK29" s="273">
        <f>([4]LMO!CK60)</f>
        <v>0</v>
      </c>
      <c r="CL29" s="273">
        <f>([4]LMO!CL60)</f>
        <v>0</v>
      </c>
      <c r="CM29" s="273">
        <f>([4]LMO!CM60)</f>
        <v>0</v>
      </c>
      <c r="CN29" s="276"/>
      <c r="CO29" s="276"/>
      <c r="CP29" s="277"/>
    </row>
    <row r="30" spans="1:105">
      <c r="A30" s="124">
        <v>44310</v>
      </c>
      <c r="B30" s="272">
        <v>2200</v>
      </c>
      <c r="C30" s="272">
        <v>500</v>
      </c>
      <c r="D30" s="272">
        <v>0</v>
      </c>
      <c r="E30" s="272">
        <v>0</v>
      </c>
      <c r="F30" s="272">
        <v>4350</v>
      </c>
      <c r="G30" s="272">
        <v>350</v>
      </c>
      <c r="H30" s="272">
        <v>0</v>
      </c>
      <c r="I30" s="272">
        <v>0</v>
      </c>
      <c r="J30" s="272">
        <v>0</v>
      </c>
      <c r="K30" s="272">
        <v>7400</v>
      </c>
      <c r="L30" s="273">
        <v>0</v>
      </c>
      <c r="M30" s="273"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v>0</v>
      </c>
      <c r="U30" s="273">
        <v>0</v>
      </c>
      <c r="V30" s="273">
        <v>49.4</v>
      </c>
      <c r="W30" s="273">
        <v>36.1</v>
      </c>
      <c r="X30" s="273">
        <v>51</v>
      </c>
      <c r="Y30" s="274">
        <v>34813</v>
      </c>
      <c r="Z30" s="273">
        <v>0</v>
      </c>
      <c r="AA30" s="273">
        <v>0</v>
      </c>
      <c r="AB30" s="273" t="s">
        <v>178</v>
      </c>
      <c r="AC30" s="273" t="s">
        <v>178</v>
      </c>
      <c r="AD30" s="273">
        <v>0</v>
      </c>
      <c r="AE30" s="273">
        <v>0</v>
      </c>
      <c r="AF30" s="273" t="s">
        <v>178</v>
      </c>
      <c r="AG30" s="273" t="s">
        <v>178</v>
      </c>
      <c r="AH30" s="273" t="s">
        <v>178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v>0</v>
      </c>
      <c r="AR30" s="273">
        <v>0</v>
      </c>
      <c r="AS30" s="273">
        <v>0</v>
      </c>
      <c r="AT30" s="275">
        <v>0</v>
      </c>
      <c r="AU30" s="273"/>
      <c r="AV30" s="273"/>
      <c r="AW30" s="274">
        <f>([4]LMO!AW61)</f>
        <v>34813</v>
      </c>
      <c r="AX30" s="273" t="str">
        <f>([4]LMO!AX61)</f>
        <v>---</v>
      </c>
      <c r="AY30" s="273" t="str">
        <f>([4]LMO!AY61)</f>
        <v>---</v>
      </c>
      <c r="AZ30" s="273" t="str">
        <f>([4]LMO!AZ61)</f>
        <v>---</v>
      </c>
      <c r="BA30" s="273" t="str">
        <f>([4]LMO!BA61)</f>
        <v>---</v>
      </c>
      <c r="BB30" s="273" t="str">
        <f>([4]LMO!BB61)</f>
        <v>---</v>
      </c>
      <c r="BC30" s="273" t="str">
        <f>([4]LMO!BC61)</f>
        <v>---</v>
      </c>
      <c r="BD30" s="273" t="str">
        <f>([4]LMO!BD61)</f>
        <v>---</v>
      </c>
      <c r="BE30" s="273" t="str">
        <f>([4]LMO!BE61)</f>
        <v>---</v>
      </c>
      <c r="BF30" s="273" t="str">
        <f>([4]LMO!BF61)</f>
        <v>---</v>
      </c>
      <c r="BG30" s="273">
        <f>([4]LMO!BG61)</f>
        <v>0</v>
      </c>
      <c r="BH30" s="273">
        <f>([4]LMO!BH61)</f>
        <v>2900</v>
      </c>
      <c r="BI30" s="273">
        <f>([4]LMO!BI61)</f>
        <v>550</v>
      </c>
      <c r="BJ30" s="273">
        <f>([4]LMO!BJ61)</f>
        <v>0</v>
      </c>
      <c r="BK30" s="273">
        <f>([4]LMO!BK61)</f>
        <v>0</v>
      </c>
      <c r="BL30" s="273">
        <f>([4]LMO!BL61)</f>
        <v>6099</v>
      </c>
      <c r="BM30" s="273">
        <f>([4]LMO!BM61)</f>
        <v>550</v>
      </c>
      <c r="BN30" s="273">
        <f>([4]LMO!BN61)</f>
        <v>0</v>
      </c>
      <c r="BO30" s="273">
        <f>([4]LMO!BO61)</f>
        <v>0</v>
      </c>
      <c r="BP30" s="273">
        <f>([4]LMO!BP61)</f>
        <v>0</v>
      </c>
      <c r="BQ30" s="273">
        <f>([4]LMO!BQ61)</f>
        <v>10099</v>
      </c>
      <c r="BR30" s="273"/>
      <c r="BS30" s="274">
        <f>([4]LMO!BS61)</f>
        <v>34813</v>
      </c>
      <c r="BT30" s="273">
        <f>([4]LMO!BT61)</f>
        <v>1</v>
      </c>
      <c r="BU30" s="273">
        <f>([4]LMO!BU61)</f>
        <v>0</v>
      </c>
      <c r="BV30" s="273">
        <f>([4]LMO!BV61)</f>
        <v>0</v>
      </c>
      <c r="BW30" s="273">
        <f>([4]LMO!BW61)</f>
        <v>0</v>
      </c>
      <c r="BX30" s="273">
        <f>([4]LMO!BX61)</f>
        <v>0</v>
      </c>
      <c r="BY30" s="273">
        <f>([4]LMO!BY61)</f>
        <v>0</v>
      </c>
      <c r="BZ30" s="273">
        <f>([4]LMO!BZ61)</f>
        <v>0</v>
      </c>
      <c r="CA30" s="273">
        <f>([4]LMO!CA61)</f>
        <v>0</v>
      </c>
      <c r="CB30" s="273">
        <f>([4]LMO!CB61)</f>
        <v>0</v>
      </c>
      <c r="CC30" s="273">
        <f>([4]LMO!CC61)</f>
        <v>1</v>
      </c>
      <c r="CD30" s="273">
        <f>([4]LMO!CD61)</f>
        <v>0</v>
      </c>
      <c r="CE30" s="273">
        <f>([4]LMO!CE61)</f>
        <v>0</v>
      </c>
      <c r="CF30" s="273">
        <f>([4]LMO!CF61)</f>
        <v>0</v>
      </c>
      <c r="CG30" s="273">
        <f>([4]LMO!CG61)</f>
        <v>0</v>
      </c>
      <c r="CH30" s="273">
        <f>([4]LMO!CH61)</f>
        <v>0</v>
      </c>
      <c r="CI30" s="273">
        <f>([4]LMO!CI61)</f>
        <v>0</v>
      </c>
      <c r="CJ30" s="273">
        <f>([4]LMO!CJ61)</f>
        <v>0</v>
      </c>
      <c r="CK30" s="273">
        <f>([4]LMO!CK61)</f>
        <v>0</v>
      </c>
      <c r="CL30" s="273">
        <f>([4]LMO!CL61)</f>
        <v>0</v>
      </c>
      <c r="CM30" s="273">
        <f>([4]LMO!CM61)</f>
        <v>0</v>
      </c>
      <c r="CN30" s="276"/>
      <c r="CO30" s="276"/>
      <c r="CP30" s="277"/>
    </row>
    <row r="31" spans="1:105">
      <c r="A31" s="124">
        <v>44311</v>
      </c>
      <c r="B31" s="272">
        <v>1550</v>
      </c>
      <c r="C31" s="272">
        <v>500</v>
      </c>
      <c r="D31" s="272">
        <v>0</v>
      </c>
      <c r="E31" s="272">
        <v>0</v>
      </c>
      <c r="F31" s="272">
        <v>3850</v>
      </c>
      <c r="G31" s="272">
        <v>600</v>
      </c>
      <c r="H31" s="272">
        <v>0</v>
      </c>
      <c r="I31" s="272">
        <v>0</v>
      </c>
      <c r="J31" s="272">
        <v>50</v>
      </c>
      <c r="K31" s="272">
        <v>6550</v>
      </c>
      <c r="L31" s="273">
        <v>0</v>
      </c>
      <c r="M31" s="273"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v>0</v>
      </c>
      <c r="U31" s="273">
        <v>0</v>
      </c>
      <c r="V31" s="273">
        <v>47.8</v>
      </c>
      <c r="W31" s="273">
        <v>33</v>
      </c>
      <c r="X31" s="273">
        <v>51.2</v>
      </c>
      <c r="Y31" s="274">
        <v>34814</v>
      </c>
      <c r="Z31" s="273">
        <v>3.33</v>
      </c>
      <c r="AA31" s="273">
        <v>0</v>
      </c>
      <c r="AB31" s="273" t="s">
        <v>178</v>
      </c>
      <c r="AC31" s="273" t="s">
        <v>178</v>
      </c>
      <c r="AD31" s="273">
        <v>3.9</v>
      </c>
      <c r="AE31" s="273">
        <v>8.33</v>
      </c>
      <c r="AF31" s="273" t="s">
        <v>178</v>
      </c>
      <c r="AG31" s="273" t="s">
        <v>178</v>
      </c>
      <c r="AH31" s="273">
        <v>0</v>
      </c>
      <c r="AI31" s="273">
        <v>3.85</v>
      </c>
      <c r="AJ31" s="273">
        <v>2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v>0</v>
      </c>
      <c r="AR31" s="273">
        <v>0</v>
      </c>
      <c r="AS31" s="273">
        <v>2</v>
      </c>
      <c r="AT31" s="275">
        <v>3.0534351145038169E-4</v>
      </c>
      <c r="AU31" s="273"/>
      <c r="AV31" s="273"/>
      <c r="AW31" s="274">
        <f>([4]LMO!AW62)</f>
        <v>34814</v>
      </c>
      <c r="AX31" s="273" t="str">
        <f>([4]LMO!AX62)</f>
        <v>---</v>
      </c>
      <c r="AY31" s="273" t="str">
        <f>([4]LMO!AY62)</f>
        <v>---</v>
      </c>
      <c r="AZ31" s="273" t="str">
        <f>([4]LMO!AZ62)</f>
        <v>---</v>
      </c>
      <c r="BA31" s="273" t="str">
        <f>([4]LMO!BA62)</f>
        <v>---</v>
      </c>
      <c r="BB31" s="273" t="str">
        <f>([4]LMO!BB62)</f>
        <v>---</v>
      </c>
      <c r="BC31" s="273" t="str">
        <f>([4]LMO!BC62)</f>
        <v>---</v>
      </c>
      <c r="BD31" s="273" t="str">
        <f>([4]LMO!BD62)</f>
        <v>---</v>
      </c>
      <c r="BE31" s="273" t="str">
        <f>([4]LMO!BE62)</f>
        <v>---</v>
      </c>
      <c r="BF31" s="273" t="str">
        <f>([4]LMO!BF62)</f>
        <v>---</v>
      </c>
      <c r="BG31" s="273">
        <f>([4]LMO!BG62)</f>
        <v>0</v>
      </c>
      <c r="BH31" s="273">
        <f>([4]LMO!BH62)</f>
        <v>1548</v>
      </c>
      <c r="BI31" s="273">
        <f>([4]LMO!BI62)</f>
        <v>500</v>
      </c>
      <c r="BJ31" s="273">
        <f>([4]LMO!BJ62)</f>
        <v>0</v>
      </c>
      <c r="BK31" s="273">
        <f>([4]LMO!BK62)</f>
        <v>0</v>
      </c>
      <c r="BL31" s="273">
        <f>([4]LMO!BL62)</f>
        <v>3850</v>
      </c>
      <c r="BM31" s="273">
        <f>([4]LMO!BM62)</f>
        <v>600</v>
      </c>
      <c r="BN31" s="273">
        <f>([4]LMO!BN62)</f>
        <v>0</v>
      </c>
      <c r="BO31" s="273">
        <f>([4]LMO!BO62)</f>
        <v>0</v>
      </c>
      <c r="BP31" s="273">
        <f>([4]LMO!BP62)</f>
        <v>50</v>
      </c>
      <c r="BQ31" s="273">
        <f>([4]LMO!BQ62)</f>
        <v>6548</v>
      </c>
      <c r="BR31" s="273"/>
      <c r="BS31" s="274">
        <f>([4]LMO!BS62)</f>
        <v>34814</v>
      </c>
      <c r="BT31" s="273">
        <f>([4]LMO!BT62)</f>
        <v>0</v>
      </c>
      <c r="BU31" s="273">
        <f>([4]LMO!BU62)</f>
        <v>0</v>
      </c>
      <c r="BV31" s="273">
        <f>([4]LMO!BV62)</f>
        <v>0</v>
      </c>
      <c r="BW31" s="273">
        <f>([4]LMO!BW62)</f>
        <v>0</v>
      </c>
      <c r="BX31" s="273">
        <f>([4]LMO!BX62)</f>
        <v>0</v>
      </c>
      <c r="BY31" s="273">
        <f>([4]LMO!BY62)</f>
        <v>1</v>
      </c>
      <c r="BZ31" s="273">
        <f>([4]LMO!BZ62)</f>
        <v>0</v>
      </c>
      <c r="CA31" s="273">
        <f>([4]LMO!CA62)</f>
        <v>0</v>
      </c>
      <c r="CB31" s="273">
        <f>([4]LMO!CB62)</f>
        <v>0</v>
      </c>
      <c r="CC31" s="273">
        <f>([4]LMO!CC62)</f>
        <v>1</v>
      </c>
      <c r="CD31" s="273">
        <f>([4]LMO!CD62)</f>
        <v>0</v>
      </c>
      <c r="CE31" s="273">
        <f>([4]LMO!CE62)</f>
        <v>0</v>
      </c>
      <c r="CF31" s="273">
        <f>([4]LMO!CF62)</f>
        <v>0</v>
      </c>
      <c r="CG31" s="273">
        <f>([4]LMO!CG62)</f>
        <v>0</v>
      </c>
      <c r="CH31" s="273">
        <f>([4]LMO!CH62)</f>
        <v>0</v>
      </c>
      <c r="CI31" s="273">
        <f>([4]LMO!CI62)</f>
        <v>0</v>
      </c>
      <c r="CJ31" s="273">
        <f>([4]LMO!CJ62)</f>
        <v>0</v>
      </c>
      <c r="CK31" s="273">
        <f>([4]LMO!CK62)</f>
        <v>0</v>
      </c>
      <c r="CL31" s="273">
        <f>([4]LMO!CL62)</f>
        <v>0</v>
      </c>
      <c r="CM31" s="273">
        <f>([4]LMO!CM62)</f>
        <v>0</v>
      </c>
      <c r="CN31" s="276"/>
      <c r="CO31" s="276"/>
      <c r="CP31" s="277"/>
    </row>
    <row r="32" spans="1:105">
      <c r="A32" s="124">
        <v>44312</v>
      </c>
      <c r="B32" s="272">
        <v>1000</v>
      </c>
      <c r="C32" s="272">
        <v>800</v>
      </c>
      <c r="D32" s="272">
        <v>0</v>
      </c>
      <c r="E32" s="272">
        <v>0</v>
      </c>
      <c r="F32" s="272">
        <v>3350</v>
      </c>
      <c r="G32" s="272">
        <v>650</v>
      </c>
      <c r="H32" s="272">
        <v>0</v>
      </c>
      <c r="I32" s="272">
        <v>0</v>
      </c>
      <c r="J32" s="272">
        <v>0</v>
      </c>
      <c r="K32" s="272">
        <v>5800</v>
      </c>
      <c r="L32" s="273">
        <v>0</v>
      </c>
      <c r="M32" s="273"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v>0</v>
      </c>
      <c r="U32" s="273">
        <v>0</v>
      </c>
      <c r="V32" s="273">
        <v>50.2</v>
      </c>
      <c r="W32" s="273">
        <v>33.799999999999997</v>
      </c>
      <c r="X32" s="273">
        <v>51</v>
      </c>
      <c r="Y32" s="274">
        <v>34815</v>
      </c>
      <c r="Z32" s="273">
        <v>0</v>
      </c>
      <c r="AA32" s="273">
        <v>0</v>
      </c>
      <c r="AB32" s="273" t="s">
        <v>178</v>
      </c>
      <c r="AC32" s="273" t="s">
        <v>178</v>
      </c>
      <c r="AD32" s="273">
        <v>2.99</v>
      </c>
      <c r="AE32" s="273">
        <v>8.33</v>
      </c>
      <c r="AF32" s="273" t="s">
        <v>178</v>
      </c>
      <c r="AG32" s="273" t="s">
        <v>178</v>
      </c>
      <c r="AH32" s="273" t="s">
        <v>178</v>
      </c>
      <c r="AI32" s="273">
        <v>2.61</v>
      </c>
      <c r="AJ32" s="273">
        <v>1</v>
      </c>
      <c r="AK32" s="273">
        <v>2</v>
      </c>
      <c r="AL32" s="273">
        <v>0</v>
      </c>
      <c r="AM32" s="273">
        <v>0</v>
      </c>
      <c r="AN32" s="273">
        <v>3</v>
      </c>
      <c r="AO32" s="273">
        <v>1</v>
      </c>
      <c r="AP32" s="273">
        <v>0</v>
      </c>
      <c r="AQ32" s="273">
        <v>0</v>
      </c>
      <c r="AR32" s="273">
        <v>0</v>
      </c>
      <c r="AS32" s="273">
        <v>7</v>
      </c>
      <c r="AT32" s="275">
        <v>1.206896551724138E-3</v>
      </c>
      <c r="AU32" s="273"/>
      <c r="AV32" s="273"/>
      <c r="AW32" s="274">
        <f>([4]LMO!AW63)</f>
        <v>34815</v>
      </c>
      <c r="AX32" s="273" t="str">
        <f>([4]LMO!AX63)</f>
        <v>---</v>
      </c>
      <c r="AY32" s="273" t="str">
        <f>([4]LMO!AY63)</f>
        <v>---</v>
      </c>
      <c r="AZ32" s="273" t="str">
        <f>([4]LMO!AZ63)</f>
        <v>---</v>
      </c>
      <c r="BA32" s="273" t="str">
        <f>([4]LMO!BA63)</f>
        <v>---</v>
      </c>
      <c r="BB32" s="273" t="str">
        <f>([4]LMO!BB63)</f>
        <v>---</v>
      </c>
      <c r="BC32" s="273" t="str">
        <f>([4]LMO!BC63)</f>
        <v>---</v>
      </c>
      <c r="BD32" s="273" t="str">
        <f>([4]LMO!BD63)</f>
        <v>---</v>
      </c>
      <c r="BE32" s="273" t="str">
        <f>([4]LMO!BE63)</f>
        <v>---</v>
      </c>
      <c r="BF32" s="273" t="str">
        <f>([4]LMO!BF63)</f>
        <v>---</v>
      </c>
      <c r="BG32" s="273">
        <f>([4]LMO!BG63)</f>
        <v>0</v>
      </c>
      <c r="BH32" s="273">
        <f>([4]LMO!BH63)</f>
        <v>999</v>
      </c>
      <c r="BI32" s="273">
        <f>([4]LMO!BI63)</f>
        <v>798</v>
      </c>
      <c r="BJ32" s="273">
        <f>([4]LMO!BJ63)</f>
        <v>0</v>
      </c>
      <c r="BK32" s="273">
        <f>([4]LMO!BK63)</f>
        <v>0</v>
      </c>
      <c r="BL32" s="273">
        <f>([4]LMO!BL63)</f>
        <v>3347</v>
      </c>
      <c r="BM32" s="273">
        <f>([4]LMO!BM63)</f>
        <v>649</v>
      </c>
      <c r="BN32" s="273">
        <f>([4]LMO!BN63)</f>
        <v>0</v>
      </c>
      <c r="BO32" s="273">
        <f>([4]LMO!BO63)</f>
        <v>0</v>
      </c>
      <c r="BP32" s="273">
        <f>([4]LMO!BP63)</f>
        <v>0</v>
      </c>
      <c r="BQ32" s="273">
        <f>([4]LMO!BQ63)</f>
        <v>5793</v>
      </c>
      <c r="BR32" s="273"/>
      <c r="BS32" s="274">
        <f>([4]LMO!BS63)</f>
        <v>34815</v>
      </c>
      <c r="BT32" s="273">
        <f>([4]LMO!BT63)</f>
        <v>0</v>
      </c>
      <c r="BU32" s="273">
        <f>([4]LMO!BU63)</f>
        <v>0</v>
      </c>
      <c r="BV32" s="273">
        <f>([4]LMO!BV63)</f>
        <v>0</v>
      </c>
      <c r="BW32" s="273">
        <f>([4]LMO!BW63)</f>
        <v>0</v>
      </c>
      <c r="BX32" s="273">
        <f>([4]LMO!BX63)</f>
        <v>0</v>
      </c>
      <c r="BY32" s="273">
        <f>([4]LMO!BY63)</f>
        <v>0</v>
      </c>
      <c r="BZ32" s="273">
        <f>([4]LMO!BZ63)</f>
        <v>0</v>
      </c>
      <c r="CA32" s="273">
        <f>([4]LMO!CA63)</f>
        <v>0</v>
      </c>
      <c r="CB32" s="273">
        <f>([4]LMO!CB63)</f>
        <v>0</v>
      </c>
      <c r="CC32" s="273">
        <f>([4]LMO!CC63)</f>
        <v>0</v>
      </c>
      <c r="CD32" s="273">
        <f>([4]LMO!CD63)</f>
        <v>0</v>
      </c>
      <c r="CE32" s="273">
        <f>([4]LMO!CE63)</f>
        <v>0</v>
      </c>
      <c r="CF32" s="273">
        <f>([4]LMO!CF63)</f>
        <v>0</v>
      </c>
      <c r="CG32" s="273">
        <f>([4]LMO!CG63)</f>
        <v>0</v>
      </c>
      <c r="CH32" s="273">
        <f>([4]LMO!CH63)</f>
        <v>0</v>
      </c>
      <c r="CI32" s="273">
        <f>([4]LMO!CI63)</f>
        <v>0</v>
      </c>
      <c r="CJ32" s="273">
        <f>([4]LMO!CJ63)</f>
        <v>0</v>
      </c>
      <c r="CK32" s="273">
        <f>([4]LMO!CK63)</f>
        <v>0</v>
      </c>
      <c r="CL32" s="273">
        <f>([4]LMO!CL63)</f>
        <v>0</v>
      </c>
      <c r="CM32" s="273">
        <f>([4]LMO!CM63)</f>
        <v>0</v>
      </c>
      <c r="CN32" s="276"/>
      <c r="CO32" s="276"/>
      <c r="CP32" s="277"/>
    </row>
    <row r="33" spans="1:94">
      <c r="A33" s="124">
        <v>44313</v>
      </c>
      <c r="B33" s="272">
        <v>1150</v>
      </c>
      <c r="C33" s="272">
        <v>550</v>
      </c>
      <c r="D33" s="272">
        <v>0</v>
      </c>
      <c r="E33" s="272">
        <v>0</v>
      </c>
      <c r="F33" s="272">
        <v>2850</v>
      </c>
      <c r="G33" s="272">
        <v>400</v>
      </c>
      <c r="H33" s="272">
        <v>0</v>
      </c>
      <c r="I33" s="272">
        <v>0</v>
      </c>
      <c r="J33" s="272">
        <v>0</v>
      </c>
      <c r="K33" s="272">
        <v>4950</v>
      </c>
      <c r="L33" s="273">
        <v>0</v>
      </c>
      <c r="M33" s="273">
        <v>0</v>
      </c>
      <c r="N33" s="273">
        <v>0</v>
      </c>
      <c r="O33" s="273">
        <v>0</v>
      </c>
      <c r="P33" s="273">
        <v>0</v>
      </c>
      <c r="Q33" s="273">
        <v>0</v>
      </c>
      <c r="R33" s="273">
        <v>0</v>
      </c>
      <c r="S33" s="273">
        <v>0</v>
      </c>
      <c r="T33" s="273">
        <v>0</v>
      </c>
      <c r="U33" s="273">
        <v>0</v>
      </c>
      <c r="V33" s="273">
        <v>49.3</v>
      </c>
      <c r="W33" s="273">
        <v>32.5</v>
      </c>
      <c r="X33" s="273">
        <v>51</v>
      </c>
      <c r="Y33" s="274">
        <v>34816</v>
      </c>
      <c r="Z33" s="273">
        <v>0</v>
      </c>
      <c r="AA33" s="273">
        <v>0</v>
      </c>
      <c r="AB33" s="273" t="s">
        <v>178</v>
      </c>
      <c r="AC33" s="273" t="s">
        <v>178</v>
      </c>
      <c r="AD33" s="273">
        <v>1.75</v>
      </c>
      <c r="AE33" s="273">
        <v>0</v>
      </c>
      <c r="AF33" s="273" t="s">
        <v>178</v>
      </c>
      <c r="AG33" s="273" t="s">
        <v>178</v>
      </c>
      <c r="AH33" s="273" t="s">
        <v>178</v>
      </c>
      <c r="AI33" s="273">
        <v>1.01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v>0</v>
      </c>
      <c r="AR33" s="273">
        <v>0</v>
      </c>
      <c r="AS33" s="273">
        <v>0</v>
      </c>
      <c r="AT33" s="275">
        <v>0</v>
      </c>
      <c r="AU33" s="273"/>
      <c r="AV33" s="273"/>
      <c r="AW33" s="274">
        <f>([4]LMO!AW64)</f>
        <v>34816</v>
      </c>
      <c r="AX33" s="273" t="str">
        <f>([4]LMO!AX64)</f>
        <v>---</v>
      </c>
      <c r="AY33" s="273" t="str">
        <f>([4]LMO!AY64)</f>
        <v>---</v>
      </c>
      <c r="AZ33" s="273" t="str">
        <f>([4]LMO!AZ64)</f>
        <v>---</v>
      </c>
      <c r="BA33" s="273" t="str">
        <f>([4]LMO!BA64)</f>
        <v>---</v>
      </c>
      <c r="BB33" s="273" t="str">
        <f>([4]LMO!BB64)</f>
        <v>---</v>
      </c>
      <c r="BC33" s="273" t="str">
        <f>([4]LMO!BC64)</f>
        <v>---</v>
      </c>
      <c r="BD33" s="273" t="str">
        <f>([4]LMO!BD64)</f>
        <v>---</v>
      </c>
      <c r="BE33" s="273" t="str">
        <f>([4]LMO!BE64)</f>
        <v>---</v>
      </c>
      <c r="BF33" s="273" t="str">
        <f>([4]LMO!BF64)</f>
        <v>---</v>
      </c>
      <c r="BG33" s="273">
        <f>([4]LMO!BG64)</f>
        <v>0</v>
      </c>
      <c r="BH33" s="273">
        <f>([4]LMO!BH64)</f>
        <v>1150</v>
      </c>
      <c r="BI33" s="273">
        <f>([4]LMO!BI64)</f>
        <v>550</v>
      </c>
      <c r="BJ33" s="273">
        <f>([4]LMO!BJ64)</f>
        <v>0</v>
      </c>
      <c r="BK33" s="273">
        <f>([4]LMO!BK64)</f>
        <v>0</v>
      </c>
      <c r="BL33" s="273">
        <f>([4]LMO!BL64)</f>
        <v>2850</v>
      </c>
      <c r="BM33" s="273">
        <f>([4]LMO!BM64)</f>
        <v>400</v>
      </c>
      <c r="BN33" s="273">
        <f>([4]LMO!BN64)</f>
        <v>0</v>
      </c>
      <c r="BO33" s="273">
        <f>([4]LMO!BO64)</f>
        <v>0</v>
      </c>
      <c r="BP33" s="273">
        <f>([4]LMO!BP64)</f>
        <v>0</v>
      </c>
      <c r="BQ33" s="273">
        <f>([4]LMO!BQ64)</f>
        <v>4950</v>
      </c>
      <c r="BR33" s="273"/>
      <c r="BS33" s="274">
        <f>([4]LMO!BS64)</f>
        <v>34816</v>
      </c>
      <c r="BT33" s="273">
        <f>([4]LMO!BT64)</f>
        <v>0</v>
      </c>
      <c r="BU33" s="273">
        <f>([4]LMO!BU64)</f>
        <v>0</v>
      </c>
      <c r="BV33" s="273">
        <f>([4]LMO!BV64)</f>
        <v>0</v>
      </c>
      <c r="BW33" s="273">
        <f>([4]LMO!BW64)</f>
        <v>0</v>
      </c>
      <c r="BX33" s="273">
        <f>([4]LMO!BX64)</f>
        <v>1</v>
      </c>
      <c r="BY33" s="273">
        <f>([4]LMO!BY64)</f>
        <v>1</v>
      </c>
      <c r="BZ33" s="273">
        <f>([4]LMO!BZ64)</f>
        <v>0</v>
      </c>
      <c r="CA33" s="273">
        <f>([4]LMO!CA64)</f>
        <v>0</v>
      </c>
      <c r="CB33" s="273">
        <f>([4]LMO!CB64)</f>
        <v>0</v>
      </c>
      <c r="CC33" s="273">
        <f>([4]LMO!CC64)</f>
        <v>2</v>
      </c>
      <c r="CD33" s="273">
        <f>([4]LMO!CD64)</f>
        <v>0</v>
      </c>
      <c r="CE33" s="273">
        <f>([4]LMO!CE64)</f>
        <v>0</v>
      </c>
      <c r="CF33" s="273">
        <f>([4]LMO!CF64)</f>
        <v>0</v>
      </c>
      <c r="CG33" s="273">
        <f>([4]LMO!CG64)</f>
        <v>0</v>
      </c>
      <c r="CH33" s="273">
        <f>([4]LMO!CH64)</f>
        <v>0</v>
      </c>
      <c r="CI33" s="273">
        <f>([4]LMO!CI64)</f>
        <v>0</v>
      </c>
      <c r="CJ33" s="273">
        <f>([4]LMO!CJ64)</f>
        <v>0</v>
      </c>
      <c r="CK33" s="273">
        <f>([4]LMO!CK64)</f>
        <v>0</v>
      </c>
      <c r="CL33" s="273">
        <f>([4]LMO!CL64)</f>
        <v>0</v>
      </c>
      <c r="CM33" s="273">
        <f>([4]LMO!CM64)</f>
        <v>0</v>
      </c>
      <c r="CN33" s="276"/>
      <c r="CO33" s="276"/>
      <c r="CP33" s="277"/>
    </row>
    <row r="34" spans="1:94">
      <c r="A34" s="124">
        <v>44314</v>
      </c>
      <c r="B34" s="272">
        <v>1069</v>
      </c>
      <c r="C34" s="272">
        <v>461</v>
      </c>
      <c r="D34" s="272">
        <v>0</v>
      </c>
      <c r="E34" s="272">
        <v>0</v>
      </c>
      <c r="F34" s="272">
        <v>2638</v>
      </c>
      <c r="G34" s="272">
        <v>462</v>
      </c>
      <c r="H34" s="272">
        <v>0</v>
      </c>
      <c r="I34" s="272">
        <v>0</v>
      </c>
      <c r="J34" s="272">
        <v>0</v>
      </c>
      <c r="K34" s="272">
        <v>4630</v>
      </c>
      <c r="L34" s="273">
        <v>0</v>
      </c>
      <c r="M34" s="273"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v>0</v>
      </c>
      <c r="U34" s="273">
        <v>0</v>
      </c>
      <c r="V34" s="273">
        <v>47.9</v>
      </c>
      <c r="W34" s="273">
        <v>32.1</v>
      </c>
      <c r="X34" s="273">
        <v>52.6</v>
      </c>
      <c r="Y34" s="274">
        <v>34817</v>
      </c>
      <c r="Z34" s="273">
        <v>0</v>
      </c>
      <c r="AA34" s="273">
        <v>0</v>
      </c>
      <c r="AB34" s="273" t="s">
        <v>178</v>
      </c>
      <c r="AC34" s="273" t="s">
        <v>178</v>
      </c>
      <c r="AD34" s="273">
        <v>3.85</v>
      </c>
      <c r="AE34" s="273">
        <v>0</v>
      </c>
      <c r="AF34" s="273" t="s">
        <v>178</v>
      </c>
      <c r="AG34" s="273" t="s">
        <v>178</v>
      </c>
      <c r="AH34" s="273" t="s">
        <v>178</v>
      </c>
      <c r="AI34" s="273">
        <v>2.2000000000000002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v>0</v>
      </c>
      <c r="AR34" s="273">
        <v>0</v>
      </c>
      <c r="AS34" s="273">
        <v>0</v>
      </c>
      <c r="AT34" s="275">
        <v>0</v>
      </c>
      <c r="AU34" s="273"/>
      <c r="AV34" s="273"/>
      <c r="AW34" s="274">
        <f>([4]LMO!AW65)</f>
        <v>34817</v>
      </c>
      <c r="AX34" s="273" t="str">
        <f>([4]LMO!AX65)</f>
        <v>---</v>
      </c>
      <c r="AY34" s="273" t="str">
        <f>([4]LMO!AY65)</f>
        <v>---</v>
      </c>
      <c r="AZ34" s="273" t="str">
        <f>([4]LMO!AZ65)</f>
        <v>---</v>
      </c>
      <c r="BA34" s="273" t="str">
        <f>([4]LMO!BA65)</f>
        <v>---</v>
      </c>
      <c r="BB34" s="273" t="str">
        <f>([4]LMO!BB65)</f>
        <v>---</v>
      </c>
      <c r="BC34" s="273" t="str">
        <f>([4]LMO!BC65)</f>
        <v>---</v>
      </c>
      <c r="BD34" s="273" t="str">
        <f>([4]LMO!BD65)</f>
        <v>---</v>
      </c>
      <c r="BE34" s="273" t="str">
        <f>([4]LMO!BE65)</f>
        <v>---</v>
      </c>
      <c r="BF34" s="273" t="str">
        <f>([4]LMO!BF65)</f>
        <v>---</v>
      </c>
      <c r="BG34" s="273">
        <f>([4]LMO!BG65)</f>
        <v>0</v>
      </c>
      <c r="BH34" s="273">
        <f>([4]LMO!BH65)</f>
        <v>1069</v>
      </c>
      <c r="BI34" s="273">
        <f>([4]LMO!BI65)</f>
        <v>461</v>
      </c>
      <c r="BJ34" s="273">
        <f>([4]LMO!BJ65)</f>
        <v>0</v>
      </c>
      <c r="BK34" s="273">
        <f>([4]LMO!BK65)</f>
        <v>0</v>
      </c>
      <c r="BL34" s="273">
        <f>([4]LMO!BL65)</f>
        <v>2638</v>
      </c>
      <c r="BM34" s="273">
        <f>([4]LMO!BM65)</f>
        <v>462</v>
      </c>
      <c r="BN34" s="273">
        <f>([4]LMO!BN65)</f>
        <v>0</v>
      </c>
      <c r="BO34" s="273">
        <f>([4]LMO!BO65)</f>
        <v>0</v>
      </c>
      <c r="BP34" s="273">
        <f>([4]LMO!BP65)</f>
        <v>0</v>
      </c>
      <c r="BQ34" s="273">
        <f>([4]LMO!BQ65)</f>
        <v>4630</v>
      </c>
      <c r="BR34" s="273"/>
      <c r="BS34" s="274">
        <f>([4]LMO!BS65)</f>
        <v>34817</v>
      </c>
      <c r="BT34" s="273">
        <f>([4]LMO!BT65)</f>
        <v>0</v>
      </c>
      <c r="BU34" s="273">
        <f>([4]LMO!BU65)</f>
        <v>0</v>
      </c>
      <c r="BV34" s="273">
        <f>([4]LMO!BV65)</f>
        <v>0</v>
      </c>
      <c r="BW34" s="273">
        <f>([4]LMO!BW65)</f>
        <v>0</v>
      </c>
      <c r="BX34" s="273">
        <f>([4]LMO!BX65)</f>
        <v>0</v>
      </c>
      <c r="BY34" s="273">
        <f>([4]LMO!BY65)</f>
        <v>0</v>
      </c>
      <c r="BZ34" s="273">
        <f>([4]LMO!BZ65)</f>
        <v>0</v>
      </c>
      <c r="CA34" s="273">
        <f>([4]LMO!CA65)</f>
        <v>0</v>
      </c>
      <c r="CB34" s="273">
        <f>([4]LMO!CB65)</f>
        <v>0</v>
      </c>
      <c r="CC34" s="273">
        <f>([4]LMO!CC65)</f>
        <v>0</v>
      </c>
      <c r="CD34" s="273">
        <f>([4]LMO!CD65)</f>
        <v>0</v>
      </c>
      <c r="CE34" s="273">
        <f>([4]LMO!CE65)</f>
        <v>0</v>
      </c>
      <c r="CF34" s="273">
        <f>([4]LMO!CF65)</f>
        <v>0</v>
      </c>
      <c r="CG34" s="273">
        <f>([4]LMO!CG65)</f>
        <v>0</v>
      </c>
      <c r="CH34" s="273">
        <f>([4]LMO!CH65)</f>
        <v>0</v>
      </c>
      <c r="CI34" s="273">
        <f>([4]LMO!CI65)</f>
        <v>0</v>
      </c>
      <c r="CJ34" s="273">
        <f>([4]LMO!CJ65)</f>
        <v>0</v>
      </c>
      <c r="CK34" s="273">
        <f>([4]LMO!CK65)</f>
        <v>0</v>
      </c>
      <c r="CL34" s="273">
        <f>([4]LMO!CL65)</f>
        <v>0</v>
      </c>
      <c r="CM34" s="273">
        <f>([4]LMO!CM65)</f>
        <v>0</v>
      </c>
      <c r="CN34" s="276"/>
      <c r="CO34" s="276"/>
      <c r="CP34" s="277"/>
    </row>
    <row r="35" spans="1:94">
      <c r="A35" s="124">
        <v>44315</v>
      </c>
      <c r="B35" s="272">
        <v>725</v>
      </c>
      <c r="C35" s="272">
        <v>250</v>
      </c>
      <c r="D35" s="272">
        <v>0</v>
      </c>
      <c r="E35" s="272">
        <v>0</v>
      </c>
      <c r="F35" s="272">
        <v>1600</v>
      </c>
      <c r="G35" s="272">
        <v>375</v>
      </c>
      <c r="H35" s="272">
        <v>0</v>
      </c>
      <c r="I35" s="272">
        <v>0</v>
      </c>
      <c r="J35" s="272">
        <v>0</v>
      </c>
      <c r="K35" s="272">
        <v>2950</v>
      </c>
      <c r="L35" s="273">
        <v>0</v>
      </c>
      <c r="M35" s="273"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v>0</v>
      </c>
      <c r="U35" s="273">
        <v>0</v>
      </c>
      <c r="V35" s="273">
        <v>47.2</v>
      </c>
      <c r="W35" s="273">
        <v>33.200000000000003</v>
      </c>
      <c r="X35" s="273">
        <v>53.4</v>
      </c>
      <c r="Y35" s="274">
        <v>34818</v>
      </c>
      <c r="Z35" s="273">
        <v>0</v>
      </c>
      <c r="AA35" s="273">
        <v>0</v>
      </c>
      <c r="AB35" s="273" t="s">
        <v>178</v>
      </c>
      <c r="AC35" s="273" t="s">
        <v>196</v>
      </c>
      <c r="AD35" s="273">
        <v>3.13</v>
      </c>
      <c r="AE35" s="273">
        <v>0</v>
      </c>
      <c r="AF35" s="273" t="s">
        <v>178</v>
      </c>
      <c r="AG35" s="273" t="s">
        <v>178</v>
      </c>
      <c r="AH35" s="273" t="s">
        <v>178</v>
      </c>
      <c r="AI35" s="273">
        <v>1.69</v>
      </c>
      <c r="AJ35" s="273">
        <v>1</v>
      </c>
      <c r="AK35" s="273">
        <v>0</v>
      </c>
      <c r="AL35" s="273">
        <v>0</v>
      </c>
      <c r="AM35" s="273">
        <v>0</v>
      </c>
      <c r="AN35" s="273">
        <v>1</v>
      </c>
      <c r="AO35" s="273">
        <v>0</v>
      </c>
      <c r="AP35" s="273">
        <v>0</v>
      </c>
      <c r="AQ35" s="273">
        <v>0</v>
      </c>
      <c r="AR35" s="273">
        <v>0</v>
      </c>
      <c r="AS35" s="273">
        <v>2</v>
      </c>
      <c r="AT35" s="275">
        <v>6.779661016949153E-4</v>
      </c>
      <c r="AU35" s="273"/>
      <c r="AV35" s="273"/>
      <c r="AW35" s="274">
        <f>([4]LMO!AW66)</f>
        <v>34818</v>
      </c>
      <c r="AX35" s="273" t="str">
        <f>([4]LMO!AX66)</f>
        <v>---</v>
      </c>
      <c r="AY35" s="273" t="str">
        <f>([4]LMO!AY66)</f>
        <v>---</v>
      </c>
      <c r="AZ35" s="273" t="str">
        <f>([4]LMO!AZ66)</f>
        <v>---</v>
      </c>
      <c r="BA35" s="273" t="str">
        <f>([4]LMO!BA66)</f>
        <v>---</v>
      </c>
      <c r="BB35" s="273" t="str">
        <f>([4]LMO!BB66)</f>
        <v>---</v>
      </c>
      <c r="BC35" s="273" t="str">
        <f>([4]LMO!BC66)</f>
        <v>---</v>
      </c>
      <c r="BD35" s="273" t="str">
        <f>([4]LMO!BD66)</f>
        <v>---</v>
      </c>
      <c r="BE35" s="273" t="str">
        <f>([4]LMO!BE66)</f>
        <v>---</v>
      </c>
      <c r="BF35" s="273" t="str">
        <f>([4]LMO!BF66)</f>
        <v>---</v>
      </c>
      <c r="BG35" s="273">
        <f>([4]LMO!BG66)</f>
        <v>0</v>
      </c>
      <c r="BH35" s="273">
        <f>([4]LMO!BH66)</f>
        <v>724</v>
      </c>
      <c r="BI35" s="273">
        <f>([4]LMO!BI66)</f>
        <v>250</v>
      </c>
      <c r="BJ35" s="273">
        <f>([4]LMO!BJ66)</f>
        <v>0</v>
      </c>
      <c r="BK35" s="273">
        <f>([4]LMO!BK66)</f>
        <v>0</v>
      </c>
      <c r="BL35" s="273">
        <f>([4]LMO!BL66)</f>
        <v>1599</v>
      </c>
      <c r="BM35" s="273">
        <f>([4]LMO!BM66)</f>
        <v>375</v>
      </c>
      <c r="BN35" s="273">
        <f>([4]LMO!BN66)</f>
        <v>0</v>
      </c>
      <c r="BO35" s="273">
        <f>([4]LMO!BO66)</f>
        <v>0</v>
      </c>
      <c r="BP35" s="273">
        <f>([4]LMO!BP66)</f>
        <v>0</v>
      </c>
      <c r="BQ35" s="273">
        <f>([4]LMO!BQ66)</f>
        <v>2948</v>
      </c>
      <c r="BR35" s="273"/>
      <c r="BS35" s="274">
        <f>([4]LMO!BS66)</f>
        <v>34818</v>
      </c>
      <c r="BT35" s="273">
        <f>([4]LMO!BT66)</f>
        <v>0</v>
      </c>
      <c r="BU35" s="273">
        <f>([4]LMO!BU66)</f>
        <v>0</v>
      </c>
      <c r="BV35" s="273">
        <f>([4]LMO!BV66)</f>
        <v>0</v>
      </c>
      <c r="BW35" s="273">
        <f>([4]LMO!BW66)</f>
        <v>0</v>
      </c>
      <c r="BX35" s="273">
        <f>([4]LMO!BX66)</f>
        <v>1</v>
      </c>
      <c r="BY35" s="273">
        <f>([4]LMO!BY66)</f>
        <v>1</v>
      </c>
      <c r="BZ35" s="273">
        <f>([4]LMO!BZ66)</f>
        <v>0</v>
      </c>
      <c r="CA35" s="273">
        <f>([4]LMO!CA66)</f>
        <v>0</v>
      </c>
      <c r="CB35" s="273">
        <f>([4]LMO!CB66)</f>
        <v>0</v>
      </c>
      <c r="CC35" s="273">
        <f>([4]LMO!CC66)</f>
        <v>2</v>
      </c>
      <c r="CD35" s="273">
        <f>([4]LMO!CD66)</f>
        <v>0</v>
      </c>
      <c r="CE35" s="273">
        <f>([4]LMO!CE66)</f>
        <v>0</v>
      </c>
      <c r="CF35" s="273">
        <f>([4]LMO!CF66)</f>
        <v>0</v>
      </c>
      <c r="CG35" s="273">
        <f>([4]LMO!CG66)</f>
        <v>0</v>
      </c>
      <c r="CH35" s="273">
        <f>([4]LMO!CH66)</f>
        <v>0</v>
      </c>
      <c r="CI35" s="273">
        <f>([4]LMO!CI66)</f>
        <v>0</v>
      </c>
      <c r="CJ35" s="273">
        <f>([4]LMO!CJ66)</f>
        <v>0</v>
      </c>
      <c r="CK35" s="273">
        <f>([4]LMO!CK66)</f>
        <v>0</v>
      </c>
      <c r="CL35" s="273">
        <f>([4]LMO!CL66)</f>
        <v>0</v>
      </c>
      <c r="CM35" s="273">
        <f>([4]LMO!CM66)</f>
        <v>0</v>
      </c>
      <c r="CN35" s="276"/>
      <c r="CO35" s="276"/>
      <c r="CP35" s="277"/>
    </row>
    <row r="36" spans="1:94">
      <c r="A36" s="124">
        <v>44316</v>
      </c>
      <c r="B36" s="272">
        <v>425</v>
      </c>
      <c r="C36" s="272">
        <v>300</v>
      </c>
      <c r="D36" s="272">
        <v>0</v>
      </c>
      <c r="E36" s="272">
        <v>0</v>
      </c>
      <c r="F36" s="272">
        <v>1350</v>
      </c>
      <c r="G36" s="272">
        <v>275</v>
      </c>
      <c r="H36" s="272">
        <v>0</v>
      </c>
      <c r="I36" s="272">
        <v>0</v>
      </c>
      <c r="J36" s="272">
        <v>0</v>
      </c>
      <c r="K36" s="272">
        <v>2350</v>
      </c>
      <c r="L36" s="273">
        <v>0</v>
      </c>
      <c r="M36" s="273"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v>0</v>
      </c>
      <c r="U36" s="273">
        <v>0</v>
      </c>
      <c r="V36" s="273">
        <v>49.5</v>
      </c>
      <c r="W36" s="273">
        <v>33.200000000000003</v>
      </c>
      <c r="X36" s="273">
        <v>53.4</v>
      </c>
      <c r="Y36" s="274">
        <v>34819</v>
      </c>
      <c r="Z36" s="273">
        <v>0</v>
      </c>
      <c r="AA36" s="273">
        <v>8.33</v>
      </c>
      <c r="AB36" s="273" t="s">
        <v>178</v>
      </c>
      <c r="AC36" s="273" t="s">
        <v>178</v>
      </c>
      <c r="AD36" s="273">
        <v>3.7</v>
      </c>
      <c r="AE36" s="273">
        <v>0</v>
      </c>
      <c r="AF36" s="273" t="s">
        <v>178</v>
      </c>
      <c r="AG36" s="273" t="s">
        <v>178</v>
      </c>
      <c r="AH36" s="273" t="s">
        <v>178</v>
      </c>
      <c r="AI36" s="273">
        <v>3.19</v>
      </c>
      <c r="AJ36" s="273">
        <v>1</v>
      </c>
      <c r="AK36" s="273">
        <v>0</v>
      </c>
      <c r="AL36" s="273">
        <v>0</v>
      </c>
      <c r="AM36" s="273">
        <v>0</v>
      </c>
      <c r="AN36" s="273">
        <v>2</v>
      </c>
      <c r="AO36" s="273">
        <v>0</v>
      </c>
      <c r="AP36" s="273">
        <v>0</v>
      </c>
      <c r="AQ36" s="273">
        <v>0</v>
      </c>
      <c r="AR36" s="273">
        <v>0</v>
      </c>
      <c r="AS36" s="273">
        <v>3</v>
      </c>
      <c r="AT36" s="275">
        <v>1.276595744680851E-3</v>
      </c>
      <c r="AU36" s="273"/>
      <c r="AV36" s="273"/>
      <c r="AW36" s="274">
        <f>([4]LMO!AW67)</f>
        <v>34819</v>
      </c>
      <c r="AX36" s="273" t="str">
        <f>([4]LMO!AX67)</f>
        <v>---</v>
      </c>
      <c r="AY36" s="273" t="str">
        <f>([4]LMO!AY67)</f>
        <v>---</v>
      </c>
      <c r="AZ36" s="273" t="str">
        <f>([4]LMO!AZ67)</f>
        <v>---</v>
      </c>
      <c r="BA36" s="273" t="str">
        <f>([4]LMO!BA67)</f>
        <v>---</v>
      </c>
      <c r="BB36" s="273" t="str">
        <f>([4]LMO!BB67)</f>
        <v>---</v>
      </c>
      <c r="BC36" s="273" t="str">
        <f>([4]LMO!BC67)</f>
        <v>---</v>
      </c>
      <c r="BD36" s="273" t="str">
        <f>([4]LMO!BD67)</f>
        <v>---</v>
      </c>
      <c r="BE36" s="273" t="str">
        <f>([4]LMO!BE67)</f>
        <v>---</v>
      </c>
      <c r="BF36" s="273" t="str">
        <f>([4]LMO!BF67)</f>
        <v>---</v>
      </c>
      <c r="BG36" s="273">
        <f>([4]LMO!BG67)</f>
        <v>0</v>
      </c>
      <c r="BH36" s="273">
        <f>([4]LMO!BH67)</f>
        <v>424</v>
      </c>
      <c r="BI36" s="273">
        <f>([4]LMO!BI67)</f>
        <v>300</v>
      </c>
      <c r="BJ36" s="273">
        <f>([4]LMO!BJ67)</f>
        <v>0</v>
      </c>
      <c r="BK36" s="273">
        <f>([4]LMO!BK67)</f>
        <v>0</v>
      </c>
      <c r="BL36" s="273">
        <f>([4]LMO!BL67)</f>
        <v>1348</v>
      </c>
      <c r="BM36" s="273">
        <f>([4]LMO!BM67)</f>
        <v>275</v>
      </c>
      <c r="BN36" s="273">
        <f>([4]LMO!BN67)</f>
        <v>0</v>
      </c>
      <c r="BO36" s="273">
        <f>([4]LMO!BO67)</f>
        <v>0</v>
      </c>
      <c r="BP36" s="273">
        <f>([4]LMO!BP67)</f>
        <v>0</v>
      </c>
      <c r="BQ36" s="273">
        <f>([4]LMO!BQ67)</f>
        <v>2347</v>
      </c>
      <c r="BR36" s="273"/>
      <c r="BS36" s="274">
        <f>([4]LMO!BS67)</f>
        <v>34819</v>
      </c>
      <c r="BT36" s="273">
        <f>([4]LMO!BT67)</f>
        <v>0</v>
      </c>
      <c r="BU36" s="273">
        <f>([4]LMO!BU67)</f>
        <v>0</v>
      </c>
      <c r="BV36" s="273">
        <f>([4]LMO!BV67)</f>
        <v>0</v>
      </c>
      <c r="BW36" s="273">
        <f>([4]LMO!BW67)</f>
        <v>0</v>
      </c>
      <c r="BX36" s="273">
        <f>([4]LMO!BX67)</f>
        <v>0</v>
      </c>
      <c r="BY36" s="273">
        <f>([4]LMO!BY67)</f>
        <v>2</v>
      </c>
      <c r="BZ36" s="273">
        <f>([4]LMO!BZ67)</f>
        <v>0</v>
      </c>
      <c r="CA36" s="273">
        <f>([4]LMO!CA67)</f>
        <v>0</v>
      </c>
      <c r="CB36" s="273">
        <f>([4]LMO!CB67)</f>
        <v>0</v>
      </c>
      <c r="CC36" s="273">
        <f>([4]LMO!CC67)</f>
        <v>2</v>
      </c>
      <c r="CD36" s="273">
        <f>([4]LMO!CD67)</f>
        <v>0</v>
      </c>
      <c r="CE36" s="273">
        <f>([4]LMO!CE67)</f>
        <v>0</v>
      </c>
      <c r="CF36" s="273">
        <f>([4]LMO!CF67)</f>
        <v>0</v>
      </c>
      <c r="CG36" s="273">
        <f>([4]LMO!CG67)</f>
        <v>0</v>
      </c>
      <c r="CH36" s="273">
        <f>([4]LMO!CH67)</f>
        <v>0</v>
      </c>
      <c r="CI36" s="273">
        <f>([4]LMO!CI67)</f>
        <v>0</v>
      </c>
      <c r="CJ36" s="273">
        <f>([4]LMO!CJ67)</f>
        <v>0</v>
      </c>
      <c r="CK36" s="273">
        <f>([4]LMO!CK67)</f>
        <v>0</v>
      </c>
      <c r="CL36" s="273">
        <f>([4]LMO!CL67)</f>
        <v>0</v>
      </c>
      <c r="CM36" s="273">
        <f>([4]LMO!CM67)</f>
        <v>0</v>
      </c>
      <c r="CN36" s="276"/>
      <c r="CO36" s="276"/>
      <c r="CP36" s="277"/>
    </row>
    <row r="37" spans="1:94">
      <c r="A37" s="124">
        <v>44317</v>
      </c>
      <c r="B37" s="272">
        <v>520</v>
      </c>
      <c r="C37" s="272">
        <v>220</v>
      </c>
      <c r="D37" s="272">
        <v>0</v>
      </c>
      <c r="E37" s="272">
        <v>0</v>
      </c>
      <c r="F37" s="272">
        <v>920</v>
      </c>
      <c r="G37" s="272">
        <v>320</v>
      </c>
      <c r="H37" s="272">
        <v>0</v>
      </c>
      <c r="I37" s="272">
        <v>120</v>
      </c>
      <c r="J37" s="272">
        <v>0</v>
      </c>
      <c r="K37" s="272">
        <v>2100</v>
      </c>
      <c r="L37" s="273">
        <v>0</v>
      </c>
      <c r="M37" s="273"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v>0</v>
      </c>
      <c r="U37" s="273">
        <v>0</v>
      </c>
      <c r="V37" s="273">
        <v>61.5</v>
      </c>
      <c r="W37" s="273">
        <v>44</v>
      </c>
      <c r="X37" s="273">
        <v>53.8</v>
      </c>
      <c r="Y37" s="274" t="s">
        <v>197</v>
      </c>
      <c r="Z37" s="273">
        <v>0</v>
      </c>
      <c r="AA37" s="273">
        <v>0</v>
      </c>
      <c r="AB37" s="273" t="s">
        <v>178</v>
      </c>
      <c r="AC37" s="273" t="s">
        <v>178</v>
      </c>
      <c r="AD37" s="273">
        <v>2.17</v>
      </c>
      <c r="AE37" s="273">
        <v>0</v>
      </c>
      <c r="AF37" s="273" t="s">
        <v>178</v>
      </c>
      <c r="AG37" s="273">
        <v>16.670000000000002</v>
      </c>
      <c r="AH37" s="273" t="s">
        <v>178</v>
      </c>
      <c r="AI37" s="273">
        <v>1.94</v>
      </c>
      <c r="AJ37" s="273">
        <v>1</v>
      </c>
      <c r="AK37" s="273">
        <v>1</v>
      </c>
      <c r="AL37" s="273">
        <v>0</v>
      </c>
      <c r="AM37" s="273">
        <v>0</v>
      </c>
      <c r="AN37" s="273">
        <v>1</v>
      </c>
      <c r="AO37" s="273">
        <v>1</v>
      </c>
      <c r="AP37" s="273">
        <v>0</v>
      </c>
      <c r="AQ37" s="273">
        <v>0</v>
      </c>
      <c r="AR37" s="273">
        <v>0</v>
      </c>
      <c r="AS37" s="273">
        <v>4</v>
      </c>
      <c r="AT37" s="275">
        <v>1.9047619047619048E-3</v>
      </c>
      <c r="AU37" s="273"/>
      <c r="AV37" s="273"/>
      <c r="AW37" s="274" t="str">
        <f>([4]LMO!AW68)</f>
        <v>01-May</v>
      </c>
      <c r="AX37" s="273" t="str">
        <f>([4]LMO!AX68)</f>
        <v>---</v>
      </c>
      <c r="AY37" s="273" t="str">
        <f>([4]LMO!AY68)</f>
        <v>---</v>
      </c>
      <c r="AZ37" s="273" t="str">
        <f>([4]LMO!AZ68)</f>
        <v>---</v>
      </c>
      <c r="BA37" s="273" t="str">
        <f>([4]LMO!BA68)</f>
        <v>---</v>
      </c>
      <c r="BB37" s="273" t="str">
        <f>([4]LMO!BB68)</f>
        <v>---</v>
      </c>
      <c r="BC37" s="273" t="str">
        <f>([4]LMO!BC68)</f>
        <v>---</v>
      </c>
      <c r="BD37" s="273" t="str">
        <f>([4]LMO!BD68)</f>
        <v>---</v>
      </c>
      <c r="BE37" s="273" t="str">
        <f>([4]LMO!BE68)</f>
        <v>---</v>
      </c>
      <c r="BF37" s="273" t="str">
        <f>([4]LMO!BF68)</f>
        <v>---</v>
      </c>
      <c r="BG37" s="273">
        <f>([4]LMO!BG68)</f>
        <v>0</v>
      </c>
      <c r="BH37" s="273">
        <f>([4]LMO!BH68)</f>
        <v>519</v>
      </c>
      <c r="BI37" s="273">
        <f>([4]LMO!BI68)</f>
        <v>219</v>
      </c>
      <c r="BJ37" s="273">
        <f>([4]LMO!BJ68)</f>
        <v>0</v>
      </c>
      <c r="BK37" s="273">
        <f>([4]LMO!BK68)</f>
        <v>0</v>
      </c>
      <c r="BL37" s="273">
        <f>([4]LMO!BL68)</f>
        <v>919</v>
      </c>
      <c r="BM37" s="273">
        <f>([4]LMO!BM68)</f>
        <v>319</v>
      </c>
      <c r="BN37" s="273">
        <f>([4]LMO!BN68)</f>
        <v>0</v>
      </c>
      <c r="BO37" s="273">
        <f>([4]LMO!BO68)</f>
        <v>120</v>
      </c>
      <c r="BP37" s="273">
        <f>([4]LMO!BP68)</f>
        <v>0</v>
      </c>
      <c r="BQ37" s="273">
        <f>([4]LMO!BQ68)</f>
        <v>2096</v>
      </c>
      <c r="BR37" s="273"/>
      <c r="BS37" s="274" t="str">
        <f>([4]LMO!BS68)</f>
        <v>01-May</v>
      </c>
      <c r="BT37" s="273">
        <f>([4]LMO!BT68)</f>
        <v>0</v>
      </c>
      <c r="BU37" s="273">
        <f>([4]LMO!BU68)</f>
        <v>0</v>
      </c>
      <c r="BV37" s="273">
        <f>([4]LMO!BV68)</f>
        <v>0</v>
      </c>
      <c r="BW37" s="273">
        <f>([4]LMO!BW68)</f>
        <v>0</v>
      </c>
      <c r="BX37" s="273">
        <f>([4]LMO!BX68)</f>
        <v>1</v>
      </c>
      <c r="BY37" s="273">
        <f>([4]LMO!BY68)</f>
        <v>0</v>
      </c>
      <c r="BZ37" s="273">
        <f>([4]LMO!BZ68)</f>
        <v>0</v>
      </c>
      <c r="CA37" s="273">
        <f>([4]LMO!CA68)</f>
        <v>0</v>
      </c>
      <c r="CB37" s="273">
        <f>([4]LMO!CB68)</f>
        <v>0</v>
      </c>
      <c r="CC37" s="273">
        <f>([4]LMO!CC68)</f>
        <v>1</v>
      </c>
      <c r="CD37" s="273">
        <f>([4]LMO!CD68)</f>
        <v>0</v>
      </c>
      <c r="CE37" s="273">
        <f>([4]LMO!CE68)</f>
        <v>0</v>
      </c>
      <c r="CF37" s="273">
        <f>([4]LMO!CF68)</f>
        <v>0</v>
      </c>
      <c r="CG37" s="273">
        <f>([4]LMO!CG68)</f>
        <v>0</v>
      </c>
      <c r="CH37" s="273">
        <f>([4]LMO!CH68)</f>
        <v>0</v>
      </c>
      <c r="CI37" s="273">
        <f>([4]LMO!CI68)</f>
        <v>0</v>
      </c>
      <c r="CJ37" s="273">
        <f>([4]LMO!CJ68)</f>
        <v>0</v>
      </c>
      <c r="CK37" s="273">
        <f>([4]LMO!CK68)</f>
        <v>0</v>
      </c>
      <c r="CL37" s="273">
        <f>([4]LMO!CL68)</f>
        <v>0</v>
      </c>
      <c r="CM37" s="273">
        <f>([4]LMO!CM68)</f>
        <v>0</v>
      </c>
      <c r="CN37" s="276"/>
      <c r="CO37" s="276"/>
      <c r="CP37" s="277"/>
    </row>
    <row r="38" spans="1:94">
      <c r="A38" s="124">
        <v>44318</v>
      </c>
      <c r="B38" s="272">
        <v>1500</v>
      </c>
      <c r="C38" s="272">
        <v>320</v>
      </c>
      <c r="D38" s="272">
        <v>0</v>
      </c>
      <c r="E38" s="272">
        <v>0</v>
      </c>
      <c r="F38" s="272">
        <v>920</v>
      </c>
      <c r="G38" s="272">
        <v>300</v>
      </c>
      <c r="H38" s="272">
        <v>0</v>
      </c>
      <c r="I38" s="272">
        <v>220</v>
      </c>
      <c r="J38" s="272">
        <v>40</v>
      </c>
      <c r="K38" s="272">
        <v>3300</v>
      </c>
      <c r="L38" s="273">
        <v>0</v>
      </c>
      <c r="M38" s="273">
        <v>0</v>
      </c>
      <c r="N38" s="273">
        <v>0</v>
      </c>
      <c r="O38" s="273">
        <v>0</v>
      </c>
      <c r="P38" s="273">
        <v>0</v>
      </c>
      <c r="Q38" s="273">
        <v>0</v>
      </c>
      <c r="R38" s="273">
        <v>0</v>
      </c>
      <c r="S38" s="273">
        <v>0</v>
      </c>
      <c r="T38" s="273">
        <v>0</v>
      </c>
      <c r="U38" s="273">
        <v>0</v>
      </c>
      <c r="V38" s="273">
        <v>75.2</v>
      </c>
      <c r="W38" s="273">
        <v>53.8</v>
      </c>
      <c r="X38" s="273">
        <v>54</v>
      </c>
      <c r="Y38" s="274" t="s">
        <v>198</v>
      </c>
      <c r="Z38" s="273">
        <v>0</v>
      </c>
      <c r="AA38" s="273">
        <v>0</v>
      </c>
      <c r="AB38" s="273" t="s">
        <v>178</v>
      </c>
      <c r="AC38" s="273" t="s">
        <v>178</v>
      </c>
      <c r="AD38" s="273">
        <v>2.2200000000000002</v>
      </c>
      <c r="AE38" s="273">
        <v>7.14</v>
      </c>
      <c r="AF38" s="273" t="s">
        <v>178</v>
      </c>
      <c r="AG38" s="273">
        <v>10</v>
      </c>
      <c r="AH38" s="273">
        <v>0</v>
      </c>
      <c r="AI38" s="273">
        <v>1.85</v>
      </c>
      <c r="AJ38" s="273">
        <v>0</v>
      </c>
      <c r="AK38" s="273">
        <v>0</v>
      </c>
      <c r="AL38" s="273">
        <v>0</v>
      </c>
      <c r="AM38" s="273">
        <v>0</v>
      </c>
      <c r="AN38" s="273">
        <v>1</v>
      </c>
      <c r="AO38" s="273">
        <v>3</v>
      </c>
      <c r="AP38" s="273">
        <v>0</v>
      </c>
      <c r="AQ38" s="273">
        <v>1</v>
      </c>
      <c r="AR38" s="273">
        <v>2</v>
      </c>
      <c r="AS38" s="273">
        <v>7</v>
      </c>
      <c r="AT38" s="275">
        <v>2.1212121212121214E-3</v>
      </c>
      <c r="AU38" s="273"/>
      <c r="AV38" s="273"/>
      <c r="AW38" s="274" t="str">
        <f>([4]LMO!AW69)</f>
        <v>02-May</v>
      </c>
      <c r="AX38" s="273" t="str">
        <f>([4]LMO!AX69)</f>
        <v>---</v>
      </c>
      <c r="AY38" s="273" t="str">
        <f>([4]LMO!AY69)</f>
        <v>---</v>
      </c>
      <c r="AZ38" s="273" t="str">
        <f>([4]LMO!AZ69)</f>
        <v>---</v>
      </c>
      <c r="BA38" s="273" t="str">
        <f>([4]LMO!BA69)</f>
        <v>---</v>
      </c>
      <c r="BB38" s="273" t="str">
        <f>([4]LMO!BB69)</f>
        <v>---</v>
      </c>
      <c r="BC38" s="273" t="str">
        <f>([4]LMO!BC69)</f>
        <v>---</v>
      </c>
      <c r="BD38" s="273" t="str">
        <f>([4]LMO!BD69)</f>
        <v>---</v>
      </c>
      <c r="BE38" s="273" t="str">
        <f>([4]LMO!BE69)</f>
        <v>---</v>
      </c>
      <c r="BF38" s="273" t="str">
        <f>([4]LMO!BF69)</f>
        <v>---</v>
      </c>
      <c r="BG38" s="273">
        <f>([4]LMO!BG69)</f>
        <v>0</v>
      </c>
      <c r="BH38" s="273">
        <f>([4]LMO!BH69)</f>
        <v>1500</v>
      </c>
      <c r="BI38" s="273">
        <f>([4]LMO!BI69)</f>
        <v>320</v>
      </c>
      <c r="BJ38" s="273">
        <f>([4]LMO!BJ69)</f>
        <v>0</v>
      </c>
      <c r="BK38" s="273">
        <f>([4]LMO!BK69)</f>
        <v>0</v>
      </c>
      <c r="BL38" s="273">
        <f>([4]LMO!BL69)</f>
        <v>919</v>
      </c>
      <c r="BM38" s="273">
        <f>([4]LMO!BM69)</f>
        <v>297</v>
      </c>
      <c r="BN38" s="273">
        <f>([4]LMO!BN69)</f>
        <v>0</v>
      </c>
      <c r="BO38" s="273">
        <f>([4]LMO!BO69)</f>
        <v>219</v>
      </c>
      <c r="BP38" s="273">
        <f>([4]LMO!BP69)</f>
        <v>38</v>
      </c>
      <c r="BQ38" s="273">
        <f>([4]LMO!BQ69)</f>
        <v>3293</v>
      </c>
      <c r="BR38" s="273"/>
      <c r="BS38" s="274" t="str">
        <f>([4]LMO!BS69)</f>
        <v>02-May</v>
      </c>
      <c r="BT38" s="273">
        <f>([4]LMO!BT69)</f>
        <v>0</v>
      </c>
      <c r="BU38" s="273">
        <f>([4]LMO!BU69)</f>
        <v>0</v>
      </c>
      <c r="BV38" s="273">
        <f>([4]LMO!BV69)</f>
        <v>0</v>
      </c>
      <c r="BW38" s="273">
        <f>([4]LMO!BW69)</f>
        <v>0</v>
      </c>
      <c r="BX38" s="273">
        <f>([4]LMO!BX69)</f>
        <v>0</v>
      </c>
      <c r="BY38" s="273">
        <f>([4]LMO!BY69)</f>
        <v>1</v>
      </c>
      <c r="BZ38" s="273">
        <f>([4]LMO!BZ69)</f>
        <v>0</v>
      </c>
      <c r="CA38" s="273">
        <f>([4]LMO!CA69)</f>
        <v>0</v>
      </c>
      <c r="CB38" s="273">
        <f>([4]LMO!CB69)</f>
        <v>0</v>
      </c>
      <c r="CC38" s="273">
        <f>([4]LMO!CC69)</f>
        <v>1</v>
      </c>
      <c r="CD38" s="273">
        <f>([4]LMO!CD69)</f>
        <v>0</v>
      </c>
      <c r="CE38" s="273">
        <f>([4]LMO!CE69)</f>
        <v>0</v>
      </c>
      <c r="CF38" s="273">
        <f>([4]LMO!CF69)</f>
        <v>0</v>
      </c>
      <c r="CG38" s="273">
        <f>([4]LMO!CG69)</f>
        <v>0</v>
      </c>
      <c r="CH38" s="273">
        <f>([4]LMO!CH69)</f>
        <v>0</v>
      </c>
      <c r="CI38" s="273">
        <f>([4]LMO!CI69)</f>
        <v>0</v>
      </c>
      <c r="CJ38" s="273">
        <f>([4]LMO!CJ69)</f>
        <v>0</v>
      </c>
      <c r="CK38" s="273">
        <f>([4]LMO!CK69)</f>
        <v>0</v>
      </c>
      <c r="CL38" s="273">
        <f>([4]LMO!CL69)</f>
        <v>0</v>
      </c>
      <c r="CM38" s="273">
        <f>([4]LMO!CM69)</f>
        <v>0</v>
      </c>
      <c r="CN38" s="276"/>
      <c r="CO38" s="276"/>
      <c r="CP38" s="277"/>
    </row>
    <row r="39" spans="1:94">
      <c r="A39" s="124">
        <v>44319</v>
      </c>
      <c r="B39" s="272">
        <v>3580</v>
      </c>
      <c r="C39" s="272">
        <v>1280</v>
      </c>
      <c r="D39" s="272">
        <v>0</v>
      </c>
      <c r="E39" s="272">
        <v>0</v>
      </c>
      <c r="F39" s="272">
        <v>1020</v>
      </c>
      <c r="G39" s="272">
        <v>280</v>
      </c>
      <c r="H39" s="272">
        <v>0</v>
      </c>
      <c r="I39" s="272">
        <v>140</v>
      </c>
      <c r="J39" s="272">
        <v>120</v>
      </c>
      <c r="K39" s="272">
        <v>6420</v>
      </c>
      <c r="L39" s="273">
        <v>0</v>
      </c>
      <c r="M39" s="273">
        <v>0</v>
      </c>
      <c r="N39" s="273">
        <v>0</v>
      </c>
      <c r="O39" s="273">
        <v>0</v>
      </c>
      <c r="P39" s="273">
        <v>0</v>
      </c>
      <c r="Q39" s="273">
        <v>0</v>
      </c>
      <c r="R39" s="273">
        <v>0</v>
      </c>
      <c r="S39" s="273">
        <v>0</v>
      </c>
      <c r="T39" s="273">
        <v>0</v>
      </c>
      <c r="U39" s="273">
        <v>0</v>
      </c>
      <c r="V39" s="273">
        <v>75.8</v>
      </c>
      <c r="W39" s="273">
        <v>46.8</v>
      </c>
      <c r="X39" s="273">
        <v>53.9</v>
      </c>
      <c r="Y39" s="274" t="s">
        <v>199</v>
      </c>
      <c r="Z39" s="273">
        <v>2.2400000000000002</v>
      </c>
      <c r="AA39" s="273">
        <v>0</v>
      </c>
      <c r="AB39" s="273" t="s">
        <v>178</v>
      </c>
      <c r="AC39" s="273" t="s">
        <v>178</v>
      </c>
      <c r="AD39" s="273">
        <v>5.88</v>
      </c>
      <c r="AE39" s="273">
        <v>0</v>
      </c>
      <c r="AF39" s="273" t="s">
        <v>178</v>
      </c>
      <c r="AG39" s="273">
        <v>14.29</v>
      </c>
      <c r="AH39" s="273">
        <v>0</v>
      </c>
      <c r="AI39" s="273">
        <v>2.5</v>
      </c>
      <c r="AJ39" s="273">
        <v>3</v>
      </c>
      <c r="AK39" s="273">
        <v>0</v>
      </c>
      <c r="AL39" s="273">
        <v>0</v>
      </c>
      <c r="AM39" s="273">
        <v>0</v>
      </c>
      <c r="AN39" s="273">
        <v>2</v>
      </c>
      <c r="AO39" s="273">
        <v>0</v>
      </c>
      <c r="AP39" s="273">
        <v>0</v>
      </c>
      <c r="AQ39" s="273">
        <v>0</v>
      </c>
      <c r="AR39" s="273">
        <v>0</v>
      </c>
      <c r="AS39" s="273">
        <v>5</v>
      </c>
      <c r="AT39" s="275">
        <v>7.7881619937694702E-4</v>
      </c>
      <c r="AU39" s="273"/>
      <c r="AV39" s="273"/>
      <c r="AW39" s="274" t="str">
        <f>([4]LMO!AW70)</f>
        <v>03-May</v>
      </c>
      <c r="AX39" s="273" t="str">
        <f>([4]LMO!AX70)</f>
        <v>---</v>
      </c>
      <c r="AY39" s="273" t="str">
        <f>([4]LMO!AY70)</f>
        <v>---</v>
      </c>
      <c r="AZ39" s="273" t="str">
        <f>([4]LMO!AZ70)</f>
        <v>---</v>
      </c>
      <c r="BA39" s="273" t="str">
        <f>([4]LMO!BA70)</f>
        <v>---</v>
      </c>
      <c r="BB39" s="273" t="str">
        <f>([4]LMO!BB70)</f>
        <v>---</v>
      </c>
      <c r="BC39" s="273" t="str">
        <f>([4]LMO!BC70)</f>
        <v>---</v>
      </c>
      <c r="BD39" s="273" t="str">
        <f>([4]LMO!BD70)</f>
        <v>---</v>
      </c>
      <c r="BE39" s="273" t="str">
        <f>([4]LMO!BE70)</f>
        <v>---</v>
      </c>
      <c r="BF39" s="273" t="str">
        <f>([4]LMO!BF70)</f>
        <v>---</v>
      </c>
      <c r="BG39" s="273">
        <f>([4]LMO!BG70)</f>
        <v>0</v>
      </c>
      <c r="BH39" s="273">
        <f>([4]LMO!BH70)</f>
        <v>3577</v>
      </c>
      <c r="BI39" s="273">
        <f>([4]LMO!BI70)</f>
        <v>1280</v>
      </c>
      <c r="BJ39" s="273">
        <f>([4]LMO!BJ70)</f>
        <v>0</v>
      </c>
      <c r="BK39" s="273">
        <f>([4]LMO!BK70)</f>
        <v>0</v>
      </c>
      <c r="BL39" s="273">
        <f>([4]LMO!BL70)</f>
        <v>1018</v>
      </c>
      <c r="BM39" s="273">
        <f>([4]LMO!BM70)</f>
        <v>280</v>
      </c>
      <c r="BN39" s="273">
        <f>([4]LMO!BN70)</f>
        <v>0</v>
      </c>
      <c r="BO39" s="273">
        <f>([4]LMO!BO70)</f>
        <v>140</v>
      </c>
      <c r="BP39" s="273">
        <f>([4]LMO!BP70)</f>
        <v>120</v>
      </c>
      <c r="BQ39" s="273">
        <f>([4]LMO!BQ70)</f>
        <v>6415</v>
      </c>
      <c r="BR39" s="273"/>
      <c r="BS39" s="274" t="str">
        <f>([4]LMO!BS70)</f>
        <v>03-May</v>
      </c>
      <c r="BT39" s="273">
        <f>([4]LMO!BT70)</f>
        <v>0</v>
      </c>
      <c r="BU39" s="273">
        <f>([4]LMO!BU70)</f>
        <v>0</v>
      </c>
      <c r="BV39" s="273">
        <f>([4]LMO!BV70)</f>
        <v>0</v>
      </c>
      <c r="BW39" s="273">
        <f>([4]LMO!BW70)</f>
        <v>0</v>
      </c>
      <c r="BX39" s="273">
        <f>([4]LMO!BX70)</f>
        <v>0</v>
      </c>
      <c r="BY39" s="273">
        <f>([4]LMO!BY70)</f>
        <v>0</v>
      </c>
      <c r="BZ39" s="273">
        <f>([4]LMO!BZ70)</f>
        <v>0</v>
      </c>
      <c r="CA39" s="273">
        <f>([4]LMO!CA70)</f>
        <v>0</v>
      </c>
      <c r="CB39" s="273">
        <f>([4]LMO!CB70)</f>
        <v>0</v>
      </c>
      <c r="CC39" s="273">
        <f>([4]LMO!CC70)</f>
        <v>0</v>
      </c>
      <c r="CD39" s="273">
        <f>([4]LMO!CD70)</f>
        <v>0</v>
      </c>
      <c r="CE39" s="273">
        <f>([4]LMO!CE70)</f>
        <v>0</v>
      </c>
      <c r="CF39" s="273">
        <f>([4]LMO!CF70)</f>
        <v>0</v>
      </c>
      <c r="CG39" s="273">
        <f>([4]LMO!CG70)</f>
        <v>0</v>
      </c>
      <c r="CH39" s="273">
        <f>([4]LMO!CH70)</f>
        <v>0</v>
      </c>
      <c r="CI39" s="273">
        <f>([4]LMO!CI70)</f>
        <v>0</v>
      </c>
      <c r="CJ39" s="273">
        <f>([4]LMO!CJ70)</f>
        <v>0</v>
      </c>
      <c r="CK39" s="273">
        <f>([4]LMO!CK70)</f>
        <v>0</v>
      </c>
      <c r="CL39" s="273">
        <f>([4]LMO!CL70)</f>
        <v>0</v>
      </c>
      <c r="CM39" s="273">
        <f>([4]LMO!CM70)</f>
        <v>0</v>
      </c>
      <c r="CN39" s="276"/>
      <c r="CO39" s="276"/>
      <c r="CP39" s="277"/>
    </row>
    <row r="40" spans="1:94">
      <c r="A40" s="124">
        <v>44320</v>
      </c>
      <c r="B40" s="272">
        <v>3800</v>
      </c>
      <c r="C40" s="272">
        <v>840</v>
      </c>
      <c r="D40" s="272">
        <v>0</v>
      </c>
      <c r="E40" s="272">
        <v>0</v>
      </c>
      <c r="F40" s="272">
        <v>1580</v>
      </c>
      <c r="G40" s="272">
        <v>260</v>
      </c>
      <c r="H40" s="272">
        <v>0</v>
      </c>
      <c r="I40" s="272">
        <v>100</v>
      </c>
      <c r="J40" s="272">
        <v>280</v>
      </c>
      <c r="K40" s="272">
        <v>6860</v>
      </c>
      <c r="L40" s="273">
        <v>0</v>
      </c>
      <c r="M40" s="273">
        <v>0</v>
      </c>
      <c r="N40" s="273">
        <v>0</v>
      </c>
      <c r="O40" s="273">
        <v>0</v>
      </c>
      <c r="P40" s="273">
        <v>0</v>
      </c>
      <c r="Q40" s="273">
        <v>0</v>
      </c>
      <c r="R40" s="273">
        <v>0</v>
      </c>
      <c r="S40" s="273">
        <v>0</v>
      </c>
      <c r="T40" s="273">
        <v>0</v>
      </c>
      <c r="U40" s="273">
        <v>0</v>
      </c>
      <c r="V40" s="273">
        <v>77.5</v>
      </c>
      <c r="W40" s="273">
        <v>55.6</v>
      </c>
      <c r="X40" s="273">
        <v>54</v>
      </c>
      <c r="Y40" s="274" t="s">
        <v>200</v>
      </c>
      <c r="Z40" s="273">
        <v>0</v>
      </c>
      <c r="AA40" s="273">
        <v>2.44</v>
      </c>
      <c r="AB40" s="273" t="s">
        <v>178</v>
      </c>
      <c r="AC40" s="273" t="s">
        <v>178</v>
      </c>
      <c r="AD40" s="273">
        <v>0</v>
      </c>
      <c r="AE40" s="273">
        <v>0</v>
      </c>
      <c r="AF40" s="273" t="s">
        <v>178</v>
      </c>
      <c r="AG40" s="273">
        <v>0</v>
      </c>
      <c r="AH40" s="273">
        <v>8.33</v>
      </c>
      <c r="AI40" s="273">
        <v>0.57999999999999996</v>
      </c>
      <c r="AJ40" s="273">
        <v>0</v>
      </c>
      <c r="AK40" s="273">
        <v>1</v>
      </c>
      <c r="AL40" s="273">
        <v>0</v>
      </c>
      <c r="AM40" s="273">
        <v>0</v>
      </c>
      <c r="AN40" s="273">
        <v>2</v>
      </c>
      <c r="AO40" s="273">
        <v>0</v>
      </c>
      <c r="AP40" s="273">
        <v>0</v>
      </c>
      <c r="AQ40" s="273">
        <v>0</v>
      </c>
      <c r="AR40" s="273">
        <v>0</v>
      </c>
      <c r="AS40" s="273">
        <v>3</v>
      </c>
      <c r="AT40" s="275">
        <v>4.3731778425655976E-4</v>
      </c>
      <c r="AU40" s="273"/>
      <c r="AV40" s="273"/>
      <c r="AW40" s="274" t="str">
        <f>([4]LMO!AW71)</f>
        <v>04-May</v>
      </c>
      <c r="AX40" s="273" t="str">
        <f>([4]LMO!AX71)</f>
        <v>---</v>
      </c>
      <c r="AY40" s="273" t="str">
        <f>([4]LMO!AY71)</f>
        <v>---</v>
      </c>
      <c r="AZ40" s="273" t="str">
        <f>([4]LMO!AZ71)</f>
        <v>---</v>
      </c>
      <c r="BA40" s="273" t="str">
        <f>([4]LMO!BA71)</f>
        <v>---</v>
      </c>
      <c r="BB40" s="273" t="str">
        <f>([4]LMO!BB71)</f>
        <v>---</v>
      </c>
      <c r="BC40" s="273" t="str">
        <f>([4]LMO!BC71)</f>
        <v>---</v>
      </c>
      <c r="BD40" s="273" t="str">
        <f>([4]LMO!BD71)</f>
        <v>---</v>
      </c>
      <c r="BE40" s="273" t="str">
        <f>([4]LMO!BE71)</f>
        <v>---</v>
      </c>
      <c r="BF40" s="273" t="str">
        <f>([4]LMO!BF71)</f>
        <v>---</v>
      </c>
      <c r="BG40" s="273">
        <f>([4]LMO!BG71)</f>
        <v>0</v>
      </c>
      <c r="BH40" s="273">
        <f>([4]LMO!BH71)</f>
        <v>3800</v>
      </c>
      <c r="BI40" s="273">
        <f>([4]LMO!BI71)</f>
        <v>839</v>
      </c>
      <c r="BJ40" s="273">
        <f>([4]LMO!BJ71)</f>
        <v>0</v>
      </c>
      <c r="BK40" s="273">
        <f>([4]LMO!BK71)</f>
        <v>0</v>
      </c>
      <c r="BL40" s="273">
        <f>([4]LMO!BL71)</f>
        <v>1578</v>
      </c>
      <c r="BM40" s="273">
        <f>([4]LMO!BM71)</f>
        <v>260</v>
      </c>
      <c r="BN40" s="273">
        <f>([4]LMO!BN71)</f>
        <v>0</v>
      </c>
      <c r="BO40" s="273">
        <f>([4]LMO!BO71)</f>
        <v>100</v>
      </c>
      <c r="BP40" s="273">
        <f>([4]LMO!BP71)</f>
        <v>280</v>
      </c>
      <c r="BQ40" s="273">
        <f>([4]LMO!BQ71)</f>
        <v>6857</v>
      </c>
      <c r="BR40" s="273"/>
      <c r="BS40" s="274" t="str">
        <f>([4]LMO!BS71)</f>
        <v>04-May</v>
      </c>
      <c r="BT40" s="273">
        <f>([4]LMO!BT71)</f>
        <v>0</v>
      </c>
      <c r="BU40" s="273">
        <f>([4]LMO!BU71)</f>
        <v>0</v>
      </c>
      <c r="BV40" s="273">
        <f>([4]LMO!BV71)</f>
        <v>0</v>
      </c>
      <c r="BW40" s="273">
        <f>([4]LMO!BW71)</f>
        <v>0</v>
      </c>
      <c r="BX40" s="273">
        <f>([4]LMO!BX71)</f>
        <v>0</v>
      </c>
      <c r="BY40" s="273">
        <f>([4]LMO!BY71)</f>
        <v>0</v>
      </c>
      <c r="BZ40" s="273">
        <f>([4]LMO!BZ71)</f>
        <v>0</v>
      </c>
      <c r="CA40" s="273">
        <f>([4]LMO!CA71)</f>
        <v>0</v>
      </c>
      <c r="CB40" s="273">
        <f>([4]LMO!CB71)</f>
        <v>0</v>
      </c>
      <c r="CC40" s="273">
        <f>([4]LMO!CC71)</f>
        <v>0</v>
      </c>
      <c r="CD40" s="273">
        <f>([4]LMO!CD71)</f>
        <v>0</v>
      </c>
      <c r="CE40" s="273">
        <f>([4]LMO!CE71)</f>
        <v>0</v>
      </c>
      <c r="CF40" s="273">
        <f>([4]LMO!CF71)</f>
        <v>0</v>
      </c>
      <c r="CG40" s="273">
        <f>([4]LMO!CG71)</f>
        <v>0</v>
      </c>
      <c r="CH40" s="273">
        <f>([4]LMO!CH71)</f>
        <v>0</v>
      </c>
      <c r="CI40" s="273">
        <f>([4]LMO!CI71)</f>
        <v>0</v>
      </c>
      <c r="CJ40" s="273">
        <f>([4]LMO!CJ71)</f>
        <v>0</v>
      </c>
      <c r="CK40" s="273">
        <f>([4]LMO!CK71)</f>
        <v>0</v>
      </c>
      <c r="CL40" s="273">
        <f>([4]LMO!CL71)</f>
        <v>0</v>
      </c>
      <c r="CM40" s="273">
        <f>([4]LMO!CM71)</f>
        <v>0</v>
      </c>
      <c r="CN40" s="279"/>
      <c r="CO40" s="279"/>
      <c r="CP40" s="277"/>
    </row>
    <row r="41" spans="1:94">
      <c r="A41" s="124">
        <v>44321</v>
      </c>
      <c r="B41" s="272">
        <v>2296</v>
      </c>
      <c r="C41" s="272">
        <v>530</v>
      </c>
      <c r="D41" s="272">
        <v>0</v>
      </c>
      <c r="E41" s="272">
        <v>50</v>
      </c>
      <c r="F41" s="272">
        <v>1237</v>
      </c>
      <c r="G41" s="272">
        <v>411</v>
      </c>
      <c r="H41" s="272">
        <v>0</v>
      </c>
      <c r="I41" s="272">
        <v>150</v>
      </c>
      <c r="J41" s="272">
        <v>50</v>
      </c>
      <c r="K41" s="272">
        <v>4724</v>
      </c>
      <c r="L41" s="273">
        <v>0</v>
      </c>
      <c r="M41" s="273">
        <v>0</v>
      </c>
      <c r="N41" s="273">
        <v>0</v>
      </c>
      <c r="O41" s="273">
        <v>50</v>
      </c>
      <c r="P41" s="273">
        <v>0</v>
      </c>
      <c r="Q41" s="273">
        <v>0</v>
      </c>
      <c r="R41" s="273">
        <v>0</v>
      </c>
      <c r="S41" s="273">
        <v>0</v>
      </c>
      <c r="T41" s="273">
        <v>0</v>
      </c>
      <c r="U41" s="273">
        <v>50</v>
      </c>
      <c r="V41" s="273">
        <v>70.900000000000006</v>
      </c>
      <c r="W41" s="273">
        <v>49.8</v>
      </c>
      <c r="X41" s="273">
        <v>54.2</v>
      </c>
      <c r="Y41" s="274" t="s">
        <v>201</v>
      </c>
      <c r="Z41" s="273">
        <v>0</v>
      </c>
      <c r="AA41" s="273">
        <v>4.76</v>
      </c>
      <c r="AB41" s="273" t="s">
        <v>178</v>
      </c>
      <c r="AC41" s="273" t="s">
        <v>178</v>
      </c>
      <c r="AD41" s="273">
        <v>4.17</v>
      </c>
      <c r="AE41" s="273">
        <v>0</v>
      </c>
      <c r="AF41" s="273" t="s">
        <v>178</v>
      </c>
      <c r="AG41" s="273">
        <v>16.670000000000002</v>
      </c>
      <c r="AH41" s="273">
        <v>0</v>
      </c>
      <c r="AI41" s="273">
        <v>2.19</v>
      </c>
      <c r="AJ41" s="273">
        <v>1</v>
      </c>
      <c r="AK41" s="273">
        <v>0</v>
      </c>
      <c r="AL41" s="273">
        <v>0</v>
      </c>
      <c r="AM41" s="273">
        <v>0</v>
      </c>
      <c r="AN41" s="273">
        <v>4</v>
      </c>
      <c r="AO41" s="273">
        <v>0</v>
      </c>
      <c r="AP41" s="273">
        <v>0</v>
      </c>
      <c r="AQ41" s="273">
        <v>0</v>
      </c>
      <c r="AR41" s="273">
        <v>0</v>
      </c>
      <c r="AS41" s="273">
        <v>5</v>
      </c>
      <c r="AT41" s="275">
        <v>1.0584250635055038E-3</v>
      </c>
      <c r="AU41" s="273"/>
      <c r="AV41" s="273"/>
      <c r="AW41" s="274" t="str">
        <f>([4]LMO!AW72)</f>
        <v>05-May</v>
      </c>
      <c r="AX41" s="273" t="str">
        <f>([4]LMO!AX72)</f>
        <v>---</v>
      </c>
      <c r="AY41" s="273" t="str">
        <f>([4]LMO!AY72)</f>
        <v>---</v>
      </c>
      <c r="AZ41" s="273" t="str">
        <f>([4]LMO!AZ72)</f>
        <v>---</v>
      </c>
      <c r="BA41" s="273" t="str">
        <f>([4]LMO!BA72)</f>
        <v>---</v>
      </c>
      <c r="BB41" s="273" t="str">
        <f>([4]LMO!BB72)</f>
        <v>---</v>
      </c>
      <c r="BC41" s="273" t="str">
        <f>([4]LMO!BC72)</f>
        <v>---</v>
      </c>
      <c r="BD41" s="273" t="str">
        <f>([4]LMO!BD72)</f>
        <v>---</v>
      </c>
      <c r="BE41" s="273" t="str">
        <f>([4]LMO!BE72)</f>
        <v>---</v>
      </c>
      <c r="BF41" s="273" t="str">
        <f>([4]LMO!BF72)</f>
        <v>---</v>
      </c>
      <c r="BG41" s="273">
        <f>([4]LMO!BG72)</f>
        <v>0</v>
      </c>
      <c r="BH41" s="273">
        <f>([4]LMO!BH72)</f>
        <v>2295</v>
      </c>
      <c r="BI41" s="273">
        <f>([4]LMO!BI72)</f>
        <v>530</v>
      </c>
      <c r="BJ41" s="273">
        <f>([4]LMO!BJ72)</f>
        <v>0</v>
      </c>
      <c r="BK41" s="273">
        <f>([4]LMO!BK72)</f>
        <v>0</v>
      </c>
      <c r="BL41" s="273">
        <f>([4]LMO!BL72)</f>
        <v>1233</v>
      </c>
      <c r="BM41" s="273">
        <f>([4]LMO!BM72)</f>
        <v>411</v>
      </c>
      <c r="BN41" s="273">
        <f>([4]LMO!BN72)</f>
        <v>0</v>
      </c>
      <c r="BO41" s="273">
        <f>([4]LMO!BO72)</f>
        <v>150</v>
      </c>
      <c r="BP41" s="273">
        <f>([4]LMO!BP72)</f>
        <v>50</v>
      </c>
      <c r="BQ41" s="273">
        <f>([4]LMO!BQ72)</f>
        <v>4669</v>
      </c>
      <c r="BR41" s="273"/>
      <c r="BS41" s="274" t="str">
        <f>([4]LMO!BS72)</f>
        <v>05-May</v>
      </c>
      <c r="BT41" s="273">
        <f>([4]LMO!BT72)</f>
        <v>0</v>
      </c>
      <c r="BU41" s="273">
        <f>([4]LMO!BU72)</f>
        <v>0</v>
      </c>
      <c r="BV41" s="273">
        <f>([4]LMO!BV72)</f>
        <v>0</v>
      </c>
      <c r="BW41" s="273">
        <f>([4]LMO!BW72)</f>
        <v>0</v>
      </c>
      <c r="BX41" s="273">
        <f>([4]LMO!BX72)</f>
        <v>0</v>
      </c>
      <c r="BY41" s="273">
        <f>([4]LMO!BY72)</f>
        <v>0</v>
      </c>
      <c r="BZ41" s="273">
        <f>([4]LMO!BZ72)</f>
        <v>0</v>
      </c>
      <c r="CA41" s="273">
        <f>([4]LMO!CA72)</f>
        <v>0</v>
      </c>
      <c r="CB41" s="273">
        <f>([4]LMO!CB72)</f>
        <v>0</v>
      </c>
      <c r="CC41" s="273">
        <f>([4]LMO!CC72)</f>
        <v>0</v>
      </c>
      <c r="CD41" s="273">
        <f>([4]LMO!CD72)</f>
        <v>0</v>
      </c>
      <c r="CE41" s="273">
        <f>([4]LMO!CE72)</f>
        <v>0</v>
      </c>
      <c r="CF41" s="273">
        <f>([4]LMO!CF72)</f>
        <v>0</v>
      </c>
      <c r="CG41" s="273">
        <f>([4]LMO!CG72)</f>
        <v>0</v>
      </c>
      <c r="CH41" s="273">
        <f>([4]LMO!CH72)</f>
        <v>0</v>
      </c>
      <c r="CI41" s="273">
        <f>([4]LMO!CI72)</f>
        <v>0</v>
      </c>
      <c r="CJ41" s="273">
        <f>([4]LMO!CJ72)</f>
        <v>0</v>
      </c>
      <c r="CK41" s="273">
        <f>([4]LMO!CK72)</f>
        <v>0</v>
      </c>
      <c r="CL41" s="273">
        <f>([4]LMO!CL72)</f>
        <v>0</v>
      </c>
      <c r="CM41" s="273">
        <f>([4]LMO!CM72)</f>
        <v>0</v>
      </c>
      <c r="CN41" s="276"/>
      <c r="CO41" s="276"/>
      <c r="CP41" s="277"/>
    </row>
    <row r="42" spans="1:94">
      <c r="A42" s="124">
        <v>44322</v>
      </c>
      <c r="B42" s="272">
        <v>1325</v>
      </c>
      <c r="C42" s="272">
        <v>275</v>
      </c>
      <c r="D42" s="272">
        <v>0</v>
      </c>
      <c r="E42" s="272">
        <v>0</v>
      </c>
      <c r="F42" s="272">
        <v>2475</v>
      </c>
      <c r="G42" s="272">
        <v>650</v>
      </c>
      <c r="H42" s="272">
        <v>0</v>
      </c>
      <c r="I42" s="272">
        <v>125</v>
      </c>
      <c r="J42" s="272">
        <v>275</v>
      </c>
      <c r="K42" s="272">
        <v>5125</v>
      </c>
      <c r="L42" s="273">
        <v>0</v>
      </c>
      <c r="M42" s="273">
        <v>0</v>
      </c>
      <c r="N42" s="273">
        <v>0</v>
      </c>
      <c r="O42" s="273">
        <v>0</v>
      </c>
      <c r="P42" s="273">
        <v>0</v>
      </c>
      <c r="Q42" s="273">
        <v>0</v>
      </c>
      <c r="R42" s="273">
        <v>0</v>
      </c>
      <c r="S42" s="273">
        <v>0</v>
      </c>
      <c r="T42" s="273">
        <v>0</v>
      </c>
      <c r="U42" s="273">
        <v>0</v>
      </c>
      <c r="V42" s="273">
        <v>66.099999999999994</v>
      </c>
      <c r="W42" s="273">
        <v>42</v>
      </c>
      <c r="X42" s="273">
        <v>54.4</v>
      </c>
      <c r="Y42" s="274" t="s">
        <v>202</v>
      </c>
      <c r="Z42" s="273">
        <v>2.04</v>
      </c>
      <c r="AA42" s="273">
        <v>0</v>
      </c>
      <c r="AB42" s="273" t="s">
        <v>178</v>
      </c>
      <c r="AC42" s="273" t="s">
        <v>178</v>
      </c>
      <c r="AD42" s="273">
        <v>1.02</v>
      </c>
      <c r="AE42" s="273">
        <v>0</v>
      </c>
      <c r="AF42" s="273" t="s">
        <v>178</v>
      </c>
      <c r="AG42" s="273">
        <v>0</v>
      </c>
      <c r="AH42" s="273">
        <v>0</v>
      </c>
      <c r="AI42" s="273">
        <v>1.01</v>
      </c>
      <c r="AJ42" s="273">
        <v>4</v>
      </c>
      <c r="AK42" s="273">
        <v>1</v>
      </c>
      <c r="AL42" s="273">
        <v>0</v>
      </c>
      <c r="AM42" s="273">
        <v>0</v>
      </c>
      <c r="AN42" s="273">
        <v>3</v>
      </c>
      <c r="AO42" s="273">
        <v>1</v>
      </c>
      <c r="AP42" s="273">
        <v>0</v>
      </c>
      <c r="AQ42" s="273">
        <v>0</v>
      </c>
      <c r="AR42" s="273">
        <v>1</v>
      </c>
      <c r="AS42" s="273">
        <v>10</v>
      </c>
      <c r="AT42" s="275">
        <v>1.9512195121951219E-3</v>
      </c>
      <c r="AU42" s="273"/>
      <c r="AV42" s="273"/>
      <c r="AW42" s="274" t="str">
        <f>([4]LMO!AW73)</f>
        <v>06-May</v>
      </c>
      <c r="AX42" s="273" t="str">
        <f>([4]LMO!AX73)</f>
        <v>---</v>
      </c>
      <c r="AY42" s="273" t="str">
        <f>([4]LMO!AY73)</f>
        <v>---</v>
      </c>
      <c r="AZ42" s="273" t="str">
        <f>([4]LMO!AZ73)</f>
        <v>---</v>
      </c>
      <c r="BA42" s="273" t="str">
        <f>([4]LMO!BA73)</f>
        <v>---</v>
      </c>
      <c r="BB42" s="273" t="str">
        <f>([4]LMO!BB73)</f>
        <v>---</v>
      </c>
      <c r="BC42" s="273" t="str">
        <f>([4]LMO!BC73)</f>
        <v>---</v>
      </c>
      <c r="BD42" s="273" t="str">
        <f>([4]LMO!BD73)</f>
        <v>---</v>
      </c>
      <c r="BE42" s="273" t="str">
        <f>([4]LMO!BE73)</f>
        <v>---</v>
      </c>
      <c r="BF42" s="273" t="str">
        <f>([4]LMO!BF73)</f>
        <v>---</v>
      </c>
      <c r="BG42" s="273">
        <f>([4]LMO!BG73)</f>
        <v>0</v>
      </c>
      <c r="BH42" s="273">
        <f>([4]LMO!BH73)</f>
        <v>1321</v>
      </c>
      <c r="BI42" s="273">
        <f>([4]LMO!BI73)</f>
        <v>274</v>
      </c>
      <c r="BJ42" s="273">
        <f>([4]LMO!BJ73)</f>
        <v>0</v>
      </c>
      <c r="BK42" s="273">
        <f>([4]LMO!BK73)</f>
        <v>0</v>
      </c>
      <c r="BL42" s="273">
        <f>([4]LMO!BL73)</f>
        <v>2472</v>
      </c>
      <c r="BM42" s="273">
        <f>([4]LMO!BM73)</f>
        <v>649</v>
      </c>
      <c r="BN42" s="273">
        <f>([4]LMO!BN73)</f>
        <v>0</v>
      </c>
      <c r="BO42" s="273">
        <f>([4]LMO!BO73)</f>
        <v>125</v>
      </c>
      <c r="BP42" s="273">
        <f>([4]LMO!BP73)</f>
        <v>274</v>
      </c>
      <c r="BQ42" s="273">
        <f>([4]LMO!BQ73)</f>
        <v>5115</v>
      </c>
      <c r="BR42" s="273"/>
      <c r="BS42" s="274" t="str">
        <f>([4]LMO!BS73)</f>
        <v>06-May</v>
      </c>
      <c r="BT42" s="273">
        <f>([4]LMO!BT73)</f>
        <v>0</v>
      </c>
      <c r="BU42" s="273">
        <f>([4]LMO!BU73)</f>
        <v>0</v>
      </c>
      <c r="BV42" s="273">
        <f>([4]LMO!BV73)</f>
        <v>0</v>
      </c>
      <c r="BW42" s="273">
        <f>([4]LMO!BW73)</f>
        <v>0</v>
      </c>
      <c r="BX42" s="273">
        <f>([4]LMO!BX73)</f>
        <v>1</v>
      </c>
      <c r="BY42" s="273">
        <f>([4]LMO!BY73)</f>
        <v>2</v>
      </c>
      <c r="BZ42" s="273">
        <f>([4]LMO!BZ73)</f>
        <v>0</v>
      </c>
      <c r="CA42" s="273">
        <f>([4]LMO!CA73)</f>
        <v>0</v>
      </c>
      <c r="CB42" s="273">
        <f>([4]LMO!CB73)</f>
        <v>0</v>
      </c>
      <c r="CC42" s="273">
        <f>([4]LMO!CC73)</f>
        <v>3</v>
      </c>
      <c r="CD42" s="273">
        <f>([4]LMO!CD73)</f>
        <v>0</v>
      </c>
      <c r="CE42" s="273">
        <f>([4]LMO!CE73)</f>
        <v>0</v>
      </c>
      <c r="CF42" s="273">
        <f>([4]LMO!CF73)</f>
        <v>0</v>
      </c>
      <c r="CG42" s="273">
        <f>([4]LMO!CG73)</f>
        <v>0</v>
      </c>
      <c r="CH42" s="273">
        <f>([4]LMO!CH73)</f>
        <v>0</v>
      </c>
      <c r="CI42" s="273">
        <f>([4]LMO!CI73)</f>
        <v>0</v>
      </c>
      <c r="CJ42" s="273">
        <f>([4]LMO!CJ73)</f>
        <v>0</v>
      </c>
      <c r="CK42" s="273">
        <f>([4]LMO!CK73)</f>
        <v>0</v>
      </c>
      <c r="CL42" s="273">
        <f>([4]LMO!CL73)</f>
        <v>0</v>
      </c>
      <c r="CM42" s="273">
        <f>([4]LMO!CM73)</f>
        <v>0</v>
      </c>
      <c r="CN42" s="276"/>
      <c r="CO42" s="276"/>
      <c r="CP42" s="277"/>
    </row>
    <row r="43" spans="1:94">
      <c r="A43" s="124">
        <v>44323</v>
      </c>
      <c r="B43" s="272">
        <v>3125</v>
      </c>
      <c r="C43" s="272">
        <v>450</v>
      </c>
      <c r="D43" s="272">
        <v>0</v>
      </c>
      <c r="E43" s="272">
        <v>0</v>
      </c>
      <c r="F43" s="272">
        <v>2750</v>
      </c>
      <c r="G43" s="272">
        <v>1225</v>
      </c>
      <c r="H43" s="272">
        <v>0</v>
      </c>
      <c r="I43" s="272">
        <v>25</v>
      </c>
      <c r="J43" s="272">
        <v>325</v>
      </c>
      <c r="K43" s="272">
        <v>7900</v>
      </c>
      <c r="L43" s="273">
        <v>0</v>
      </c>
      <c r="M43" s="273"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v>0</v>
      </c>
      <c r="U43" s="273">
        <v>0</v>
      </c>
      <c r="V43" s="273">
        <v>69.900000000000006</v>
      </c>
      <c r="W43" s="273">
        <v>49.7</v>
      </c>
      <c r="X43" s="273">
        <v>54.9</v>
      </c>
      <c r="Y43" s="274" t="s">
        <v>203</v>
      </c>
      <c r="Z43" s="273">
        <v>1.61</v>
      </c>
      <c r="AA43" s="273">
        <v>11.76</v>
      </c>
      <c r="AB43" s="273" t="s">
        <v>178</v>
      </c>
      <c r="AC43" s="273" t="s">
        <v>178</v>
      </c>
      <c r="AD43" s="273">
        <v>2.73</v>
      </c>
      <c r="AE43" s="273">
        <v>2.04</v>
      </c>
      <c r="AF43" s="273" t="s">
        <v>178</v>
      </c>
      <c r="AG43" s="273">
        <v>0</v>
      </c>
      <c r="AH43" s="273">
        <v>0</v>
      </c>
      <c r="AI43" s="273">
        <v>2.5499999999999998</v>
      </c>
      <c r="AJ43" s="273">
        <v>1</v>
      </c>
      <c r="AK43" s="273">
        <v>1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v>0</v>
      </c>
      <c r="AR43" s="273">
        <v>0</v>
      </c>
      <c r="AS43" s="273">
        <v>2</v>
      </c>
      <c r="AT43" s="275">
        <v>2.5316455696202533E-4</v>
      </c>
      <c r="AU43" s="273"/>
      <c r="AV43" s="273"/>
      <c r="AW43" s="274" t="str">
        <f>([4]LMO!AW74)</f>
        <v>07-May</v>
      </c>
      <c r="AX43" s="273" t="str">
        <f>([4]LMO!AX74)</f>
        <v>---</v>
      </c>
      <c r="AY43" s="273" t="str">
        <f>([4]LMO!AY74)</f>
        <v>---</v>
      </c>
      <c r="AZ43" s="273" t="str">
        <f>([4]LMO!AZ74)</f>
        <v>---</v>
      </c>
      <c r="BA43" s="273" t="str">
        <f>([4]LMO!BA74)</f>
        <v>---</v>
      </c>
      <c r="BB43" s="273" t="str">
        <f>([4]LMO!BB74)</f>
        <v>---</v>
      </c>
      <c r="BC43" s="273" t="str">
        <f>([4]LMO!BC74)</f>
        <v>---</v>
      </c>
      <c r="BD43" s="273" t="str">
        <f>([4]LMO!BD74)</f>
        <v>---</v>
      </c>
      <c r="BE43" s="273" t="str">
        <f>([4]LMO!BE74)</f>
        <v>---</v>
      </c>
      <c r="BF43" s="273" t="str">
        <f>([4]LMO!BF74)</f>
        <v>---</v>
      </c>
      <c r="BG43" s="273">
        <f>([4]LMO!BG74)</f>
        <v>0</v>
      </c>
      <c r="BH43" s="273">
        <f>([4]LMO!BH74)</f>
        <v>3124</v>
      </c>
      <c r="BI43" s="273">
        <f>([4]LMO!BI74)</f>
        <v>449</v>
      </c>
      <c r="BJ43" s="273">
        <f>([4]LMO!BJ74)</f>
        <v>0</v>
      </c>
      <c r="BK43" s="273">
        <f>([4]LMO!BK74)</f>
        <v>0</v>
      </c>
      <c r="BL43" s="273">
        <f>([4]LMO!BL74)</f>
        <v>2750</v>
      </c>
      <c r="BM43" s="273">
        <f>([4]LMO!BM74)</f>
        <v>1225</v>
      </c>
      <c r="BN43" s="273">
        <f>([4]LMO!BN74)</f>
        <v>0</v>
      </c>
      <c r="BO43" s="273">
        <f>([4]LMO!BO74)</f>
        <v>25</v>
      </c>
      <c r="BP43" s="273">
        <f>([4]LMO!BP74)</f>
        <v>325</v>
      </c>
      <c r="BQ43" s="273">
        <f>([4]LMO!BQ74)</f>
        <v>7898</v>
      </c>
      <c r="BR43" s="273"/>
      <c r="BS43" s="274" t="str">
        <f>([4]LMO!BS74)</f>
        <v>07-May</v>
      </c>
      <c r="BT43" s="273">
        <f>([4]LMO!BT74)</f>
        <v>0</v>
      </c>
      <c r="BU43" s="273">
        <f>([4]LMO!BU74)</f>
        <v>0</v>
      </c>
      <c r="BV43" s="273">
        <f>([4]LMO!BV74)</f>
        <v>0</v>
      </c>
      <c r="BW43" s="273">
        <f>([4]LMO!BW74)</f>
        <v>0</v>
      </c>
      <c r="BX43" s="273">
        <f>([4]LMO!BX74)</f>
        <v>0</v>
      </c>
      <c r="BY43" s="273">
        <f>([4]LMO!BY74)</f>
        <v>1</v>
      </c>
      <c r="BZ43" s="273">
        <f>([4]LMO!BZ74)</f>
        <v>0</v>
      </c>
      <c r="CA43" s="273">
        <f>([4]LMO!CA74)</f>
        <v>0</v>
      </c>
      <c r="CB43" s="273">
        <f>([4]LMO!CB74)</f>
        <v>0</v>
      </c>
      <c r="CC43" s="273">
        <f>([4]LMO!CC74)</f>
        <v>1</v>
      </c>
      <c r="CD43" s="273">
        <f>([4]LMO!CD74)</f>
        <v>0</v>
      </c>
      <c r="CE43" s="273">
        <f>([4]LMO!CE74)</f>
        <v>0</v>
      </c>
      <c r="CF43" s="273">
        <f>([4]LMO!CF74)</f>
        <v>0</v>
      </c>
      <c r="CG43" s="273">
        <f>([4]LMO!CG74)</f>
        <v>0</v>
      </c>
      <c r="CH43" s="273">
        <f>([4]LMO!CH74)</f>
        <v>0</v>
      </c>
      <c r="CI43" s="273">
        <f>([4]LMO!CI74)</f>
        <v>0</v>
      </c>
      <c r="CJ43" s="273">
        <f>([4]LMO!CJ74)</f>
        <v>0</v>
      </c>
      <c r="CK43" s="273">
        <f>([4]LMO!CK74)</f>
        <v>0</v>
      </c>
      <c r="CL43" s="273">
        <f>([4]LMO!CL74)</f>
        <v>0</v>
      </c>
      <c r="CM43" s="273">
        <f>([4]LMO!CM74)</f>
        <v>0</v>
      </c>
      <c r="CN43" s="276"/>
      <c r="CO43" s="276"/>
      <c r="CP43" s="277"/>
    </row>
    <row r="44" spans="1:94">
      <c r="A44" s="124">
        <v>44324</v>
      </c>
      <c r="B44" s="272">
        <v>10275</v>
      </c>
      <c r="C44" s="272">
        <v>1500</v>
      </c>
      <c r="D44" s="272">
        <v>25</v>
      </c>
      <c r="E44" s="272">
        <v>0</v>
      </c>
      <c r="F44" s="272">
        <v>3650</v>
      </c>
      <c r="G44" s="272">
        <v>1700</v>
      </c>
      <c r="H44" s="272">
        <v>0</v>
      </c>
      <c r="I44" s="272">
        <v>125</v>
      </c>
      <c r="J44" s="272">
        <v>725</v>
      </c>
      <c r="K44" s="272">
        <v>18000</v>
      </c>
      <c r="L44" s="273">
        <v>0</v>
      </c>
      <c r="M44" s="273">
        <v>0</v>
      </c>
      <c r="N44" s="273">
        <v>0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v>0</v>
      </c>
      <c r="U44" s="273">
        <v>0</v>
      </c>
      <c r="V44" s="273">
        <v>79.5</v>
      </c>
      <c r="W44" s="273">
        <v>58.3</v>
      </c>
      <c r="X44" s="273">
        <v>55.5</v>
      </c>
      <c r="Y44" s="274" t="s">
        <v>204</v>
      </c>
      <c r="Z44" s="273">
        <v>1.47</v>
      </c>
      <c r="AA44" s="273">
        <v>1.39</v>
      </c>
      <c r="AB44" s="273">
        <v>0</v>
      </c>
      <c r="AC44" s="273" t="s">
        <v>178</v>
      </c>
      <c r="AD44" s="273">
        <v>6.85</v>
      </c>
      <c r="AE44" s="273">
        <v>1.47</v>
      </c>
      <c r="AF44" s="273" t="s">
        <v>178</v>
      </c>
      <c r="AG44" s="273">
        <v>0</v>
      </c>
      <c r="AH44" s="273">
        <v>0</v>
      </c>
      <c r="AI44" s="273">
        <v>2.5099999999999998</v>
      </c>
      <c r="AJ44" s="273">
        <v>2</v>
      </c>
      <c r="AK44" s="273">
        <v>1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v>0</v>
      </c>
      <c r="AR44" s="273">
        <v>0</v>
      </c>
      <c r="AS44" s="273">
        <v>3</v>
      </c>
      <c r="AT44" s="275">
        <v>1.6666666666666666E-4</v>
      </c>
      <c r="AU44" s="273"/>
      <c r="AV44" s="273"/>
      <c r="AW44" s="274" t="str">
        <f>([4]LMO!AW75)</f>
        <v>08-May</v>
      </c>
      <c r="AX44" s="273" t="str">
        <f>([4]LMO!AX75)</f>
        <v>---</v>
      </c>
      <c r="AY44" s="273" t="str">
        <f>([4]LMO!AY75)</f>
        <v>---</v>
      </c>
      <c r="AZ44" s="273" t="str">
        <f>([4]LMO!AZ75)</f>
        <v>---</v>
      </c>
      <c r="BA44" s="273" t="str">
        <f>([4]LMO!BA75)</f>
        <v>---</v>
      </c>
      <c r="BB44" s="273" t="str">
        <f>([4]LMO!BB75)</f>
        <v>---</v>
      </c>
      <c r="BC44" s="273" t="str">
        <f>([4]LMO!BC75)</f>
        <v>---</v>
      </c>
      <c r="BD44" s="273" t="str">
        <f>([4]LMO!BD75)</f>
        <v>---</v>
      </c>
      <c r="BE44" s="273" t="str">
        <f>([4]LMO!BE75)</f>
        <v>---</v>
      </c>
      <c r="BF44" s="273" t="str">
        <f>([4]LMO!BF75)</f>
        <v>---</v>
      </c>
      <c r="BG44" s="273">
        <f>([4]LMO!BG75)</f>
        <v>0</v>
      </c>
      <c r="BH44" s="273">
        <f>([4]LMO!BH75)</f>
        <v>10273</v>
      </c>
      <c r="BI44" s="273">
        <f>([4]LMO!BI75)</f>
        <v>1499</v>
      </c>
      <c r="BJ44" s="273">
        <f>([4]LMO!BJ75)</f>
        <v>25</v>
      </c>
      <c r="BK44" s="273">
        <f>([4]LMO!BK75)</f>
        <v>0</v>
      </c>
      <c r="BL44" s="273">
        <f>([4]LMO!BL75)</f>
        <v>3650</v>
      </c>
      <c r="BM44" s="273">
        <f>([4]LMO!BM75)</f>
        <v>1700</v>
      </c>
      <c r="BN44" s="273">
        <f>([4]LMO!BN75)</f>
        <v>0</v>
      </c>
      <c r="BO44" s="273">
        <f>([4]LMO!BO75)</f>
        <v>125</v>
      </c>
      <c r="BP44" s="273">
        <f>([4]LMO!BP75)</f>
        <v>725</v>
      </c>
      <c r="BQ44" s="273">
        <f>([4]LMO!BQ75)</f>
        <v>17997</v>
      </c>
      <c r="BR44" s="273"/>
      <c r="BS44" s="274" t="str">
        <f>([4]LMO!BS75)</f>
        <v>08-May</v>
      </c>
      <c r="BT44" s="273">
        <f>([4]LMO!BT75)</f>
        <v>0</v>
      </c>
      <c r="BU44" s="273">
        <f>([4]LMO!BU75)</f>
        <v>0</v>
      </c>
      <c r="BV44" s="273">
        <f>([4]LMO!BV75)</f>
        <v>0</v>
      </c>
      <c r="BW44" s="273">
        <f>([4]LMO!BW75)</f>
        <v>0</v>
      </c>
      <c r="BX44" s="273">
        <f>([4]LMO!BX75)</f>
        <v>0</v>
      </c>
      <c r="BY44" s="273">
        <f>([4]LMO!BY75)</f>
        <v>2</v>
      </c>
      <c r="BZ44" s="273">
        <f>([4]LMO!BZ75)</f>
        <v>0</v>
      </c>
      <c r="CA44" s="273">
        <f>([4]LMO!CA75)</f>
        <v>0</v>
      </c>
      <c r="CB44" s="273">
        <f>([4]LMO!CB75)</f>
        <v>0</v>
      </c>
      <c r="CC44" s="273">
        <f>([4]LMO!CC75)</f>
        <v>2</v>
      </c>
      <c r="CD44" s="273">
        <f>([4]LMO!CD75)</f>
        <v>0</v>
      </c>
      <c r="CE44" s="273">
        <f>([4]LMO!CE75)</f>
        <v>0</v>
      </c>
      <c r="CF44" s="273">
        <f>([4]LMO!CF75)</f>
        <v>0</v>
      </c>
      <c r="CG44" s="273">
        <f>([4]LMO!CG75)</f>
        <v>0</v>
      </c>
      <c r="CH44" s="273">
        <f>([4]LMO!CH75)</f>
        <v>0</v>
      </c>
      <c r="CI44" s="273">
        <f>([4]LMO!CI75)</f>
        <v>0</v>
      </c>
      <c r="CJ44" s="273">
        <f>([4]LMO!CJ75)</f>
        <v>0</v>
      </c>
      <c r="CK44" s="273">
        <f>([4]LMO!CK75)</f>
        <v>0</v>
      </c>
      <c r="CL44" s="273">
        <f>([4]LMO!CL75)</f>
        <v>0</v>
      </c>
      <c r="CM44" s="273">
        <f>([4]LMO!CM75)</f>
        <v>0</v>
      </c>
      <c r="CN44" s="276"/>
      <c r="CO44" s="276"/>
      <c r="CP44" s="277"/>
    </row>
    <row r="45" spans="1:94">
      <c r="A45" s="124">
        <v>44325</v>
      </c>
      <c r="B45" s="272">
        <v>14050</v>
      </c>
      <c r="C45" s="272">
        <v>2050</v>
      </c>
      <c r="D45" s="272">
        <v>0</v>
      </c>
      <c r="E45" s="272">
        <v>100</v>
      </c>
      <c r="F45" s="272">
        <v>2850</v>
      </c>
      <c r="G45" s="272">
        <v>1950</v>
      </c>
      <c r="H45" s="272">
        <v>0</v>
      </c>
      <c r="I45" s="272">
        <v>100</v>
      </c>
      <c r="J45" s="272">
        <v>600</v>
      </c>
      <c r="K45" s="272">
        <v>21700</v>
      </c>
      <c r="L45" s="273">
        <v>0</v>
      </c>
      <c r="M45" s="273">
        <v>0</v>
      </c>
      <c r="N45" s="273">
        <v>0</v>
      </c>
      <c r="O45" s="273">
        <v>100</v>
      </c>
      <c r="P45" s="273">
        <v>0</v>
      </c>
      <c r="Q45" s="273">
        <v>0</v>
      </c>
      <c r="R45" s="273">
        <v>0</v>
      </c>
      <c r="S45" s="273">
        <v>0</v>
      </c>
      <c r="T45" s="273">
        <v>0</v>
      </c>
      <c r="U45" s="273">
        <v>100</v>
      </c>
      <c r="V45" s="273">
        <v>74.2</v>
      </c>
      <c r="W45" s="273">
        <v>50.6</v>
      </c>
      <c r="X45" s="273">
        <v>54.5</v>
      </c>
      <c r="Y45" s="274" t="s">
        <v>205</v>
      </c>
      <c r="Z45" s="273">
        <v>1.78</v>
      </c>
      <c r="AA45" s="273">
        <v>0</v>
      </c>
      <c r="AB45" s="273" t="s">
        <v>178</v>
      </c>
      <c r="AC45" s="273" t="s">
        <v>178</v>
      </c>
      <c r="AD45" s="273">
        <v>1.75</v>
      </c>
      <c r="AE45" s="273">
        <v>5.13</v>
      </c>
      <c r="AF45" s="273" t="s">
        <v>178</v>
      </c>
      <c r="AG45" s="273">
        <v>0</v>
      </c>
      <c r="AH45" s="273">
        <v>0</v>
      </c>
      <c r="AI45" s="273">
        <v>1.86</v>
      </c>
      <c r="AJ45" s="273">
        <v>2</v>
      </c>
      <c r="AK45" s="273">
        <v>1</v>
      </c>
      <c r="AL45" s="273">
        <v>0</v>
      </c>
      <c r="AM45" s="273">
        <v>0</v>
      </c>
      <c r="AN45" s="273">
        <v>1</v>
      </c>
      <c r="AO45" s="273">
        <v>0</v>
      </c>
      <c r="AP45" s="273">
        <v>0</v>
      </c>
      <c r="AQ45" s="273">
        <v>0</v>
      </c>
      <c r="AR45" s="273">
        <v>0</v>
      </c>
      <c r="AS45" s="273">
        <v>4</v>
      </c>
      <c r="AT45" s="275">
        <v>1.8433179723502304E-4</v>
      </c>
      <c r="AU45" s="273"/>
      <c r="AV45" s="273"/>
      <c r="AW45" s="274" t="str">
        <f>([4]LMO!AW76)</f>
        <v>09-May</v>
      </c>
      <c r="AX45" s="273" t="str">
        <f>([4]LMO!AX76)</f>
        <v>---</v>
      </c>
      <c r="AY45" s="273" t="str">
        <f>([4]LMO!AY76)</f>
        <v>---</v>
      </c>
      <c r="AZ45" s="273" t="str">
        <f>([4]LMO!AZ76)</f>
        <v>---</v>
      </c>
      <c r="BA45" s="273" t="str">
        <f>([4]LMO!BA76)</f>
        <v>---</v>
      </c>
      <c r="BB45" s="273" t="str">
        <f>([4]LMO!BB76)</f>
        <v>---</v>
      </c>
      <c r="BC45" s="273" t="str">
        <f>([4]LMO!BC76)</f>
        <v>---</v>
      </c>
      <c r="BD45" s="273" t="str">
        <f>([4]LMO!BD76)</f>
        <v>---</v>
      </c>
      <c r="BE45" s="273" t="str">
        <f>([4]LMO!BE76)</f>
        <v>---</v>
      </c>
      <c r="BF45" s="273" t="str">
        <f>([4]LMO!BF76)</f>
        <v>---</v>
      </c>
      <c r="BG45" s="273">
        <f>([4]LMO!BG76)</f>
        <v>0</v>
      </c>
      <c r="BH45" s="273">
        <f>([4]LMO!BH76)</f>
        <v>14048</v>
      </c>
      <c r="BI45" s="273">
        <f>([4]LMO!BI76)</f>
        <v>2049</v>
      </c>
      <c r="BJ45" s="273">
        <f>([4]LMO!BJ76)</f>
        <v>0</v>
      </c>
      <c r="BK45" s="273">
        <f>([4]LMO!BK76)</f>
        <v>0</v>
      </c>
      <c r="BL45" s="273">
        <f>([4]LMO!BL76)</f>
        <v>2849</v>
      </c>
      <c r="BM45" s="273">
        <f>([4]LMO!BM76)</f>
        <v>1950</v>
      </c>
      <c r="BN45" s="273">
        <f>([4]LMO!BN76)</f>
        <v>0</v>
      </c>
      <c r="BO45" s="273">
        <f>([4]LMO!BO76)</f>
        <v>100</v>
      </c>
      <c r="BP45" s="273">
        <f>([4]LMO!BP76)</f>
        <v>600</v>
      </c>
      <c r="BQ45" s="273">
        <f>([4]LMO!BQ76)</f>
        <v>21596</v>
      </c>
      <c r="BR45" s="273"/>
      <c r="BS45" s="274" t="str">
        <f>([4]LMO!BS76)</f>
        <v>09-May</v>
      </c>
      <c r="BT45" s="273">
        <f>([4]LMO!BT76)</f>
        <v>0</v>
      </c>
      <c r="BU45" s="273">
        <f>([4]LMO!BU76)</f>
        <v>0</v>
      </c>
      <c r="BV45" s="273">
        <f>([4]LMO!BV76)</f>
        <v>0</v>
      </c>
      <c r="BW45" s="273">
        <f>([4]LMO!BW76)</f>
        <v>0</v>
      </c>
      <c r="BX45" s="273">
        <f>([4]LMO!BX76)</f>
        <v>1</v>
      </c>
      <c r="BY45" s="273">
        <f>([4]LMO!BY76)</f>
        <v>1</v>
      </c>
      <c r="BZ45" s="273">
        <f>([4]LMO!BZ76)</f>
        <v>0</v>
      </c>
      <c r="CA45" s="273">
        <f>([4]LMO!CA76)</f>
        <v>0</v>
      </c>
      <c r="CB45" s="273">
        <f>([4]LMO!CB76)</f>
        <v>0</v>
      </c>
      <c r="CC45" s="273">
        <f>([4]LMO!CC76)</f>
        <v>2</v>
      </c>
      <c r="CD45" s="273">
        <f>([4]LMO!CD76)</f>
        <v>0</v>
      </c>
      <c r="CE45" s="273">
        <f>([4]LMO!CE76)</f>
        <v>0</v>
      </c>
      <c r="CF45" s="273">
        <f>([4]LMO!CF76)</f>
        <v>0</v>
      </c>
      <c r="CG45" s="273">
        <f>([4]LMO!CG76)</f>
        <v>0</v>
      </c>
      <c r="CH45" s="273">
        <f>([4]LMO!CH76)</f>
        <v>0</v>
      </c>
      <c r="CI45" s="273">
        <f>([4]LMO!CI76)</f>
        <v>0</v>
      </c>
      <c r="CJ45" s="273">
        <f>([4]LMO!CJ76)</f>
        <v>0</v>
      </c>
      <c r="CK45" s="273">
        <f>([4]LMO!CK76)</f>
        <v>0</v>
      </c>
      <c r="CL45" s="273">
        <f>([4]LMO!CL76)</f>
        <v>0</v>
      </c>
      <c r="CM45" s="273">
        <f>([4]LMO!CM76)</f>
        <v>0</v>
      </c>
      <c r="CN45" s="276"/>
      <c r="CO45" s="276"/>
      <c r="CP45" s="277"/>
    </row>
    <row r="46" spans="1:94">
      <c r="A46" s="124">
        <v>44326</v>
      </c>
      <c r="B46" s="272">
        <v>5600</v>
      </c>
      <c r="C46" s="272">
        <v>950</v>
      </c>
      <c r="D46" s="272">
        <v>0</v>
      </c>
      <c r="E46" s="272">
        <v>0</v>
      </c>
      <c r="F46" s="272">
        <v>1350</v>
      </c>
      <c r="G46" s="272">
        <v>1650</v>
      </c>
      <c r="H46" s="272">
        <v>200</v>
      </c>
      <c r="I46" s="272">
        <v>50</v>
      </c>
      <c r="J46" s="272">
        <v>250</v>
      </c>
      <c r="K46" s="272">
        <v>10050</v>
      </c>
      <c r="L46" s="273">
        <v>0</v>
      </c>
      <c r="M46" s="273">
        <v>0</v>
      </c>
      <c r="N46" s="273">
        <v>0</v>
      </c>
      <c r="O46" s="273">
        <v>0</v>
      </c>
      <c r="P46" s="273">
        <v>0</v>
      </c>
      <c r="Q46" s="273">
        <v>0</v>
      </c>
      <c r="R46" s="273">
        <v>0</v>
      </c>
      <c r="S46" s="273">
        <v>0</v>
      </c>
      <c r="T46" s="273">
        <v>0</v>
      </c>
      <c r="U46" s="273">
        <v>0</v>
      </c>
      <c r="V46" s="273">
        <v>70</v>
      </c>
      <c r="W46" s="273">
        <v>48.6</v>
      </c>
      <c r="X46" s="273">
        <v>54.4</v>
      </c>
      <c r="Y46" s="274" t="s">
        <v>206</v>
      </c>
      <c r="Z46" s="273">
        <v>1.8</v>
      </c>
      <c r="AA46" s="273">
        <v>5.26</v>
      </c>
      <c r="AB46" s="273" t="s">
        <v>178</v>
      </c>
      <c r="AC46" s="273" t="s">
        <v>178</v>
      </c>
      <c r="AD46" s="273">
        <v>11.11</v>
      </c>
      <c r="AE46" s="273">
        <v>3.03</v>
      </c>
      <c r="AF46" s="273">
        <v>0</v>
      </c>
      <c r="AG46" s="273">
        <v>0</v>
      </c>
      <c r="AH46" s="273">
        <v>0</v>
      </c>
      <c r="AI46" s="273">
        <v>3.5</v>
      </c>
      <c r="AJ46" s="273">
        <v>2</v>
      </c>
      <c r="AK46" s="273">
        <v>0</v>
      </c>
      <c r="AL46" s="273">
        <v>0</v>
      </c>
      <c r="AM46" s="273">
        <v>0</v>
      </c>
      <c r="AN46" s="273">
        <v>1</v>
      </c>
      <c r="AO46" s="273">
        <v>0</v>
      </c>
      <c r="AP46" s="273">
        <v>0</v>
      </c>
      <c r="AQ46" s="273">
        <v>1</v>
      </c>
      <c r="AR46" s="273">
        <v>0</v>
      </c>
      <c r="AS46" s="273">
        <v>4</v>
      </c>
      <c r="AT46" s="275">
        <v>3.980099502487562E-4</v>
      </c>
      <c r="AU46" s="273"/>
      <c r="AV46" s="273"/>
      <c r="AW46" s="274">
        <f>([4]LMO!AW77)</f>
        <v>34829</v>
      </c>
      <c r="AX46" s="273" t="str">
        <f>([4]LMO!AX77)</f>
        <v>---</v>
      </c>
      <c r="AY46" s="273" t="str">
        <f>([4]LMO!AY77)</f>
        <v>---</v>
      </c>
      <c r="AZ46" s="273" t="str">
        <f>([4]LMO!AZ77)</f>
        <v>---</v>
      </c>
      <c r="BA46" s="273" t="str">
        <f>([4]LMO!BA77)</f>
        <v>---</v>
      </c>
      <c r="BB46" s="273" t="str">
        <f>([4]LMO!BB77)</f>
        <v>---</v>
      </c>
      <c r="BC46" s="273" t="str">
        <f>([4]LMO!BC77)</f>
        <v>---</v>
      </c>
      <c r="BD46" s="273" t="str">
        <f>([4]LMO!BD77)</f>
        <v>---</v>
      </c>
      <c r="BE46" s="273" t="str">
        <f>([4]LMO!BE77)</f>
        <v>---</v>
      </c>
      <c r="BF46" s="273" t="str">
        <f>([4]LMO!BF77)</f>
        <v>---</v>
      </c>
      <c r="BG46" s="273">
        <f>([4]LMO!BG77)</f>
        <v>0</v>
      </c>
      <c r="BH46" s="273">
        <f>([4]LMO!BH77)</f>
        <v>5598</v>
      </c>
      <c r="BI46" s="273">
        <f>([4]LMO!BI77)</f>
        <v>950</v>
      </c>
      <c r="BJ46" s="273">
        <f>([4]LMO!BJ77)</f>
        <v>0</v>
      </c>
      <c r="BK46" s="273">
        <f>([4]LMO!BK77)</f>
        <v>0</v>
      </c>
      <c r="BL46" s="273">
        <f>([4]LMO!BL77)</f>
        <v>1349</v>
      </c>
      <c r="BM46" s="273">
        <f>([4]LMO!BM77)</f>
        <v>1650</v>
      </c>
      <c r="BN46" s="273">
        <f>([4]LMO!BN77)</f>
        <v>200</v>
      </c>
      <c r="BO46" s="273">
        <f>([4]LMO!BO77)</f>
        <v>49</v>
      </c>
      <c r="BP46" s="273">
        <f>([4]LMO!BP77)</f>
        <v>250</v>
      </c>
      <c r="BQ46" s="273">
        <f>([4]LMO!BQ77)</f>
        <v>10046</v>
      </c>
      <c r="BR46" s="273"/>
      <c r="BS46" s="274">
        <f>([4]LMO!BS77)</f>
        <v>34829</v>
      </c>
      <c r="BT46" s="273">
        <f>([4]LMO!BT77)</f>
        <v>0</v>
      </c>
      <c r="BU46" s="273">
        <f>([4]LMO!BU77)</f>
        <v>0</v>
      </c>
      <c r="BV46" s="273">
        <f>([4]LMO!BV77)</f>
        <v>0</v>
      </c>
      <c r="BW46" s="273">
        <f>([4]LMO!BW77)</f>
        <v>0</v>
      </c>
      <c r="BX46" s="273">
        <f>([4]LMO!BX77)</f>
        <v>1</v>
      </c>
      <c r="BY46" s="273">
        <f>([4]LMO!BY77)</f>
        <v>2</v>
      </c>
      <c r="BZ46" s="273">
        <f>([4]LMO!BZ77)</f>
        <v>0</v>
      </c>
      <c r="CA46" s="273">
        <f>([4]LMO!CA77)</f>
        <v>0</v>
      </c>
      <c r="CB46" s="273">
        <f>([4]LMO!CB77)</f>
        <v>0</v>
      </c>
      <c r="CC46" s="273">
        <f>([4]LMO!CC77)</f>
        <v>3</v>
      </c>
      <c r="CD46" s="273">
        <f>([4]LMO!CD77)</f>
        <v>0</v>
      </c>
      <c r="CE46" s="273">
        <f>([4]LMO!CE77)</f>
        <v>0</v>
      </c>
      <c r="CF46" s="273">
        <f>([4]LMO!CF77)</f>
        <v>0</v>
      </c>
      <c r="CG46" s="273">
        <f>([4]LMO!CG77)</f>
        <v>0</v>
      </c>
      <c r="CH46" s="273">
        <f>([4]LMO!CH77)</f>
        <v>0</v>
      </c>
      <c r="CI46" s="273">
        <f>([4]LMO!CI77)</f>
        <v>0</v>
      </c>
      <c r="CJ46" s="273">
        <f>([4]LMO!CJ77)</f>
        <v>0</v>
      </c>
      <c r="CK46" s="273">
        <f>([4]LMO!CK77)</f>
        <v>0</v>
      </c>
      <c r="CL46" s="273">
        <f>([4]LMO!CL77)</f>
        <v>0</v>
      </c>
      <c r="CM46" s="273">
        <f>([4]LMO!CM77)</f>
        <v>0</v>
      </c>
      <c r="CN46" s="276"/>
      <c r="CO46" s="276"/>
      <c r="CP46" s="277"/>
    </row>
    <row r="47" spans="1:94">
      <c r="A47" s="124">
        <v>44327</v>
      </c>
      <c r="B47" s="272">
        <v>2300</v>
      </c>
      <c r="C47" s="272">
        <v>250</v>
      </c>
      <c r="D47" s="272">
        <v>0</v>
      </c>
      <c r="E47" s="272">
        <v>25</v>
      </c>
      <c r="F47" s="272">
        <v>1325</v>
      </c>
      <c r="G47" s="272">
        <v>650</v>
      </c>
      <c r="H47" s="272">
        <v>75</v>
      </c>
      <c r="I47" s="272">
        <v>0</v>
      </c>
      <c r="J47" s="272">
        <v>25</v>
      </c>
      <c r="K47" s="272">
        <v>4650</v>
      </c>
      <c r="L47" s="273">
        <v>0</v>
      </c>
      <c r="M47" s="273">
        <v>0</v>
      </c>
      <c r="N47" s="273">
        <v>0</v>
      </c>
      <c r="O47" s="273">
        <v>0</v>
      </c>
      <c r="P47" s="273">
        <v>0</v>
      </c>
      <c r="Q47" s="273">
        <v>0</v>
      </c>
      <c r="R47" s="273">
        <v>0</v>
      </c>
      <c r="S47" s="273">
        <v>0</v>
      </c>
      <c r="T47" s="273">
        <v>0</v>
      </c>
      <c r="U47" s="273">
        <v>0</v>
      </c>
      <c r="V47" s="273">
        <v>62.1</v>
      </c>
      <c r="W47" s="273">
        <v>48.6</v>
      </c>
      <c r="X47" s="273">
        <v>54</v>
      </c>
      <c r="Y47" s="274" t="s">
        <v>207</v>
      </c>
      <c r="Z47" s="273">
        <v>1.0900000000000001</v>
      </c>
      <c r="AA47" s="273">
        <v>0</v>
      </c>
      <c r="AB47" s="273" t="s">
        <v>178</v>
      </c>
      <c r="AC47" s="273">
        <v>0</v>
      </c>
      <c r="AD47" s="273">
        <v>0</v>
      </c>
      <c r="AE47" s="273">
        <v>0</v>
      </c>
      <c r="AF47" s="273">
        <v>0</v>
      </c>
      <c r="AG47" s="273" t="s">
        <v>178</v>
      </c>
      <c r="AH47" s="273">
        <v>0</v>
      </c>
      <c r="AI47" s="273">
        <v>0.54</v>
      </c>
      <c r="AJ47" s="273">
        <v>3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v>0</v>
      </c>
      <c r="AR47" s="273">
        <v>0</v>
      </c>
      <c r="AS47" s="273">
        <v>3</v>
      </c>
      <c r="AT47" s="275">
        <v>6.4516129032258064E-4</v>
      </c>
      <c r="AU47" s="273"/>
      <c r="AV47" s="273"/>
      <c r="AW47" s="274">
        <f>([4]LMO!AW78)</f>
        <v>34830</v>
      </c>
      <c r="AX47" s="273" t="str">
        <f>([4]LMO!AX78)</f>
        <v>---</v>
      </c>
      <c r="AY47" s="273" t="str">
        <f>([4]LMO!AY78)</f>
        <v>---</v>
      </c>
      <c r="AZ47" s="273" t="str">
        <f>([4]LMO!AZ78)</f>
        <v>---</v>
      </c>
      <c r="BA47" s="273" t="str">
        <f>([4]LMO!BA78)</f>
        <v>---</v>
      </c>
      <c r="BB47" s="273" t="str">
        <f>([4]LMO!BB78)</f>
        <v>---</v>
      </c>
      <c r="BC47" s="273" t="str">
        <f>([4]LMO!BC78)</f>
        <v>---</v>
      </c>
      <c r="BD47" s="273" t="str">
        <f>([4]LMO!BD78)</f>
        <v>---</v>
      </c>
      <c r="BE47" s="273" t="str">
        <f>([4]LMO!BE78)</f>
        <v>---</v>
      </c>
      <c r="BF47" s="273" t="str">
        <f>([4]LMO!BF78)</f>
        <v>---</v>
      </c>
      <c r="BG47" s="273">
        <f>([4]LMO!BG78)</f>
        <v>0</v>
      </c>
      <c r="BH47" s="273">
        <f>([4]LMO!BH78)</f>
        <v>2297</v>
      </c>
      <c r="BI47" s="273">
        <f>([4]LMO!BI78)</f>
        <v>250</v>
      </c>
      <c r="BJ47" s="273">
        <f>([4]LMO!BJ78)</f>
        <v>0</v>
      </c>
      <c r="BK47" s="273">
        <f>([4]LMO!BK78)</f>
        <v>25</v>
      </c>
      <c r="BL47" s="273">
        <f>([4]LMO!BL78)</f>
        <v>1325</v>
      </c>
      <c r="BM47" s="273">
        <f>([4]LMO!BM78)</f>
        <v>650</v>
      </c>
      <c r="BN47" s="273">
        <f>([4]LMO!BN78)</f>
        <v>75</v>
      </c>
      <c r="BO47" s="273">
        <f>([4]LMO!BO78)</f>
        <v>0</v>
      </c>
      <c r="BP47" s="273">
        <f>([4]LMO!BP78)</f>
        <v>25</v>
      </c>
      <c r="BQ47" s="273">
        <f>([4]LMO!BQ78)</f>
        <v>4647</v>
      </c>
      <c r="BR47" s="273"/>
      <c r="BS47" s="274">
        <f>([4]LMO!BS78)</f>
        <v>34830</v>
      </c>
      <c r="BT47" s="273">
        <f>([4]LMO!BT78)</f>
        <v>0</v>
      </c>
      <c r="BU47" s="273">
        <f>([4]LMO!BU78)</f>
        <v>0</v>
      </c>
      <c r="BV47" s="273">
        <f>([4]LMO!BV78)</f>
        <v>0</v>
      </c>
      <c r="BW47" s="273">
        <f>([4]LMO!BW78)</f>
        <v>0</v>
      </c>
      <c r="BX47" s="273">
        <f>([4]LMO!BX78)</f>
        <v>0</v>
      </c>
      <c r="BY47" s="273">
        <f>([4]LMO!BY78)</f>
        <v>1</v>
      </c>
      <c r="BZ47" s="273">
        <f>([4]LMO!BZ78)</f>
        <v>0</v>
      </c>
      <c r="CA47" s="273">
        <f>([4]LMO!CA78)</f>
        <v>0</v>
      </c>
      <c r="CB47" s="273">
        <f>([4]LMO!CB78)</f>
        <v>0</v>
      </c>
      <c r="CC47" s="273">
        <f>([4]LMO!CC78)</f>
        <v>1</v>
      </c>
      <c r="CD47" s="273">
        <f>([4]LMO!CD78)</f>
        <v>0</v>
      </c>
      <c r="CE47" s="273">
        <f>([4]LMO!CE78)</f>
        <v>0</v>
      </c>
      <c r="CF47" s="273">
        <f>([4]LMO!CF78)</f>
        <v>0</v>
      </c>
      <c r="CG47" s="273">
        <f>([4]LMO!CG78)</f>
        <v>0</v>
      </c>
      <c r="CH47" s="273">
        <f>([4]LMO!CH78)</f>
        <v>0</v>
      </c>
      <c r="CI47" s="273">
        <f>([4]LMO!CI78)</f>
        <v>0</v>
      </c>
      <c r="CJ47" s="273">
        <f>([4]LMO!CJ78)</f>
        <v>0</v>
      </c>
      <c r="CK47" s="273">
        <f>([4]LMO!CK78)</f>
        <v>0</v>
      </c>
      <c r="CL47" s="273">
        <f>([4]LMO!CL78)</f>
        <v>0</v>
      </c>
      <c r="CM47" s="273">
        <f>([4]LMO!CM78)</f>
        <v>0</v>
      </c>
      <c r="CN47" s="276"/>
      <c r="CO47" s="276"/>
      <c r="CP47" s="277"/>
    </row>
    <row r="48" spans="1:94">
      <c r="A48" s="124">
        <v>44328</v>
      </c>
      <c r="B48" s="272">
        <v>2041</v>
      </c>
      <c r="C48" s="272">
        <v>220</v>
      </c>
      <c r="D48" s="272">
        <v>0</v>
      </c>
      <c r="E48" s="272">
        <v>0</v>
      </c>
      <c r="F48" s="272">
        <v>708</v>
      </c>
      <c r="G48" s="272">
        <v>491</v>
      </c>
      <c r="H48" s="272">
        <v>100</v>
      </c>
      <c r="I48" s="272">
        <v>40</v>
      </c>
      <c r="J48" s="272">
        <v>160</v>
      </c>
      <c r="K48" s="272">
        <v>3760</v>
      </c>
      <c r="L48" s="273">
        <v>0</v>
      </c>
      <c r="M48" s="273">
        <v>0</v>
      </c>
      <c r="N48" s="273">
        <v>0</v>
      </c>
      <c r="O48" s="273">
        <v>0</v>
      </c>
      <c r="P48" s="273">
        <v>0</v>
      </c>
      <c r="Q48" s="273">
        <v>0</v>
      </c>
      <c r="R48" s="273">
        <v>0</v>
      </c>
      <c r="S48" s="273">
        <v>0</v>
      </c>
      <c r="T48" s="273">
        <v>0</v>
      </c>
      <c r="U48" s="273">
        <v>0</v>
      </c>
      <c r="V48" s="273">
        <v>57.9</v>
      </c>
      <c r="W48" s="273">
        <v>40.200000000000003</v>
      </c>
      <c r="X48" s="273">
        <v>53.8</v>
      </c>
      <c r="Y48" s="274" t="s">
        <v>208</v>
      </c>
      <c r="Z48" s="273">
        <v>2</v>
      </c>
      <c r="AA48" s="273">
        <v>0</v>
      </c>
      <c r="AB48" s="273" t="s">
        <v>178</v>
      </c>
      <c r="AC48" s="273" t="s">
        <v>178</v>
      </c>
      <c r="AD48" s="273">
        <v>0</v>
      </c>
      <c r="AE48" s="273">
        <v>4.17</v>
      </c>
      <c r="AF48" s="273">
        <v>0</v>
      </c>
      <c r="AG48" s="273">
        <v>0</v>
      </c>
      <c r="AH48" s="273">
        <v>0</v>
      </c>
      <c r="AI48" s="273">
        <v>1.64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v>0</v>
      </c>
      <c r="AR48" s="273">
        <v>0</v>
      </c>
      <c r="AS48" s="273">
        <v>0</v>
      </c>
      <c r="AT48" s="275">
        <v>0</v>
      </c>
      <c r="AU48" s="273"/>
      <c r="AV48" s="273"/>
      <c r="AW48" s="274">
        <f>([4]LMO!AW79)</f>
        <v>34831</v>
      </c>
      <c r="AX48" s="273" t="str">
        <f>([4]LMO!AX79)</f>
        <v>---</v>
      </c>
      <c r="AY48" s="273" t="str">
        <f>([4]LMO!AY79)</f>
        <v>---</v>
      </c>
      <c r="AZ48" s="273" t="str">
        <f>([4]LMO!AZ79)</f>
        <v>---</v>
      </c>
      <c r="BA48" s="273" t="str">
        <f>([4]LMO!BA79)</f>
        <v>---</v>
      </c>
      <c r="BB48" s="273" t="str">
        <f>([4]LMO!BB79)</f>
        <v>---</v>
      </c>
      <c r="BC48" s="273" t="str">
        <f>([4]LMO!BC79)</f>
        <v>---</v>
      </c>
      <c r="BD48" s="273" t="str">
        <f>([4]LMO!BD79)</f>
        <v>---</v>
      </c>
      <c r="BE48" s="273" t="str">
        <f>([4]LMO!BE79)</f>
        <v>---</v>
      </c>
      <c r="BF48" s="273" t="str">
        <f>([4]LMO!BF79)</f>
        <v>---</v>
      </c>
      <c r="BG48" s="273">
        <f>([4]LMO!BG79)</f>
        <v>0</v>
      </c>
      <c r="BH48" s="273">
        <f>([4]LMO!BH79)</f>
        <v>2041</v>
      </c>
      <c r="BI48" s="273">
        <f>([4]LMO!BI79)</f>
        <v>220</v>
      </c>
      <c r="BJ48" s="273">
        <f>([4]LMO!BJ79)</f>
        <v>0</v>
      </c>
      <c r="BK48" s="273">
        <f>([4]LMO!BK79)</f>
        <v>0</v>
      </c>
      <c r="BL48" s="273">
        <f>([4]LMO!BL79)</f>
        <v>708</v>
      </c>
      <c r="BM48" s="273">
        <f>([4]LMO!BM79)</f>
        <v>491</v>
      </c>
      <c r="BN48" s="273">
        <f>([4]LMO!BN79)</f>
        <v>100</v>
      </c>
      <c r="BO48" s="273">
        <f>([4]LMO!BO79)</f>
        <v>40</v>
      </c>
      <c r="BP48" s="273">
        <f>([4]LMO!BP79)</f>
        <v>160</v>
      </c>
      <c r="BQ48" s="273">
        <f>([4]LMO!BQ79)</f>
        <v>3760</v>
      </c>
      <c r="BR48" s="273"/>
      <c r="BS48" s="274">
        <f>([4]LMO!BS79)</f>
        <v>34831</v>
      </c>
      <c r="BT48" s="273">
        <f>([4]LMO!BT79)</f>
        <v>0</v>
      </c>
      <c r="BU48" s="273">
        <f>([4]LMO!BU79)</f>
        <v>0</v>
      </c>
      <c r="BV48" s="273">
        <f>([4]LMO!BV79)</f>
        <v>0</v>
      </c>
      <c r="BW48" s="273">
        <f>([4]LMO!BW79)</f>
        <v>0</v>
      </c>
      <c r="BX48" s="273">
        <f>([4]LMO!BX79)</f>
        <v>1</v>
      </c>
      <c r="BY48" s="273">
        <f>([4]LMO!BY79)</f>
        <v>0</v>
      </c>
      <c r="BZ48" s="273">
        <f>([4]LMO!BZ79)</f>
        <v>0</v>
      </c>
      <c r="CA48" s="273">
        <f>([4]LMO!CA79)</f>
        <v>0</v>
      </c>
      <c r="CB48" s="273">
        <f>([4]LMO!CB79)</f>
        <v>0</v>
      </c>
      <c r="CC48" s="273">
        <f>([4]LMO!CC79)</f>
        <v>1</v>
      </c>
      <c r="CD48" s="273">
        <f>([4]LMO!CD79)</f>
        <v>0</v>
      </c>
      <c r="CE48" s="273">
        <f>([4]LMO!CE79)</f>
        <v>0</v>
      </c>
      <c r="CF48" s="273">
        <f>([4]LMO!CF79)</f>
        <v>0</v>
      </c>
      <c r="CG48" s="273">
        <f>([4]LMO!CG79)</f>
        <v>0</v>
      </c>
      <c r="CH48" s="273">
        <f>([4]LMO!CH79)</f>
        <v>0</v>
      </c>
      <c r="CI48" s="273">
        <f>([4]LMO!CI79)</f>
        <v>0</v>
      </c>
      <c r="CJ48" s="273">
        <f>([4]LMO!CJ79)</f>
        <v>0</v>
      </c>
      <c r="CK48" s="273">
        <f>([4]LMO!CK79)</f>
        <v>0</v>
      </c>
      <c r="CL48" s="273">
        <f>([4]LMO!CL79)</f>
        <v>0</v>
      </c>
      <c r="CM48" s="273">
        <f>([4]LMO!CM79)</f>
        <v>0</v>
      </c>
      <c r="CN48" s="276"/>
      <c r="CO48" s="276"/>
      <c r="CP48" s="277"/>
    </row>
    <row r="49" spans="1:94">
      <c r="A49" s="124">
        <v>44329</v>
      </c>
      <c r="B49" s="272">
        <v>2160</v>
      </c>
      <c r="C49" s="272">
        <v>240</v>
      </c>
      <c r="D49" s="272">
        <v>0</v>
      </c>
      <c r="E49" s="272">
        <v>20</v>
      </c>
      <c r="F49" s="272">
        <v>720</v>
      </c>
      <c r="G49" s="272">
        <v>340</v>
      </c>
      <c r="H49" s="272">
        <v>220</v>
      </c>
      <c r="I49" s="272">
        <v>20</v>
      </c>
      <c r="J49" s="272">
        <v>220</v>
      </c>
      <c r="K49" s="272">
        <v>3940</v>
      </c>
      <c r="L49" s="273">
        <v>0</v>
      </c>
      <c r="M49" s="273">
        <v>0</v>
      </c>
      <c r="N49" s="273">
        <v>0</v>
      </c>
      <c r="O49" s="273">
        <v>0</v>
      </c>
      <c r="P49" s="273">
        <v>0</v>
      </c>
      <c r="Q49" s="273">
        <v>0</v>
      </c>
      <c r="R49" s="273">
        <v>0</v>
      </c>
      <c r="S49" s="273">
        <v>0</v>
      </c>
      <c r="T49" s="273">
        <v>0</v>
      </c>
      <c r="U49" s="273">
        <v>0</v>
      </c>
      <c r="V49" s="273">
        <v>60</v>
      </c>
      <c r="W49" s="273">
        <v>43.5</v>
      </c>
      <c r="X49" s="273">
        <v>53.9</v>
      </c>
      <c r="Y49" s="274" t="s">
        <v>209</v>
      </c>
      <c r="Z49" s="273">
        <v>1.85</v>
      </c>
      <c r="AA49" s="273">
        <v>16.670000000000002</v>
      </c>
      <c r="AB49" s="273" t="s">
        <v>178</v>
      </c>
      <c r="AC49" s="273">
        <v>0</v>
      </c>
      <c r="AD49" s="273">
        <v>0</v>
      </c>
      <c r="AE49" s="273">
        <v>5.88</v>
      </c>
      <c r="AF49" s="273">
        <v>0</v>
      </c>
      <c r="AG49" s="273">
        <v>0</v>
      </c>
      <c r="AH49" s="273">
        <v>0</v>
      </c>
      <c r="AI49" s="273">
        <v>2.54</v>
      </c>
      <c r="AJ49" s="273">
        <v>2</v>
      </c>
      <c r="AK49" s="273">
        <v>1</v>
      </c>
      <c r="AL49" s="273">
        <v>0</v>
      </c>
      <c r="AM49" s="273">
        <v>0</v>
      </c>
      <c r="AN49" s="273">
        <v>0</v>
      </c>
      <c r="AO49" s="273">
        <v>1</v>
      </c>
      <c r="AP49" s="273">
        <v>0</v>
      </c>
      <c r="AQ49" s="273">
        <v>0</v>
      </c>
      <c r="AR49" s="273">
        <v>0</v>
      </c>
      <c r="AS49" s="273">
        <v>4</v>
      </c>
      <c r="AT49" s="275">
        <v>1.0152284263959391E-3</v>
      </c>
      <c r="AU49" s="273"/>
      <c r="AV49" s="273"/>
      <c r="AW49" s="274">
        <f>([4]LMO!AW80)</f>
        <v>34832</v>
      </c>
      <c r="AX49" s="273" t="str">
        <f>([4]LMO!AX80)</f>
        <v>---</v>
      </c>
      <c r="AY49" s="273" t="str">
        <f>([4]LMO!AY80)</f>
        <v>---</v>
      </c>
      <c r="AZ49" s="273" t="str">
        <f>([4]LMO!AZ80)</f>
        <v>---</v>
      </c>
      <c r="BA49" s="273" t="str">
        <f>([4]LMO!BA80)</f>
        <v>---</v>
      </c>
      <c r="BB49" s="273" t="str">
        <f>([4]LMO!BB80)</f>
        <v>---</v>
      </c>
      <c r="BC49" s="273" t="str">
        <f>([4]LMO!BC80)</f>
        <v>---</v>
      </c>
      <c r="BD49" s="273" t="str">
        <f>([4]LMO!BD80)</f>
        <v>---</v>
      </c>
      <c r="BE49" s="273" t="str">
        <f>([4]LMO!BE80)</f>
        <v>---</v>
      </c>
      <c r="BF49" s="273" t="str">
        <f>([4]LMO!BF80)</f>
        <v>---</v>
      </c>
      <c r="BG49" s="273">
        <f>([4]LMO!BG80)</f>
        <v>0</v>
      </c>
      <c r="BH49" s="273">
        <f>([4]LMO!BH80)</f>
        <v>2158</v>
      </c>
      <c r="BI49" s="273">
        <f>([4]LMO!BI80)</f>
        <v>239</v>
      </c>
      <c r="BJ49" s="273">
        <f>([4]LMO!BJ80)</f>
        <v>0</v>
      </c>
      <c r="BK49" s="273">
        <f>([4]LMO!BK80)</f>
        <v>20</v>
      </c>
      <c r="BL49" s="273">
        <f>([4]LMO!BL80)</f>
        <v>720</v>
      </c>
      <c r="BM49" s="273">
        <f>([4]LMO!BM80)</f>
        <v>339</v>
      </c>
      <c r="BN49" s="273">
        <f>([4]LMO!BN80)</f>
        <v>220</v>
      </c>
      <c r="BO49" s="273">
        <f>([4]LMO!BO80)</f>
        <v>20</v>
      </c>
      <c r="BP49" s="273">
        <f>([4]LMO!BP80)</f>
        <v>220</v>
      </c>
      <c r="BQ49" s="273">
        <f>([4]LMO!BQ80)</f>
        <v>3936</v>
      </c>
      <c r="BR49" s="273"/>
      <c r="BS49" s="274">
        <f>([4]LMO!BS80)</f>
        <v>34832</v>
      </c>
      <c r="BT49" s="273">
        <f>([4]LMO!BT80)</f>
        <v>0</v>
      </c>
      <c r="BU49" s="273">
        <f>([4]LMO!BU80)</f>
        <v>0</v>
      </c>
      <c r="BV49" s="273">
        <f>([4]LMO!BV80)</f>
        <v>0</v>
      </c>
      <c r="BW49" s="273">
        <f>([4]LMO!BW80)</f>
        <v>0</v>
      </c>
      <c r="BX49" s="273">
        <f>([4]LMO!BX80)</f>
        <v>0</v>
      </c>
      <c r="BY49" s="273">
        <f>([4]LMO!BY80)</f>
        <v>0</v>
      </c>
      <c r="BZ49" s="273">
        <f>([4]LMO!BZ80)</f>
        <v>0</v>
      </c>
      <c r="CA49" s="273">
        <f>([4]LMO!CA80)</f>
        <v>0</v>
      </c>
      <c r="CB49" s="273">
        <f>([4]LMO!CB80)</f>
        <v>0</v>
      </c>
      <c r="CC49" s="273">
        <f>([4]LMO!CC80)</f>
        <v>0</v>
      </c>
      <c r="CD49" s="273">
        <f>([4]LMO!CD80)</f>
        <v>0</v>
      </c>
      <c r="CE49" s="273">
        <f>([4]LMO!CE80)</f>
        <v>0</v>
      </c>
      <c r="CF49" s="273">
        <f>([4]LMO!CF80)</f>
        <v>0</v>
      </c>
      <c r="CG49" s="273">
        <f>([4]LMO!CG80)</f>
        <v>0</v>
      </c>
      <c r="CH49" s="273">
        <f>([4]LMO!CH80)</f>
        <v>0</v>
      </c>
      <c r="CI49" s="273">
        <f>([4]LMO!CI80)</f>
        <v>0</v>
      </c>
      <c r="CJ49" s="273">
        <f>([4]LMO!CJ80)</f>
        <v>0</v>
      </c>
      <c r="CK49" s="273">
        <f>([4]LMO!CK80)</f>
        <v>0</v>
      </c>
      <c r="CL49" s="273">
        <f>([4]LMO!CL80)</f>
        <v>0</v>
      </c>
      <c r="CM49" s="273">
        <f>([4]LMO!CM80)</f>
        <v>0</v>
      </c>
      <c r="CN49" s="276"/>
      <c r="CO49" s="276"/>
      <c r="CP49" s="277"/>
    </row>
    <row r="50" spans="1:94">
      <c r="A50" s="124">
        <v>44330</v>
      </c>
      <c r="B50" s="272">
        <v>2220</v>
      </c>
      <c r="C50" s="272">
        <v>300</v>
      </c>
      <c r="D50" s="272">
        <v>0</v>
      </c>
      <c r="E50" s="272">
        <v>20</v>
      </c>
      <c r="F50" s="272">
        <v>460</v>
      </c>
      <c r="G50" s="272">
        <v>380</v>
      </c>
      <c r="H50" s="272">
        <v>320</v>
      </c>
      <c r="I50" s="272">
        <v>0</v>
      </c>
      <c r="J50" s="272">
        <v>160</v>
      </c>
      <c r="K50" s="272">
        <v>3860</v>
      </c>
      <c r="L50" s="273">
        <v>0</v>
      </c>
      <c r="M50" s="273">
        <v>0</v>
      </c>
      <c r="N50" s="273">
        <v>0</v>
      </c>
      <c r="O50" s="273">
        <v>0</v>
      </c>
      <c r="P50" s="273">
        <v>0</v>
      </c>
      <c r="Q50" s="273">
        <v>0</v>
      </c>
      <c r="R50" s="273">
        <v>0</v>
      </c>
      <c r="S50" s="273">
        <v>0</v>
      </c>
      <c r="T50" s="273">
        <v>0</v>
      </c>
      <c r="U50" s="273">
        <v>0</v>
      </c>
      <c r="V50" s="273">
        <v>58.9</v>
      </c>
      <c r="W50" s="273">
        <v>41.3</v>
      </c>
      <c r="X50" s="273">
        <v>54.8</v>
      </c>
      <c r="Y50" s="274" t="s">
        <v>210</v>
      </c>
      <c r="Z50" s="273">
        <v>2.7</v>
      </c>
      <c r="AA50" s="273">
        <v>0</v>
      </c>
      <c r="AB50" s="273" t="s">
        <v>178</v>
      </c>
      <c r="AC50" s="273">
        <v>0</v>
      </c>
      <c r="AD50" s="273">
        <v>8.6999999999999993</v>
      </c>
      <c r="AE50" s="273">
        <v>0</v>
      </c>
      <c r="AF50" s="273">
        <v>7.14</v>
      </c>
      <c r="AG50" s="273" t="s">
        <v>178</v>
      </c>
      <c r="AH50" s="273">
        <v>0</v>
      </c>
      <c r="AI50" s="273">
        <v>3.16</v>
      </c>
      <c r="AJ50" s="273">
        <v>1</v>
      </c>
      <c r="AK50" s="273">
        <v>0</v>
      </c>
      <c r="AL50" s="273">
        <v>0</v>
      </c>
      <c r="AM50" s="273">
        <v>0</v>
      </c>
      <c r="AN50" s="273">
        <v>0</v>
      </c>
      <c r="AO50" s="273">
        <v>1</v>
      </c>
      <c r="AP50" s="273">
        <v>2</v>
      </c>
      <c r="AQ50" s="273">
        <v>0</v>
      </c>
      <c r="AR50" s="273">
        <v>0</v>
      </c>
      <c r="AS50" s="273">
        <v>4</v>
      </c>
      <c r="AT50" s="275">
        <v>1.0362694300518134E-3</v>
      </c>
      <c r="AU50" s="273"/>
      <c r="AV50" s="273"/>
      <c r="AW50" s="274">
        <f>([4]LMO!AW81)</f>
        <v>34833</v>
      </c>
      <c r="AX50" s="273" t="str">
        <f>([4]LMO!AX81)</f>
        <v>---</v>
      </c>
      <c r="AY50" s="273" t="str">
        <f>([4]LMO!AY81)</f>
        <v>---</v>
      </c>
      <c r="AZ50" s="273" t="str">
        <f>([4]LMO!AZ81)</f>
        <v>---</v>
      </c>
      <c r="BA50" s="273" t="str">
        <f>([4]LMO!BA81)</f>
        <v>---</v>
      </c>
      <c r="BB50" s="273" t="str">
        <f>([4]LMO!BB81)</f>
        <v>---</v>
      </c>
      <c r="BC50" s="273" t="str">
        <f>([4]LMO!BC81)</f>
        <v>---</v>
      </c>
      <c r="BD50" s="273" t="str">
        <f>([4]LMO!BD81)</f>
        <v>---</v>
      </c>
      <c r="BE50" s="273" t="str">
        <f>([4]LMO!BE81)</f>
        <v>---</v>
      </c>
      <c r="BF50" s="273" t="str">
        <f>([4]LMO!BF81)</f>
        <v>---</v>
      </c>
      <c r="BG50" s="273">
        <f>([4]LMO!BG81)</f>
        <v>0</v>
      </c>
      <c r="BH50" s="273">
        <f>([4]LMO!BH81)</f>
        <v>2219</v>
      </c>
      <c r="BI50" s="273">
        <f>([4]LMO!BI81)</f>
        <v>300</v>
      </c>
      <c r="BJ50" s="273">
        <f>([4]LMO!BJ81)</f>
        <v>0</v>
      </c>
      <c r="BK50" s="273">
        <f>([4]LMO!BK81)</f>
        <v>20</v>
      </c>
      <c r="BL50" s="273">
        <f>([4]LMO!BL81)</f>
        <v>460</v>
      </c>
      <c r="BM50" s="273">
        <f>([4]LMO!BM81)</f>
        <v>379</v>
      </c>
      <c r="BN50" s="273">
        <f>([4]LMO!BN81)</f>
        <v>318</v>
      </c>
      <c r="BO50" s="273">
        <f>([4]LMO!BO81)</f>
        <v>0</v>
      </c>
      <c r="BP50" s="273">
        <f>([4]LMO!BP81)</f>
        <v>160</v>
      </c>
      <c r="BQ50" s="273">
        <f>([4]LMO!BQ81)</f>
        <v>3856</v>
      </c>
      <c r="BR50" s="273"/>
      <c r="BS50" s="274">
        <f>([4]LMO!BS81)</f>
        <v>34833</v>
      </c>
      <c r="BT50" s="273">
        <f>([4]LMO!BT81)</f>
        <v>0</v>
      </c>
      <c r="BU50" s="273">
        <f>([4]LMO!BU81)</f>
        <v>0</v>
      </c>
      <c r="BV50" s="273">
        <f>([4]LMO!BV81)</f>
        <v>0</v>
      </c>
      <c r="BW50" s="273">
        <f>([4]LMO!BW81)</f>
        <v>0</v>
      </c>
      <c r="BX50" s="273">
        <f>([4]LMO!BX81)</f>
        <v>1</v>
      </c>
      <c r="BY50" s="273">
        <f>([4]LMO!BY81)</f>
        <v>0</v>
      </c>
      <c r="BZ50" s="273">
        <f>([4]LMO!BZ81)</f>
        <v>0</v>
      </c>
      <c r="CA50" s="273">
        <f>([4]LMO!CA81)</f>
        <v>0</v>
      </c>
      <c r="CB50" s="273">
        <f>([4]LMO!CB81)</f>
        <v>0</v>
      </c>
      <c r="CC50" s="273">
        <f>([4]LMO!CC81)</f>
        <v>1</v>
      </c>
      <c r="CD50" s="273">
        <f>([4]LMO!CD81)</f>
        <v>0</v>
      </c>
      <c r="CE50" s="273">
        <f>([4]LMO!CE81)</f>
        <v>0</v>
      </c>
      <c r="CF50" s="273">
        <f>([4]LMO!CF81)</f>
        <v>0</v>
      </c>
      <c r="CG50" s="273">
        <f>([4]LMO!CG81)</f>
        <v>0</v>
      </c>
      <c r="CH50" s="273">
        <f>([4]LMO!CH81)</f>
        <v>0</v>
      </c>
      <c r="CI50" s="273">
        <f>([4]LMO!CI81)</f>
        <v>0</v>
      </c>
      <c r="CJ50" s="273">
        <f>([4]LMO!CJ81)</f>
        <v>0</v>
      </c>
      <c r="CK50" s="273">
        <f>([4]LMO!CK81)</f>
        <v>0</v>
      </c>
      <c r="CL50" s="273">
        <f>([4]LMO!CL81)</f>
        <v>0</v>
      </c>
      <c r="CM50" s="273">
        <f>([4]LMO!CM81)</f>
        <v>0</v>
      </c>
      <c r="CN50" s="276"/>
      <c r="CO50" s="276"/>
      <c r="CP50" s="277"/>
    </row>
    <row r="51" spans="1:94">
      <c r="A51" s="124">
        <v>44331</v>
      </c>
      <c r="B51" s="272">
        <v>2920</v>
      </c>
      <c r="C51" s="272">
        <v>300</v>
      </c>
      <c r="D51" s="272">
        <v>0</v>
      </c>
      <c r="E51" s="272">
        <v>60</v>
      </c>
      <c r="F51" s="272">
        <v>660</v>
      </c>
      <c r="G51" s="272">
        <v>340</v>
      </c>
      <c r="H51" s="272">
        <v>320</v>
      </c>
      <c r="I51" s="272">
        <v>0</v>
      </c>
      <c r="J51" s="272">
        <v>140</v>
      </c>
      <c r="K51" s="272">
        <v>4740</v>
      </c>
      <c r="L51" s="273">
        <v>0</v>
      </c>
      <c r="M51" s="273">
        <v>0</v>
      </c>
      <c r="N51" s="273">
        <v>0</v>
      </c>
      <c r="O51" s="273">
        <v>20</v>
      </c>
      <c r="P51" s="273">
        <v>0</v>
      </c>
      <c r="Q51" s="273">
        <v>0</v>
      </c>
      <c r="R51" s="273">
        <v>0</v>
      </c>
      <c r="S51" s="273">
        <v>0</v>
      </c>
      <c r="T51" s="273">
        <v>0</v>
      </c>
      <c r="U51" s="273">
        <v>20</v>
      </c>
      <c r="V51" s="273">
        <v>63.9</v>
      </c>
      <c r="W51" s="273">
        <v>43.4</v>
      </c>
      <c r="X51" s="273">
        <v>55</v>
      </c>
      <c r="Y51" s="274" t="s">
        <v>211</v>
      </c>
      <c r="Z51" s="273">
        <v>1.38</v>
      </c>
      <c r="AA51" s="273">
        <v>0</v>
      </c>
      <c r="AB51" s="273" t="s">
        <v>178</v>
      </c>
      <c r="AC51" s="273">
        <v>0</v>
      </c>
      <c r="AD51" s="273">
        <v>6.25</v>
      </c>
      <c r="AE51" s="273">
        <v>5.88</v>
      </c>
      <c r="AF51" s="273">
        <v>0</v>
      </c>
      <c r="AG51" s="273" t="s">
        <v>178</v>
      </c>
      <c r="AH51" s="273">
        <v>0</v>
      </c>
      <c r="AI51" s="273">
        <v>2.15</v>
      </c>
      <c r="AJ51" s="273">
        <v>2</v>
      </c>
      <c r="AK51" s="273">
        <v>0</v>
      </c>
      <c r="AL51" s="273">
        <v>0</v>
      </c>
      <c r="AM51" s="273">
        <v>1</v>
      </c>
      <c r="AN51" s="273">
        <v>3</v>
      </c>
      <c r="AO51" s="273">
        <v>0</v>
      </c>
      <c r="AP51" s="273">
        <v>0</v>
      </c>
      <c r="AQ51" s="273">
        <v>0</v>
      </c>
      <c r="AR51" s="273">
        <v>0</v>
      </c>
      <c r="AS51" s="273">
        <v>6</v>
      </c>
      <c r="AT51" s="275">
        <v>1.2658227848101266E-3</v>
      </c>
      <c r="AU51" s="273"/>
      <c r="AV51" s="273"/>
      <c r="AW51" s="274">
        <f>([4]LMO!AW82)</f>
        <v>34834</v>
      </c>
      <c r="AX51" s="273" t="str">
        <f>([4]LMO!AX82)</f>
        <v>---</v>
      </c>
      <c r="AY51" s="273" t="str">
        <f>([4]LMO!AY82)</f>
        <v>---</v>
      </c>
      <c r="AZ51" s="273" t="str">
        <f>([4]LMO!AZ82)</f>
        <v>---</v>
      </c>
      <c r="BA51" s="273" t="str">
        <f>([4]LMO!BA82)</f>
        <v>---</v>
      </c>
      <c r="BB51" s="273" t="str">
        <f>([4]LMO!BB82)</f>
        <v>---</v>
      </c>
      <c r="BC51" s="273" t="str">
        <f>([4]LMO!BC82)</f>
        <v>---</v>
      </c>
      <c r="BD51" s="273" t="str">
        <f>([4]LMO!BD82)</f>
        <v>---</v>
      </c>
      <c r="BE51" s="273" t="str">
        <f>([4]LMO!BE82)</f>
        <v>---</v>
      </c>
      <c r="BF51" s="273" t="str">
        <f>([4]LMO!BF82)</f>
        <v>---</v>
      </c>
      <c r="BG51" s="273">
        <f>([4]LMO!BG82)</f>
        <v>0</v>
      </c>
      <c r="BH51" s="273">
        <f>([4]LMO!BH82)</f>
        <v>2918</v>
      </c>
      <c r="BI51" s="273">
        <f>([4]LMO!BI82)</f>
        <v>300</v>
      </c>
      <c r="BJ51" s="273">
        <f>([4]LMO!BJ82)</f>
        <v>0</v>
      </c>
      <c r="BK51" s="273">
        <f>([4]LMO!BK82)</f>
        <v>39</v>
      </c>
      <c r="BL51" s="273">
        <f>([4]LMO!BL82)</f>
        <v>657</v>
      </c>
      <c r="BM51" s="273">
        <f>([4]LMO!BM82)</f>
        <v>340</v>
      </c>
      <c r="BN51" s="273">
        <f>([4]LMO!BN82)</f>
        <v>320</v>
      </c>
      <c r="BO51" s="273">
        <f>([4]LMO!BO82)</f>
        <v>0</v>
      </c>
      <c r="BP51" s="273">
        <f>([4]LMO!BP82)</f>
        <v>140</v>
      </c>
      <c r="BQ51" s="273">
        <f>([4]LMO!BQ82)</f>
        <v>4714</v>
      </c>
      <c r="BR51" s="273"/>
      <c r="BS51" s="274">
        <f>([4]LMO!BS82)</f>
        <v>34834</v>
      </c>
      <c r="BT51" s="273">
        <f>([4]LMO!BT82)</f>
        <v>0</v>
      </c>
      <c r="BU51" s="273">
        <f>([4]LMO!BU82)</f>
        <v>0</v>
      </c>
      <c r="BV51" s="273">
        <f>([4]LMO!BV82)</f>
        <v>0</v>
      </c>
      <c r="BW51" s="273">
        <f>([4]LMO!BW82)</f>
        <v>0</v>
      </c>
      <c r="BX51" s="273">
        <f>([4]LMO!BX82)</f>
        <v>2</v>
      </c>
      <c r="BY51" s="273">
        <f>([4]LMO!BY82)</f>
        <v>2</v>
      </c>
      <c r="BZ51" s="273">
        <f>([4]LMO!BZ82)</f>
        <v>0</v>
      </c>
      <c r="CA51" s="273">
        <f>([4]LMO!CA82)</f>
        <v>0</v>
      </c>
      <c r="CB51" s="273">
        <f>([4]LMO!CB82)</f>
        <v>0</v>
      </c>
      <c r="CC51" s="273">
        <f>([4]LMO!CC82)</f>
        <v>4</v>
      </c>
      <c r="CD51" s="273">
        <f>([4]LMO!CD82)</f>
        <v>0</v>
      </c>
      <c r="CE51" s="273">
        <f>([4]LMO!CE82)</f>
        <v>0</v>
      </c>
      <c r="CF51" s="273">
        <f>([4]LMO!CF82)</f>
        <v>0</v>
      </c>
      <c r="CG51" s="273">
        <f>([4]LMO!CG82)</f>
        <v>0</v>
      </c>
      <c r="CH51" s="273">
        <f>([4]LMO!CH82)</f>
        <v>0</v>
      </c>
      <c r="CI51" s="273">
        <f>([4]LMO!CI82)</f>
        <v>0</v>
      </c>
      <c r="CJ51" s="273">
        <f>([4]LMO!CJ82)</f>
        <v>0</v>
      </c>
      <c r="CK51" s="273">
        <f>([4]LMO!CK82)</f>
        <v>0</v>
      </c>
      <c r="CL51" s="273">
        <f>([4]LMO!CL82)</f>
        <v>0</v>
      </c>
      <c r="CM51" s="273">
        <f>([4]LMO!CM82)</f>
        <v>0</v>
      </c>
      <c r="CN51" s="276"/>
      <c r="CO51" s="276"/>
      <c r="CP51" s="277"/>
    </row>
    <row r="52" spans="1:94">
      <c r="A52" s="124">
        <v>44332</v>
      </c>
      <c r="B52" s="272">
        <v>1260</v>
      </c>
      <c r="C52" s="272">
        <v>100</v>
      </c>
      <c r="D52" s="272">
        <v>0</v>
      </c>
      <c r="E52" s="272">
        <v>60</v>
      </c>
      <c r="F52" s="272">
        <v>360</v>
      </c>
      <c r="G52" s="272">
        <v>220</v>
      </c>
      <c r="H52" s="272">
        <v>300</v>
      </c>
      <c r="I52" s="272">
        <v>20</v>
      </c>
      <c r="J52" s="272">
        <v>40</v>
      </c>
      <c r="K52" s="272">
        <v>2360</v>
      </c>
      <c r="L52" s="273">
        <v>0</v>
      </c>
      <c r="M52" s="273">
        <v>0</v>
      </c>
      <c r="N52" s="273">
        <v>0</v>
      </c>
      <c r="O52" s="273">
        <v>40</v>
      </c>
      <c r="P52" s="273">
        <v>0</v>
      </c>
      <c r="Q52" s="273">
        <v>0</v>
      </c>
      <c r="R52" s="273">
        <v>0</v>
      </c>
      <c r="S52" s="273">
        <v>0</v>
      </c>
      <c r="T52" s="273">
        <v>0</v>
      </c>
      <c r="U52" s="273">
        <v>40</v>
      </c>
      <c r="V52" s="273">
        <v>68.900000000000006</v>
      </c>
      <c r="W52" s="273">
        <v>49</v>
      </c>
      <c r="X52" s="273">
        <v>55.1</v>
      </c>
      <c r="Y52" s="274" t="s">
        <v>212</v>
      </c>
      <c r="Z52" s="273">
        <v>0</v>
      </c>
      <c r="AA52" s="273">
        <v>20</v>
      </c>
      <c r="AB52" s="273" t="s">
        <v>178</v>
      </c>
      <c r="AC52" s="273">
        <v>0</v>
      </c>
      <c r="AD52" s="273">
        <v>5.56</v>
      </c>
      <c r="AE52" s="273">
        <v>0</v>
      </c>
      <c r="AF52" s="273">
        <v>13.33</v>
      </c>
      <c r="AG52" s="273">
        <v>0</v>
      </c>
      <c r="AH52" s="273">
        <v>0</v>
      </c>
      <c r="AI52" s="273">
        <v>3.45</v>
      </c>
      <c r="AJ52" s="273">
        <v>0</v>
      </c>
      <c r="AK52" s="273">
        <v>0</v>
      </c>
      <c r="AL52" s="273">
        <v>0</v>
      </c>
      <c r="AM52" s="273">
        <v>1</v>
      </c>
      <c r="AN52" s="273">
        <v>2</v>
      </c>
      <c r="AO52" s="273">
        <v>0</v>
      </c>
      <c r="AP52" s="273">
        <v>0</v>
      </c>
      <c r="AQ52" s="273">
        <v>0</v>
      </c>
      <c r="AR52" s="273">
        <v>0</v>
      </c>
      <c r="AS52" s="273">
        <v>3</v>
      </c>
      <c r="AT52" s="275">
        <v>1.271186440677966E-3</v>
      </c>
      <c r="AU52" s="273"/>
      <c r="AV52" s="273"/>
      <c r="AW52" s="274">
        <f>([4]LMO!AW83)</f>
        <v>34835</v>
      </c>
      <c r="AX52" s="273" t="str">
        <f>([4]LMO!AX83)</f>
        <v>---</v>
      </c>
      <c r="AY52" s="273" t="str">
        <f>([4]LMO!AY83)</f>
        <v>---</v>
      </c>
      <c r="AZ52" s="273" t="str">
        <f>([4]LMO!AZ83)</f>
        <v>---</v>
      </c>
      <c r="BA52" s="273" t="str">
        <f>([4]LMO!BA83)</f>
        <v>---</v>
      </c>
      <c r="BB52" s="273" t="str">
        <f>([4]LMO!BB83)</f>
        <v>---</v>
      </c>
      <c r="BC52" s="273" t="str">
        <f>([4]LMO!BC83)</f>
        <v>---</v>
      </c>
      <c r="BD52" s="273" t="str">
        <f>([4]LMO!BD83)</f>
        <v>---</v>
      </c>
      <c r="BE52" s="273" t="str">
        <f>([4]LMO!BE83)</f>
        <v>---</v>
      </c>
      <c r="BF52" s="273" t="str">
        <f>([4]LMO!BF83)</f>
        <v>---</v>
      </c>
      <c r="BG52" s="273">
        <f>([4]LMO!BG83)</f>
        <v>0</v>
      </c>
      <c r="BH52" s="273">
        <f>([4]LMO!BH83)</f>
        <v>1260</v>
      </c>
      <c r="BI52" s="273">
        <f>([4]LMO!BI83)</f>
        <v>100</v>
      </c>
      <c r="BJ52" s="273">
        <f>([4]LMO!BJ83)</f>
        <v>0</v>
      </c>
      <c r="BK52" s="273">
        <f>([4]LMO!BK83)</f>
        <v>19</v>
      </c>
      <c r="BL52" s="273">
        <f>([4]LMO!BL83)</f>
        <v>358</v>
      </c>
      <c r="BM52" s="273">
        <f>([4]LMO!BM83)</f>
        <v>220</v>
      </c>
      <c r="BN52" s="273">
        <f>([4]LMO!BN83)</f>
        <v>300</v>
      </c>
      <c r="BO52" s="273">
        <f>([4]LMO!BO83)</f>
        <v>20</v>
      </c>
      <c r="BP52" s="273">
        <f>([4]LMO!BP83)</f>
        <v>40</v>
      </c>
      <c r="BQ52" s="273">
        <f>([4]LMO!BQ83)</f>
        <v>2317</v>
      </c>
      <c r="BR52" s="273"/>
      <c r="BS52" s="274">
        <f>([4]LMO!BS83)</f>
        <v>34835</v>
      </c>
      <c r="BT52" s="273">
        <f>([4]LMO!BT83)</f>
        <v>0</v>
      </c>
      <c r="BU52" s="273">
        <f>([4]LMO!BU83)</f>
        <v>0</v>
      </c>
      <c r="BV52" s="273">
        <f>([4]LMO!BV83)</f>
        <v>0</v>
      </c>
      <c r="BW52" s="273">
        <f>([4]LMO!BW83)</f>
        <v>0</v>
      </c>
      <c r="BX52" s="273">
        <f>([4]LMO!BX83)</f>
        <v>0</v>
      </c>
      <c r="BY52" s="273">
        <f>([4]LMO!BY83)</f>
        <v>0</v>
      </c>
      <c r="BZ52" s="273">
        <f>([4]LMO!BZ83)</f>
        <v>0</v>
      </c>
      <c r="CA52" s="273">
        <f>([4]LMO!CA83)</f>
        <v>0</v>
      </c>
      <c r="CB52" s="273">
        <f>([4]LMO!CB83)</f>
        <v>0</v>
      </c>
      <c r="CC52" s="273">
        <f>([4]LMO!CC83)</f>
        <v>0</v>
      </c>
      <c r="CD52" s="273">
        <f>([4]LMO!CD83)</f>
        <v>0</v>
      </c>
      <c r="CE52" s="273">
        <f>([4]LMO!CE83)</f>
        <v>0</v>
      </c>
      <c r="CF52" s="273">
        <f>([4]LMO!CF83)</f>
        <v>0</v>
      </c>
      <c r="CG52" s="273">
        <f>([4]LMO!CG83)</f>
        <v>0</v>
      </c>
      <c r="CH52" s="273">
        <f>([4]LMO!CH83)</f>
        <v>0</v>
      </c>
      <c r="CI52" s="273">
        <f>([4]LMO!CI83)</f>
        <v>0</v>
      </c>
      <c r="CJ52" s="273">
        <f>([4]LMO!CJ83)</f>
        <v>0</v>
      </c>
      <c r="CK52" s="273">
        <f>([4]LMO!CK83)</f>
        <v>0</v>
      </c>
      <c r="CL52" s="273">
        <f>([4]LMO!CL83)</f>
        <v>0</v>
      </c>
      <c r="CM52" s="273">
        <f>([4]LMO!CM83)</f>
        <v>0</v>
      </c>
      <c r="CN52" s="276"/>
      <c r="CO52" s="276"/>
      <c r="CP52" s="277"/>
    </row>
    <row r="53" spans="1:94">
      <c r="A53" s="124">
        <v>44333</v>
      </c>
      <c r="B53" s="272">
        <v>1020</v>
      </c>
      <c r="C53" s="272">
        <v>240</v>
      </c>
      <c r="D53" s="272">
        <v>20</v>
      </c>
      <c r="E53" s="272">
        <v>20</v>
      </c>
      <c r="F53" s="272">
        <v>760</v>
      </c>
      <c r="G53" s="272">
        <v>640</v>
      </c>
      <c r="H53" s="272">
        <v>180</v>
      </c>
      <c r="I53" s="272">
        <v>20</v>
      </c>
      <c r="J53" s="272">
        <v>180</v>
      </c>
      <c r="K53" s="272">
        <v>3080</v>
      </c>
      <c r="L53" s="273">
        <v>0</v>
      </c>
      <c r="M53" s="273">
        <v>0</v>
      </c>
      <c r="N53" s="273">
        <v>0</v>
      </c>
      <c r="O53" s="273">
        <v>0</v>
      </c>
      <c r="P53" s="273">
        <v>0</v>
      </c>
      <c r="Q53" s="273">
        <v>0</v>
      </c>
      <c r="R53" s="273">
        <v>0</v>
      </c>
      <c r="S53" s="273">
        <v>0</v>
      </c>
      <c r="T53" s="273">
        <v>0</v>
      </c>
      <c r="U53" s="273">
        <v>0</v>
      </c>
      <c r="V53" s="273">
        <v>83.5</v>
      </c>
      <c r="W53" s="273">
        <v>59.3</v>
      </c>
      <c r="X53" s="273">
        <v>54.6</v>
      </c>
      <c r="Y53" s="274" t="s">
        <v>213</v>
      </c>
      <c r="Z53" s="273">
        <v>0</v>
      </c>
      <c r="AA53" s="273">
        <v>0</v>
      </c>
      <c r="AB53" s="273">
        <v>0</v>
      </c>
      <c r="AC53" s="273">
        <v>0</v>
      </c>
      <c r="AD53" s="273">
        <v>7.89</v>
      </c>
      <c r="AE53" s="273">
        <v>3.13</v>
      </c>
      <c r="AF53" s="273">
        <v>0</v>
      </c>
      <c r="AG53" s="273">
        <v>0</v>
      </c>
      <c r="AH53" s="273">
        <v>0</v>
      </c>
      <c r="AI53" s="273">
        <v>2.63</v>
      </c>
      <c r="AJ53" s="273">
        <v>2</v>
      </c>
      <c r="AK53" s="273">
        <v>0</v>
      </c>
      <c r="AL53" s="273">
        <v>1</v>
      </c>
      <c r="AM53" s="273">
        <v>0</v>
      </c>
      <c r="AN53" s="273">
        <v>0</v>
      </c>
      <c r="AO53" s="273">
        <v>0</v>
      </c>
      <c r="AP53" s="273">
        <v>0</v>
      </c>
      <c r="AQ53" s="273">
        <v>0</v>
      </c>
      <c r="AR53" s="273">
        <v>0</v>
      </c>
      <c r="AS53" s="273">
        <v>3</v>
      </c>
      <c r="AT53" s="275">
        <v>9.7402597402597403E-4</v>
      </c>
      <c r="AU53" s="273"/>
      <c r="AV53" s="273"/>
      <c r="AW53" s="274">
        <f>([4]LMO!AW84)</f>
        <v>34836</v>
      </c>
      <c r="AX53" s="273" t="str">
        <f>([4]LMO!AX84)</f>
        <v>---</v>
      </c>
      <c r="AY53" s="273" t="str">
        <f>([4]LMO!AY84)</f>
        <v>---</v>
      </c>
      <c r="AZ53" s="273" t="str">
        <f>([4]LMO!AZ84)</f>
        <v>---</v>
      </c>
      <c r="BA53" s="273" t="str">
        <f>([4]LMO!BA84)</f>
        <v>---</v>
      </c>
      <c r="BB53" s="273" t="str">
        <f>([4]LMO!BB84)</f>
        <v>---</v>
      </c>
      <c r="BC53" s="273" t="str">
        <f>([4]LMO!BC84)</f>
        <v>---</v>
      </c>
      <c r="BD53" s="273" t="str">
        <f>([4]LMO!BD84)</f>
        <v>---</v>
      </c>
      <c r="BE53" s="273" t="str">
        <f>([4]LMO!BE84)</f>
        <v>---</v>
      </c>
      <c r="BF53" s="273" t="str">
        <f>([4]LMO!BF84)</f>
        <v>---</v>
      </c>
      <c r="BG53" s="273">
        <f>([4]LMO!BG84)</f>
        <v>0</v>
      </c>
      <c r="BH53" s="273">
        <f>([4]LMO!BH84)</f>
        <v>1018</v>
      </c>
      <c r="BI53" s="273">
        <f>([4]LMO!BI84)</f>
        <v>240</v>
      </c>
      <c r="BJ53" s="273">
        <f>([4]LMO!BJ84)</f>
        <v>19</v>
      </c>
      <c r="BK53" s="273">
        <f>([4]LMO!BK84)</f>
        <v>20</v>
      </c>
      <c r="BL53" s="273">
        <f>([4]LMO!BL84)</f>
        <v>760</v>
      </c>
      <c r="BM53" s="273">
        <f>([4]LMO!BM84)</f>
        <v>640</v>
      </c>
      <c r="BN53" s="273">
        <f>([4]LMO!BN84)</f>
        <v>180</v>
      </c>
      <c r="BO53" s="273">
        <f>([4]LMO!BO84)</f>
        <v>20</v>
      </c>
      <c r="BP53" s="273">
        <f>([4]LMO!BP84)</f>
        <v>180</v>
      </c>
      <c r="BQ53" s="273">
        <f>([4]LMO!BQ84)</f>
        <v>3077</v>
      </c>
      <c r="BR53" s="273"/>
      <c r="BS53" s="274">
        <f>([4]LMO!BS84)</f>
        <v>34836</v>
      </c>
      <c r="BT53" s="273">
        <f>([4]LMO!BT84)</f>
        <v>0</v>
      </c>
      <c r="BU53" s="273">
        <f>([4]LMO!BU84)</f>
        <v>0</v>
      </c>
      <c r="BV53" s="273">
        <f>([4]LMO!BV84)</f>
        <v>0</v>
      </c>
      <c r="BW53" s="273">
        <f>([4]LMO!BW84)</f>
        <v>0</v>
      </c>
      <c r="BX53" s="273">
        <f>([4]LMO!BX84)</f>
        <v>0</v>
      </c>
      <c r="BY53" s="273">
        <f>([4]LMO!BY84)</f>
        <v>0</v>
      </c>
      <c r="BZ53" s="273">
        <f>([4]LMO!BZ84)</f>
        <v>0</v>
      </c>
      <c r="CA53" s="273">
        <f>([4]LMO!CA84)</f>
        <v>0</v>
      </c>
      <c r="CB53" s="273">
        <f>([4]LMO!CB84)</f>
        <v>0</v>
      </c>
      <c r="CC53" s="273">
        <f>([4]LMO!CC84)</f>
        <v>0</v>
      </c>
      <c r="CD53" s="273">
        <f>([4]LMO!CD84)</f>
        <v>0</v>
      </c>
      <c r="CE53" s="273">
        <f>([4]LMO!CE84)</f>
        <v>0</v>
      </c>
      <c r="CF53" s="273">
        <f>([4]LMO!CF84)</f>
        <v>0</v>
      </c>
      <c r="CG53" s="273">
        <f>([4]LMO!CG84)</f>
        <v>0</v>
      </c>
      <c r="CH53" s="273">
        <f>([4]LMO!CH84)</f>
        <v>0</v>
      </c>
      <c r="CI53" s="273">
        <f>([4]LMO!CI84)</f>
        <v>0</v>
      </c>
      <c r="CJ53" s="273">
        <f>([4]LMO!CJ84)</f>
        <v>0</v>
      </c>
      <c r="CK53" s="273">
        <f>([4]LMO!CK84)</f>
        <v>0</v>
      </c>
      <c r="CL53" s="273">
        <f>([4]LMO!CL84)</f>
        <v>0</v>
      </c>
      <c r="CM53" s="273">
        <f>([4]LMO!CM84)</f>
        <v>0</v>
      </c>
      <c r="CN53" s="276"/>
      <c r="CO53" s="276"/>
      <c r="CP53" s="277"/>
    </row>
    <row r="54" spans="1:94">
      <c r="A54" s="124">
        <v>44334</v>
      </c>
      <c r="B54" s="272">
        <v>2500</v>
      </c>
      <c r="C54" s="272">
        <v>360</v>
      </c>
      <c r="D54" s="272">
        <v>0</v>
      </c>
      <c r="E54" s="272">
        <v>100</v>
      </c>
      <c r="F54" s="272">
        <v>340</v>
      </c>
      <c r="G54" s="272">
        <v>300</v>
      </c>
      <c r="H54" s="272">
        <v>160</v>
      </c>
      <c r="I54" s="272">
        <v>40</v>
      </c>
      <c r="J54" s="272">
        <v>620</v>
      </c>
      <c r="K54" s="272">
        <v>4420</v>
      </c>
      <c r="L54" s="273">
        <v>0</v>
      </c>
      <c r="M54" s="273">
        <v>0</v>
      </c>
      <c r="N54" s="273">
        <v>0</v>
      </c>
      <c r="O54" s="273">
        <v>20</v>
      </c>
      <c r="P54" s="273">
        <v>0</v>
      </c>
      <c r="Q54" s="273">
        <v>0</v>
      </c>
      <c r="R54" s="273">
        <v>0</v>
      </c>
      <c r="S54" s="273">
        <v>0</v>
      </c>
      <c r="T54" s="273">
        <v>0</v>
      </c>
      <c r="U54" s="273">
        <v>20</v>
      </c>
      <c r="V54" s="273">
        <v>84</v>
      </c>
      <c r="W54" s="273">
        <v>56.8</v>
      </c>
      <c r="X54" s="273">
        <v>54.9</v>
      </c>
      <c r="Y54" s="274" t="s">
        <v>214</v>
      </c>
      <c r="Z54" s="273">
        <v>0</v>
      </c>
      <c r="AA54" s="273">
        <v>0</v>
      </c>
      <c r="AB54" s="273" t="s">
        <v>178</v>
      </c>
      <c r="AC54" s="273"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1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v>0</v>
      </c>
      <c r="AR54" s="273">
        <v>0</v>
      </c>
      <c r="AS54" s="273">
        <v>1</v>
      </c>
      <c r="AT54" s="275">
        <v>2.2624434389140272E-4</v>
      </c>
      <c r="AU54" s="273"/>
      <c r="AV54" s="273"/>
      <c r="AW54" s="274">
        <f>([4]LMO!AW85)</f>
        <v>34837</v>
      </c>
      <c r="AX54" s="273" t="str">
        <f>([4]LMO!AX85)</f>
        <v>---</v>
      </c>
      <c r="AY54" s="273" t="str">
        <f>([4]LMO!AY85)</f>
        <v>---</v>
      </c>
      <c r="AZ54" s="273" t="str">
        <f>([4]LMO!AZ85)</f>
        <v>---</v>
      </c>
      <c r="BA54" s="273" t="str">
        <f>([4]LMO!BA85)</f>
        <v>---</v>
      </c>
      <c r="BB54" s="273" t="str">
        <f>([4]LMO!BB85)</f>
        <v>---</v>
      </c>
      <c r="BC54" s="273" t="str">
        <f>([4]LMO!BC85)</f>
        <v>---</v>
      </c>
      <c r="BD54" s="273" t="str">
        <f>([4]LMO!BD85)</f>
        <v>---</v>
      </c>
      <c r="BE54" s="273" t="str">
        <f>([4]LMO!BE85)</f>
        <v>---</v>
      </c>
      <c r="BF54" s="273" t="str">
        <f>([4]LMO!BF85)</f>
        <v>---</v>
      </c>
      <c r="BG54" s="273">
        <f>([4]LMO!BG85)</f>
        <v>0</v>
      </c>
      <c r="BH54" s="273">
        <f>([4]LMO!BH85)</f>
        <v>0</v>
      </c>
      <c r="BI54" s="273">
        <f>([4]LMO!BI85)</f>
        <v>0</v>
      </c>
      <c r="BJ54" s="273">
        <f>([4]LMO!BJ85)</f>
        <v>0</v>
      </c>
      <c r="BK54" s="273">
        <f>([4]LMO!BK85)</f>
        <v>0</v>
      </c>
      <c r="BL54" s="273">
        <f>([4]LMO!BL85)</f>
        <v>0</v>
      </c>
      <c r="BM54" s="273">
        <f>([4]LMO!BM85)</f>
        <v>0</v>
      </c>
      <c r="BN54" s="273">
        <f>([4]LMO!BN85)</f>
        <v>0</v>
      </c>
      <c r="BO54" s="273">
        <f>([4]LMO!BO85)</f>
        <v>0</v>
      </c>
      <c r="BP54" s="273">
        <f>([4]LMO!BP85)</f>
        <v>0</v>
      </c>
      <c r="BQ54" s="273">
        <f>([4]LMO!BQ85)</f>
        <v>0</v>
      </c>
      <c r="BR54" s="273"/>
      <c r="BS54" s="274">
        <f>([4]LMO!BS85)</f>
        <v>34837</v>
      </c>
      <c r="BT54" s="273">
        <f>([4]LMO!BT85)</f>
        <v>0</v>
      </c>
      <c r="BU54" s="273">
        <f>([4]LMO!BU85)</f>
        <v>0</v>
      </c>
      <c r="BV54" s="273">
        <f>([4]LMO!BV85)</f>
        <v>0</v>
      </c>
      <c r="BW54" s="273">
        <f>([4]LMO!BW85)</f>
        <v>0</v>
      </c>
      <c r="BX54" s="273">
        <f>([4]LMO!BX85)</f>
        <v>0</v>
      </c>
      <c r="BY54" s="273">
        <f>([4]LMO!BY85)</f>
        <v>1</v>
      </c>
      <c r="BZ54" s="273">
        <f>([4]LMO!BZ85)</f>
        <v>0</v>
      </c>
      <c r="CA54" s="273">
        <f>([4]LMO!CA85)</f>
        <v>0</v>
      </c>
      <c r="CB54" s="273">
        <f>([4]LMO!CB85)</f>
        <v>0</v>
      </c>
      <c r="CC54" s="273">
        <f>([4]LMO!CC85)</f>
        <v>1</v>
      </c>
      <c r="CD54" s="273">
        <f>([4]LMO!CD85)</f>
        <v>0</v>
      </c>
      <c r="CE54" s="273">
        <f>([4]LMO!CE85)</f>
        <v>0</v>
      </c>
      <c r="CF54" s="273">
        <f>([4]LMO!CF85)</f>
        <v>0</v>
      </c>
      <c r="CG54" s="273">
        <f>([4]LMO!CG85)</f>
        <v>0</v>
      </c>
      <c r="CH54" s="273">
        <f>([4]LMO!CH85)</f>
        <v>0</v>
      </c>
      <c r="CI54" s="273">
        <f>([4]LMO!CI85)</f>
        <v>0</v>
      </c>
      <c r="CJ54" s="273">
        <f>([4]LMO!CJ85)</f>
        <v>0</v>
      </c>
      <c r="CK54" s="273">
        <f>([4]LMO!CK85)</f>
        <v>0</v>
      </c>
      <c r="CL54" s="273">
        <f>([4]LMO!CL85)</f>
        <v>0</v>
      </c>
      <c r="CM54" s="273">
        <f>([4]LMO!CM85)</f>
        <v>0</v>
      </c>
      <c r="CN54" s="276"/>
      <c r="CO54" s="276"/>
      <c r="CP54" s="277"/>
    </row>
    <row r="55" spans="1:94">
      <c r="A55" s="124">
        <v>44335</v>
      </c>
      <c r="B55" s="272">
        <v>4969</v>
      </c>
      <c r="C55" s="272">
        <v>664</v>
      </c>
      <c r="D55" s="272">
        <v>62</v>
      </c>
      <c r="E55" s="272">
        <v>86</v>
      </c>
      <c r="F55" s="272">
        <v>411</v>
      </c>
      <c r="G55" s="272">
        <v>228</v>
      </c>
      <c r="H55" s="272">
        <v>60</v>
      </c>
      <c r="I55" s="272">
        <v>40</v>
      </c>
      <c r="J55" s="272">
        <v>240</v>
      </c>
      <c r="K55" s="272">
        <v>6760</v>
      </c>
      <c r="L55" s="273">
        <v>0</v>
      </c>
      <c r="M55" s="273">
        <v>0</v>
      </c>
      <c r="N55" s="273">
        <v>0</v>
      </c>
      <c r="O55" s="273">
        <v>20</v>
      </c>
      <c r="P55" s="273">
        <v>0</v>
      </c>
      <c r="Q55" s="273">
        <v>0</v>
      </c>
      <c r="R55" s="273">
        <v>0</v>
      </c>
      <c r="S55" s="273">
        <v>0</v>
      </c>
      <c r="T55" s="273">
        <v>0</v>
      </c>
      <c r="U55" s="273">
        <v>20</v>
      </c>
      <c r="V55" s="273">
        <v>88.6</v>
      </c>
      <c r="W55" s="273">
        <v>61.6</v>
      </c>
      <c r="X55" s="273">
        <v>54.4</v>
      </c>
      <c r="Y55" s="274" t="s">
        <v>215</v>
      </c>
      <c r="Z55" s="273">
        <v>1.64</v>
      </c>
      <c r="AA55" s="273">
        <v>0</v>
      </c>
      <c r="AB55" s="273">
        <v>0</v>
      </c>
      <c r="AC55" s="273">
        <v>0</v>
      </c>
      <c r="AD55" s="273">
        <v>11.11</v>
      </c>
      <c r="AE55" s="273">
        <v>0</v>
      </c>
      <c r="AF55" s="273">
        <v>0</v>
      </c>
      <c r="AG55" s="273">
        <v>0</v>
      </c>
      <c r="AH55" s="273">
        <v>0</v>
      </c>
      <c r="AI55" s="273">
        <v>1.82</v>
      </c>
      <c r="AJ55" s="273">
        <v>3</v>
      </c>
      <c r="AK55" s="273">
        <v>2</v>
      </c>
      <c r="AL55" s="273">
        <v>0</v>
      </c>
      <c r="AM55" s="273">
        <v>0</v>
      </c>
      <c r="AN55" s="273">
        <v>2</v>
      </c>
      <c r="AO55" s="273">
        <v>0</v>
      </c>
      <c r="AP55" s="273">
        <v>2</v>
      </c>
      <c r="AQ55" s="273">
        <v>0</v>
      </c>
      <c r="AR55" s="273">
        <v>0</v>
      </c>
      <c r="AS55" s="273">
        <v>9</v>
      </c>
      <c r="AT55" s="275">
        <v>1.3313609467455621E-3</v>
      </c>
      <c r="AU55" s="273"/>
      <c r="AV55" s="273"/>
      <c r="AW55" s="274">
        <f>([4]LMO!AW86)</f>
        <v>34838</v>
      </c>
      <c r="AX55" s="273" t="str">
        <f>([4]LMO!AX86)</f>
        <v>---</v>
      </c>
      <c r="AY55" s="273" t="str">
        <f>([4]LMO!AY86)</f>
        <v>---</v>
      </c>
      <c r="AZ55" s="273" t="str">
        <f>([4]LMO!AZ86)</f>
        <v>---</v>
      </c>
      <c r="BA55" s="273" t="str">
        <f>([4]LMO!BA86)</f>
        <v>---</v>
      </c>
      <c r="BB55" s="273" t="str">
        <f>([4]LMO!BB86)</f>
        <v>---</v>
      </c>
      <c r="BC55" s="273" t="str">
        <f>([4]LMO!BC86)</f>
        <v>---</v>
      </c>
      <c r="BD55" s="273" t="str">
        <f>([4]LMO!BD86)</f>
        <v>---</v>
      </c>
      <c r="BE55" s="273" t="str">
        <f>([4]LMO!BE86)</f>
        <v>---</v>
      </c>
      <c r="BF55" s="273" t="str">
        <f>([4]LMO!BF86)</f>
        <v>---</v>
      </c>
      <c r="BG55" s="273">
        <f>([4]LMO!BG86)</f>
        <v>0</v>
      </c>
      <c r="BH55" s="273">
        <f>([4]LMO!BH86)</f>
        <v>7465</v>
      </c>
      <c r="BI55" s="273">
        <f>([4]LMO!BI86)</f>
        <v>1022</v>
      </c>
      <c r="BJ55" s="273">
        <f>([4]LMO!BJ86)</f>
        <v>62</v>
      </c>
      <c r="BK55" s="273">
        <f>([4]LMO!BK86)</f>
        <v>146</v>
      </c>
      <c r="BL55" s="273">
        <f>([4]LMO!BL86)</f>
        <v>749</v>
      </c>
      <c r="BM55" s="273">
        <f>([4]LMO!BM86)</f>
        <v>528</v>
      </c>
      <c r="BN55" s="273">
        <f>([4]LMO!BN86)</f>
        <v>218</v>
      </c>
      <c r="BO55" s="273">
        <f>([4]LMO!BO86)</f>
        <v>80</v>
      </c>
      <c r="BP55" s="273">
        <f>([4]LMO!BP86)</f>
        <v>860</v>
      </c>
      <c r="BQ55" s="273">
        <f>([4]LMO!BQ86)</f>
        <v>11130</v>
      </c>
      <c r="BR55" s="273"/>
      <c r="BS55" s="274">
        <f>([4]LMO!BS86)</f>
        <v>34838</v>
      </c>
      <c r="BT55" s="273">
        <f>([4]LMO!BT86)</f>
        <v>0</v>
      </c>
      <c r="BU55" s="273">
        <f>([4]LMO!BU86)</f>
        <v>0</v>
      </c>
      <c r="BV55" s="273">
        <f>([4]LMO!BV86)</f>
        <v>0</v>
      </c>
      <c r="BW55" s="273">
        <f>([4]LMO!BW86)</f>
        <v>0</v>
      </c>
      <c r="BX55" s="273">
        <f>([4]LMO!BX86)</f>
        <v>0</v>
      </c>
      <c r="BY55" s="273">
        <f>([4]LMO!BY86)</f>
        <v>1</v>
      </c>
      <c r="BZ55" s="273">
        <f>([4]LMO!BZ86)</f>
        <v>0</v>
      </c>
      <c r="CA55" s="273">
        <f>([4]LMO!CA86)</f>
        <v>0</v>
      </c>
      <c r="CB55" s="273">
        <f>([4]LMO!CB86)</f>
        <v>0</v>
      </c>
      <c r="CC55" s="273">
        <f>([4]LMO!CC86)</f>
        <v>1</v>
      </c>
      <c r="CD55" s="273">
        <f>([4]LMO!CD86)</f>
        <v>0</v>
      </c>
      <c r="CE55" s="273">
        <f>([4]LMO!CE86)</f>
        <v>0</v>
      </c>
      <c r="CF55" s="273">
        <f>([4]LMO!CF86)</f>
        <v>0</v>
      </c>
      <c r="CG55" s="273">
        <f>([4]LMO!CG86)</f>
        <v>0</v>
      </c>
      <c r="CH55" s="273">
        <f>([4]LMO!CH86)</f>
        <v>0</v>
      </c>
      <c r="CI55" s="273">
        <f>([4]LMO!CI86)</f>
        <v>0</v>
      </c>
      <c r="CJ55" s="273">
        <f>([4]LMO!CJ86)</f>
        <v>0</v>
      </c>
      <c r="CK55" s="273">
        <f>([4]LMO!CK86)</f>
        <v>0</v>
      </c>
      <c r="CL55" s="273">
        <f>([4]LMO!CL86)</f>
        <v>0</v>
      </c>
      <c r="CM55" s="273">
        <f>([4]LMO!CM86)</f>
        <v>0</v>
      </c>
      <c r="CN55" s="276"/>
      <c r="CO55" s="276"/>
      <c r="CP55" s="277"/>
    </row>
    <row r="56" spans="1:94">
      <c r="A56" s="124">
        <v>44336</v>
      </c>
      <c r="B56" s="272">
        <v>2280</v>
      </c>
      <c r="C56" s="272">
        <v>340</v>
      </c>
      <c r="D56" s="272">
        <v>40</v>
      </c>
      <c r="E56" s="272">
        <v>160</v>
      </c>
      <c r="F56" s="272">
        <v>1560</v>
      </c>
      <c r="G56" s="272">
        <v>920</v>
      </c>
      <c r="H56" s="272">
        <v>0</v>
      </c>
      <c r="I56" s="272">
        <v>80</v>
      </c>
      <c r="J56" s="272">
        <v>320</v>
      </c>
      <c r="K56" s="272">
        <v>5700</v>
      </c>
      <c r="L56" s="273">
        <v>0</v>
      </c>
      <c r="M56" s="273">
        <v>0</v>
      </c>
      <c r="N56" s="273">
        <v>0</v>
      </c>
      <c r="O56" s="273">
        <v>20</v>
      </c>
      <c r="P56" s="273">
        <v>0</v>
      </c>
      <c r="Q56" s="273">
        <v>0</v>
      </c>
      <c r="R56" s="273">
        <v>0</v>
      </c>
      <c r="S56" s="273">
        <v>0</v>
      </c>
      <c r="T56" s="273">
        <v>0</v>
      </c>
      <c r="U56" s="273">
        <v>20</v>
      </c>
      <c r="V56" s="273">
        <v>82.1</v>
      </c>
      <c r="W56" s="273">
        <v>49</v>
      </c>
      <c r="X56" s="273">
        <v>55.2</v>
      </c>
      <c r="Y56" s="274" t="s">
        <v>216</v>
      </c>
      <c r="Z56" s="273">
        <v>0</v>
      </c>
      <c r="AA56" s="273">
        <v>0</v>
      </c>
      <c r="AB56" s="273">
        <v>0</v>
      </c>
      <c r="AC56" s="273">
        <v>0</v>
      </c>
      <c r="AD56" s="273">
        <v>3.95</v>
      </c>
      <c r="AE56" s="273">
        <v>0</v>
      </c>
      <c r="AF56" s="273" t="s">
        <v>178</v>
      </c>
      <c r="AG56" s="273">
        <v>0</v>
      </c>
      <c r="AH56" s="273">
        <v>20</v>
      </c>
      <c r="AI56" s="273">
        <v>1.42</v>
      </c>
      <c r="AJ56" s="273">
        <v>1</v>
      </c>
      <c r="AK56" s="273">
        <v>0</v>
      </c>
      <c r="AL56" s="273">
        <v>0</v>
      </c>
      <c r="AM56" s="273">
        <v>0</v>
      </c>
      <c r="AN56" s="273">
        <v>3</v>
      </c>
      <c r="AO56" s="273">
        <v>0</v>
      </c>
      <c r="AP56" s="273">
        <v>0</v>
      </c>
      <c r="AQ56" s="273">
        <v>0</v>
      </c>
      <c r="AR56" s="273">
        <v>0</v>
      </c>
      <c r="AS56" s="273">
        <v>4</v>
      </c>
      <c r="AT56" s="275">
        <v>7.0175438596491223E-4</v>
      </c>
      <c r="AU56" s="273"/>
      <c r="AV56" s="273"/>
      <c r="AW56" s="274">
        <f>([4]LMO!AW87)</f>
        <v>34839</v>
      </c>
      <c r="AX56" s="273" t="str">
        <f>([4]LMO!AX87)</f>
        <v>---</v>
      </c>
      <c r="AY56" s="273" t="str">
        <f>([4]LMO!AY87)</f>
        <v>---</v>
      </c>
      <c r="AZ56" s="273" t="str">
        <f>([4]LMO!AZ87)</f>
        <v>---</v>
      </c>
      <c r="BA56" s="273" t="str">
        <f>([4]LMO!BA87)</f>
        <v>---</v>
      </c>
      <c r="BB56" s="273" t="str">
        <f>([4]LMO!BB87)</f>
        <v>---</v>
      </c>
      <c r="BC56" s="273" t="str">
        <f>([4]LMO!BC87)</f>
        <v>---</v>
      </c>
      <c r="BD56" s="273" t="str">
        <f>([4]LMO!BD87)</f>
        <v>---</v>
      </c>
      <c r="BE56" s="273" t="str">
        <f>([4]LMO!BE87)</f>
        <v>---</v>
      </c>
      <c r="BF56" s="273" t="str">
        <f>([4]LMO!BF87)</f>
        <v>---</v>
      </c>
      <c r="BG56" s="273">
        <f>([4]LMO!BG87)</f>
        <v>0</v>
      </c>
      <c r="BH56" s="273">
        <f>([4]LMO!BH87)</f>
        <v>0</v>
      </c>
      <c r="BI56" s="273">
        <f>([4]LMO!BI87)</f>
        <v>0</v>
      </c>
      <c r="BJ56" s="273">
        <f>([4]LMO!BJ87)</f>
        <v>0</v>
      </c>
      <c r="BK56" s="273">
        <f>([4]LMO!BK87)</f>
        <v>0</v>
      </c>
      <c r="BL56" s="273">
        <f>([4]LMO!BL87)</f>
        <v>0</v>
      </c>
      <c r="BM56" s="273">
        <f>([4]LMO!BM87)</f>
        <v>0</v>
      </c>
      <c r="BN56" s="273">
        <f>([4]LMO!BN87)</f>
        <v>0</v>
      </c>
      <c r="BO56" s="273">
        <f>([4]LMO!BO87)</f>
        <v>0</v>
      </c>
      <c r="BP56" s="273">
        <f>([4]LMO!BP87)</f>
        <v>0</v>
      </c>
      <c r="BQ56" s="273">
        <f>([4]LMO!BQ87)</f>
        <v>0</v>
      </c>
      <c r="BR56" s="273"/>
      <c r="BS56" s="274">
        <f>([4]LMO!BS87)</f>
        <v>34839</v>
      </c>
      <c r="BT56" s="273">
        <f>([4]LMO!BT87)</f>
        <v>1</v>
      </c>
      <c r="BU56" s="273">
        <f>([4]LMO!BU87)</f>
        <v>0</v>
      </c>
      <c r="BV56" s="273">
        <f>([4]LMO!BV87)</f>
        <v>0</v>
      </c>
      <c r="BW56" s="273">
        <f>([4]LMO!BW87)</f>
        <v>0</v>
      </c>
      <c r="BX56" s="273">
        <f>([4]LMO!BX87)</f>
        <v>0</v>
      </c>
      <c r="BY56" s="273">
        <f>([4]LMO!BY87)</f>
        <v>0</v>
      </c>
      <c r="BZ56" s="273">
        <f>([4]LMO!BZ87)</f>
        <v>0</v>
      </c>
      <c r="CA56" s="273">
        <f>([4]LMO!CA87)</f>
        <v>0</v>
      </c>
      <c r="CB56" s="273">
        <f>([4]LMO!CB87)</f>
        <v>0</v>
      </c>
      <c r="CC56" s="273">
        <f>([4]LMO!CC87)</f>
        <v>1</v>
      </c>
      <c r="CD56" s="273">
        <f>([4]LMO!CD87)</f>
        <v>0</v>
      </c>
      <c r="CE56" s="273">
        <f>([4]LMO!CE87)</f>
        <v>0</v>
      </c>
      <c r="CF56" s="273">
        <f>([4]LMO!CF87)</f>
        <v>0</v>
      </c>
      <c r="CG56" s="273">
        <f>([4]LMO!CG87)</f>
        <v>0</v>
      </c>
      <c r="CH56" s="273">
        <f>([4]LMO!CH87)</f>
        <v>0</v>
      </c>
      <c r="CI56" s="273">
        <f>([4]LMO!CI87)</f>
        <v>0</v>
      </c>
      <c r="CJ56" s="273">
        <f>([4]LMO!CJ87)</f>
        <v>0</v>
      </c>
      <c r="CK56" s="273">
        <f>([4]LMO!CK87)</f>
        <v>0</v>
      </c>
      <c r="CL56" s="273">
        <f>([4]LMO!CL87)</f>
        <v>0</v>
      </c>
      <c r="CM56" s="273">
        <f>([4]LMO!CM87)</f>
        <v>0</v>
      </c>
      <c r="CN56" s="276"/>
      <c r="CO56" s="276"/>
      <c r="CP56" s="277"/>
    </row>
    <row r="57" spans="1:94">
      <c r="A57" s="124">
        <v>44337</v>
      </c>
      <c r="B57" s="272">
        <v>2200</v>
      </c>
      <c r="C57" s="272">
        <v>560</v>
      </c>
      <c r="D57" s="272">
        <v>480</v>
      </c>
      <c r="E57" s="272">
        <v>440</v>
      </c>
      <c r="F57" s="272">
        <v>1520</v>
      </c>
      <c r="G57" s="272">
        <v>840</v>
      </c>
      <c r="H57" s="272">
        <v>40</v>
      </c>
      <c r="I57" s="272">
        <v>0</v>
      </c>
      <c r="J57" s="272">
        <v>320</v>
      </c>
      <c r="K57" s="272">
        <v>6400</v>
      </c>
      <c r="L57" s="273">
        <v>0</v>
      </c>
      <c r="M57" s="273">
        <v>0</v>
      </c>
      <c r="N57" s="273">
        <v>0</v>
      </c>
      <c r="O57" s="273">
        <v>0</v>
      </c>
      <c r="P57" s="273">
        <v>0</v>
      </c>
      <c r="Q57" s="273">
        <v>0</v>
      </c>
      <c r="R57" s="273">
        <v>0</v>
      </c>
      <c r="S57" s="273">
        <v>0</v>
      </c>
      <c r="T57" s="273">
        <v>0</v>
      </c>
      <c r="U57" s="273">
        <v>0</v>
      </c>
      <c r="V57" s="273">
        <v>75.099999999999994</v>
      </c>
      <c r="W57" s="273">
        <v>57.2</v>
      </c>
      <c r="X57" s="273">
        <v>56.5</v>
      </c>
      <c r="Y57" s="274" t="s">
        <v>217</v>
      </c>
      <c r="Z57" s="273">
        <v>0</v>
      </c>
      <c r="AA57" s="273">
        <v>0</v>
      </c>
      <c r="AB57" s="273">
        <v>0</v>
      </c>
      <c r="AC57" s="273">
        <v>0</v>
      </c>
      <c r="AD57" s="273">
        <v>4</v>
      </c>
      <c r="AE57" s="273">
        <v>0</v>
      </c>
      <c r="AF57" s="273">
        <v>0</v>
      </c>
      <c r="AG57" s="273" t="s">
        <v>178</v>
      </c>
      <c r="AH57" s="273">
        <v>0</v>
      </c>
      <c r="AI57" s="273">
        <v>0.95</v>
      </c>
      <c r="AJ57" s="273">
        <v>4</v>
      </c>
      <c r="AK57" s="273">
        <v>1</v>
      </c>
      <c r="AL57" s="273">
        <v>0</v>
      </c>
      <c r="AM57" s="273">
        <v>0</v>
      </c>
      <c r="AN57" s="273">
        <v>6</v>
      </c>
      <c r="AO57" s="273">
        <v>0</v>
      </c>
      <c r="AP57" s="273">
        <v>0</v>
      </c>
      <c r="AQ57" s="273">
        <v>0</v>
      </c>
      <c r="AR57" s="273">
        <v>0</v>
      </c>
      <c r="AS57" s="273">
        <v>11</v>
      </c>
      <c r="AT57" s="275">
        <v>1.71875E-3</v>
      </c>
      <c r="AU57" s="273"/>
      <c r="AV57" s="273"/>
      <c r="AW57" s="274">
        <f>([4]LMO!AW88)</f>
        <v>34840</v>
      </c>
      <c r="AX57" s="273" t="str">
        <f>([4]LMO!AX88)</f>
        <v>---</v>
      </c>
      <c r="AY57" s="273" t="str">
        <f>([4]LMO!AY88)</f>
        <v>---</v>
      </c>
      <c r="AZ57" s="273" t="str">
        <f>([4]LMO!AZ88)</f>
        <v>---</v>
      </c>
      <c r="BA57" s="273" t="str">
        <f>([4]LMO!BA88)</f>
        <v>---</v>
      </c>
      <c r="BB57" s="273" t="str">
        <f>([4]LMO!BB88)</f>
        <v>---</v>
      </c>
      <c r="BC57" s="273" t="str">
        <f>([4]LMO!BC88)</f>
        <v>---</v>
      </c>
      <c r="BD57" s="273" t="str">
        <f>([4]LMO!BD88)</f>
        <v>---</v>
      </c>
      <c r="BE57" s="273" t="str">
        <f>([4]LMO!BE88)</f>
        <v>---</v>
      </c>
      <c r="BF57" s="273" t="str">
        <f>([4]LMO!BF88)</f>
        <v>---</v>
      </c>
      <c r="BG57" s="273">
        <f>([4]LMO!BG88)</f>
        <v>0</v>
      </c>
      <c r="BH57" s="273">
        <f>([4]LMO!BH88)</f>
        <v>4475</v>
      </c>
      <c r="BI57" s="273">
        <f>([4]LMO!BI88)</f>
        <v>899</v>
      </c>
      <c r="BJ57" s="273">
        <f>([4]LMO!BJ88)</f>
        <v>520</v>
      </c>
      <c r="BK57" s="273">
        <f>([4]LMO!BK88)</f>
        <v>580</v>
      </c>
      <c r="BL57" s="273">
        <f>([4]LMO!BL88)</f>
        <v>3071</v>
      </c>
      <c r="BM57" s="273">
        <f>([4]LMO!BM88)</f>
        <v>1760</v>
      </c>
      <c r="BN57" s="273">
        <f>([4]LMO!BN88)</f>
        <v>40</v>
      </c>
      <c r="BO57" s="273">
        <f>([4]LMO!BO88)</f>
        <v>80</v>
      </c>
      <c r="BP57" s="273">
        <f>([4]LMO!BP88)</f>
        <v>640</v>
      </c>
      <c r="BQ57" s="273">
        <f>([4]LMO!BQ88)</f>
        <v>12065</v>
      </c>
      <c r="BR57" s="273"/>
      <c r="BS57" s="274">
        <f>([4]LMO!BS88)</f>
        <v>34840</v>
      </c>
      <c r="BT57" s="273">
        <f>([4]LMO!BT88)</f>
        <v>0</v>
      </c>
      <c r="BU57" s="273">
        <f>([4]LMO!BU88)</f>
        <v>2</v>
      </c>
      <c r="BV57" s="273">
        <f>([4]LMO!BV88)</f>
        <v>0</v>
      </c>
      <c r="BW57" s="273">
        <f>([4]LMO!BW88)</f>
        <v>0</v>
      </c>
      <c r="BX57" s="273">
        <f>([4]LMO!BX88)</f>
        <v>1</v>
      </c>
      <c r="BY57" s="273">
        <f>([4]LMO!BY88)</f>
        <v>0</v>
      </c>
      <c r="BZ57" s="273">
        <f>([4]LMO!BZ88)</f>
        <v>0</v>
      </c>
      <c r="CA57" s="273">
        <f>([4]LMO!CA88)</f>
        <v>0</v>
      </c>
      <c r="CB57" s="273">
        <f>([4]LMO!CB88)</f>
        <v>0</v>
      </c>
      <c r="CC57" s="273">
        <f>([4]LMO!CC88)</f>
        <v>3</v>
      </c>
      <c r="CD57" s="273">
        <f>([4]LMO!CD88)</f>
        <v>0</v>
      </c>
      <c r="CE57" s="273">
        <f>([4]LMO!CE88)</f>
        <v>0</v>
      </c>
      <c r="CF57" s="273">
        <f>([4]LMO!CF88)</f>
        <v>0</v>
      </c>
      <c r="CG57" s="273">
        <f>([4]LMO!CG88)</f>
        <v>0</v>
      </c>
      <c r="CH57" s="273">
        <f>([4]LMO!CH88)</f>
        <v>0</v>
      </c>
      <c r="CI57" s="273">
        <f>([4]LMO!CI88)</f>
        <v>0</v>
      </c>
      <c r="CJ57" s="273">
        <f>([4]LMO!CJ88)</f>
        <v>0</v>
      </c>
      <c r="CK57" s="273">
        <f>([4]LMO!CK88)</f>
        <v>0</v>
      </c>
      <c r="CL57" s="273">
        <f>([4]LMO!CL88)</f>
        <v>0</v>
      </c>
      <c r="CM57" s="273">
        <f>([4]LMO!CM88)</f>
        <v>0</v>
      </c>
      <c r="CN57" s="276"/>
      <c r="CO57" s="276"/>
      <c r="CP57" s="277"/>
    </row>
    <row r="58" spans="1:94">
      <c r="A58" s="124">
        <v>44338</v>
      </c>
      <c r="B58" s="272">
        <v>1280</v>
      </c>
      <c r="C58" s="272">
        <v>200</v>
      </c>
      <c r="D58" s="272">
        <v>220</v>
      </c>
      <c r="E58" s="272">
        <v>420</v>
      </c>
      <c r="F58" s="272">
        <v>900</v>
      </c>
      <c r="G58" s="272">
        <v>620</v>
      </c>
      <c r="H58" s="272">
        <v>0</v>
      </c>
      <c r="I58" s="272">
        <v>20</v>
      </c>
      <c r="J58" s="272">
        <v>480</v>
      </c>
      <c r="K58" s="272">
        <v>4140</v>
      </c>
      <c r="L58" s="273">
        <v>0</v>
      </c>
      <c r="M58" s="273">
        <v>0</v>
      </c>
      <c r="N58" s="273">
        <v>0</v>
      </c>
      <c r="O58" s="273">
        <v>40</v>
      </c>
      <c r="P58" s="273">
        <v>0</v>
      </c>
      <c r="Q58" s="273">
        <v>0</v>
      </c>
      <c r="R58" s="273">
        <v>0</v>
      </c>
      <c r="S58" s="273">
        <v>0</v>
      </c>
      <c r="T58" s="273">
        <v>0</v>
      </c>
      <c r="U58" s="273">
        <v>40</v>
      </c>
      <c r="V58" s="273">
        <v>67.3</v>
      </c>
      <c r="W58" s="273">
        <v>46.7</v>
      </c>
      <c r="X58" s="273">
        <v>56.3</v>
      </c>
      <c r="Y58" s="274" t="s">
        <v>218</v>
      </c>
      <c r="Z58" s="273">
        <v>3.13</v>
      </c>
      <c r="AA58" s="273">
        <v>0</v>
      </c>
      <c r="AB58" s="273">
        <v>0</v>
      </c>
      <c r="AC58" s="273">
        <v>0</v>
      </c>
      <c r="AD58" s="273">
        <v>4.4400000000000004</v>
      </c>
      <c r="AE58" s="273">
        <v>0</v>
      </c>
      <c r="AF58" s="273" t="s">
        <v>178</v>
      </c>
      <c r="AG58" s="273">
        <v>0</v>
      </c>
      <c r="AH58" s="273">
        <v>0</v>
      </c>
      <c r="AI58" s="273">
        <v>1.95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3">
        <v>0</v>
      </c>
      <c r="AQ58" s="273">
        <v>0</v>
      </c>
      <c r="AR58" s="273">
        <v>0</v>
      </c>
      <c r="AS58" s="273">
        <v>0</v>
      </c>
      <c r="AT58" s="275">
        <v>0</v>
      </c>
      <c r="AU58" s="273"/>
      <c r="AV58" s="273"/>
      <c r="AW58" s="274">
        <f>([4]LMO!AW89)</f>
        <v>34841</v>
      </c>
      <c r="AX58" s="273" t="str">
        <f>([4]LMO!AX89)</f>
        <v>---</v>
      </c>
      <c r="AY58" s="273" t="str">
        <f>([4]LMO!AY89)</f>
        <v>---</v>
      </c>
      <c r="AZ58" s="273" t="str">
        <f>([4]LMO!AZ89)</f>
        <v>---</v>
      </c>
      <c r="BA58" s="273" t="str">
        <f>([4]LMO!BA89)</f>
        <v>---</v>
      </c>
      <c r="BB58" s="273" t="str">
        <f>([4]LMO!BB89)</f>
        <v>---</v>
      </c>
      <c r="BC58" s="273" t="str">
        <f>([4]LMO!BC89)</f>
        <v>---</v>
      </c>
      <c r="BD58" s="273" t="str">
        <f>([4]LMO!BD89)</f>
        <v>---</v>
      </c>
      <c r="BE58" s="273" t="str">
        <f>([4]LMO!BE89)</f>
        <v>---</v>
      </c>
      <c r="BF58" s="273" t="str">
        <f>([4]LMO!BF89)</f>
        <v>---</v>
      </c>
      <c r="BG58" s="273">
        <f>([4]LMO!BG89)</f>
        <v>0</v>
      </c>
      <c r="BH58" s="273">
        <f>([4]LMO!BH89)</f>
        <v>0</v>
      </c>
      <c r="BI58" s="273">
        <f>([4]LMO!BI89)</f>
        <v>0</v>
      </c>
      <c r="BJ58" s="273">
        <f>([4]LMO!BJ89)</f>
        <v>0</v>
      </c>
      <c r="BK58" s="273">
        <f>([4]LMO!BK89)</f>
        <v>0</v>
      </c>
      <c r="BL58" s="273">
        <f>([4]LMO!BL89)</f>
        <v>0</v>
      </c>
      <c r="BM58" s="273">
        <f>([4]LMO!BM89)</f>
        <v>0</v>
      </c>
      <c r="BN58" s="273">
        <f>([4]LMO!BN89)</f>
        <v>0</v>
      </c>
      <c r="BO58" s="273">
        <f>([4]LMO!BO89)</f>
        <v>0</v>
      </c>
      <c r="BP58" s="273">
        <f>([4]LMO!BP89)</f>
        <v>0</v>
      </c>
      <c r="BQ58" s="273">
        <f>([4]LMO!BQ89)</f>
        <v>0</v>
      </c>
      <c r="BR58" s="273"/>
      <c r="BS58" s="274">
        <f>([4]LMO!BS89)</f>
        <v>34841</v>
      </c>
      <c r="BT58" s="273">
        <f>([4]LMO!BT89)</f>
        <v>1</v>
      </c>
      <c r="BU58" s="273">
        <f>([4]LMO!BU89)</f>
        <v>0</v>
      </c>
      <c r="BV58" s="273">
        <f>([4]LMO!BV89)</f>
        <v>0</v>
      </c>
      <c r="BW58" s="273">
        <f>([4]LMO!BW89)</f>
        <v>0</v>
      </c>
      <c r="BX58" s="273">
        <f>([4]LMO!BX89)</f>
        <v>0</v>
      </c>
      <c r="BY58" s="273">
        <f>([4]LMO!BY89)</f>
        <v>0</v>
      </c>
      <c r="BZ58" s="273">
        <f>([4]LMO!BZ89)</f>
        <v>0</v>
      </c>
      <c r="CA58" s="273">
        <f>([4]LMO!CA89)</f>
        <v>0</v>
      </c>
      <c r="CB58" s="273">
        <f>([4]LMO!CB89)</f>
        <v>0</v>
      </c>
      <c r="CC58" s="273">
        <f>([4]LMO!CC89)</f>
        <v>1</v>
      </c>
      <c r="CD58" s="273">
        <f>([4]LMO!CD89)</f>
        <v>0</v>
      </c>
      <c r="CE58" s="273">
        <f>([4]LMO!CE89)</f>
        <v>0</v>
      </c>
      <c r="CF58" s="273">
        <f>([4]LMO!CF89)</f>
        <v>0</v>
      </c>
      <c r="CG58" s="273">
        <f>([4]LMO!CG89)</f>
        <v>0</v>
      </c>
      <c r="CH58" s="273">
        <f>([4]LMO!CH89)</f>
        <v>0</v>
      </c>
      <c r="CI58" s="273">
        <f>([4]LMO!CI89)</f>
        <v>0</v>
      </c>
      <c r="CJ58" s="273">
        <f>([4]LMO!CJ89)</f>
        <v>0</v>
      </c>
      <c r="CK58" s="273">
        <f>([4]LMO!CK89)</f>
        <v>0</v>
      </c>
      <c r="CL58" s="273">
        <f>([4]LMO!CL89)</f>
        <v>0</v>
      </c>
      <c r="CM58" s="273">
        <f>([4]LMO!CM89)</f>
        <v>0</v>
      </c>
      <c r="CN58" s="276"/>
      <c r="CO58" s="276"/>
      <c r="CP58" s="277"/>
    </row>
    <row r="59" spans="1:94">
      <c r="A59" s="124">
        <v>44339</v>
      </c>
      <c r="B59" s="272">
        <v>600</v>
      </c>
      <c r="C59" s="272">
        <v>60</v>
      </c>
      <c r="D59" s="272">
        <v>440</v>
      </c>
      <c r="E59" s="272">
        <v>660</v>
      </c>
      <c r="F59" s="272">
        <v>800</v>
      </c>
      <c r="G59" s="272">
        <v>560</v>
      </c>
      <c r="H59" s="272">
        <v>40</v>
      </c>
      <c r="I59" s="272">
        <v>0</v>
      </c>
      <c r="J59" s="272">
        <v>80</v>
      </c>
      <c r="K59" s="272">
        <v>3240</v>
      </c>
      <c r="L59" s="273">
        <v>0</v>
      </c>
      <c r="M59" s="273">
        <v>0</v>
      </c>
      <c r="N59" s="273">
        <v>0</v>
      </c>
      <c r="O59" s="273">
        <v>20</v>
      </c>
      <c r="P59" s="273">
        <v>0</v>
      </c>
      <c r="Q59" s="273">
        <v>0</v>
      </c>
      <c r="R59" s="273">
        <v>0</v>
      </c>
      <c r="S59" s="273">
        <v>0</v>
      </c>
      <c r="T59" s="273">
        <v>0</v>
      </c>
      <c r="U59" s="273">
        <v>20</v>
      </c>
      <c r="V59" s="273">
        <v>60.3</v>
      </c>
      <c r="W59" s="273">
        <v>38.700000000000003</v>
      </c>
      <c r="X59" s="273">
        <v>56.6</v>
      </c>
      <c r="Y59" s="274" t="s">
        <v>219</v>
      </c>
      <c r="Z59" s="273">
        <v>3.33</v>
      </c>
      <c r="AA59" s="273">
        <v>0</v>
      </c>
      <c r="AB59" s="273">
        <v>0</v>
      </c>
      <c r="AC59" s="273">
        <v>0</v>
      </c>
      <c r="AD59" s="273">
        <v>10</v>
      </c>
      <c r="AE59" s="273">
        <v>0</v>
      </c>
      <c r="AF59" s="273">
        <v>50</v>
      </c>
      <c r="AG59" s="273" t="s">
        <v>178</v>
      </c>
      <c r="AH59" s="273">
        <v>0</v>
      </c>
      <c r="AI59" s="273">
        <v>3.73</v>
      </c>
      <c r="AJ59" s="273">
        <v>0</v>
      </c>
      <c r="AK59" s="273">
        <v>0</v>
      </c>
      <c r="AL59" s="273">
        <v>0</v>
      </c>
      <c r="AM59" s="273">
        <v>0</v>
      </c>
      <c r="AN59" s="273">
        <v>1</v>
      </c>
      <c r="AO59" s="273">
        <v>0</v>
      </c>
      <c r="AP59" s="273">
        <v>0</v>
      </c>
      <c r="AQ59" s="273">
        <v>0</v>
      </c>
      <c r="AR59" s="273">
        <v>0</v>
      </c>
      <c r="AS59" s="273">
        <v>1</v>
      </c>
      <c r="AT59" s="275">
        <v>3.0864197530864197E-4</v>
      </c>
      <c r="AU59" s="273"/>
      <c r="AV59" s="273"/>
      <c r="AW59" s="274">
        <f>([4]LMO!AW90)</f>
        <v>34842</v>
      </c>
      <c r="AX59" s="273" t="str">
        <f>([4]LMO!AX90)</f>
        <v>---</v>
      </c>
      <c r="AY59" s="273" t="str">
        <f>([4]LMO!AY90)</f>
        <v>---</v>
      </c>
      <c r="AZ59" s="273" t="str">
        <f>([4]LMO!AZ90)</f>
        <v>---</v>
      </c>
      <c r="BA59" s="273" t="str">
        <f>([4]LMO!BA90)</f>
        <v>---</v>
      </c>
      <c r="BB59" s="273" t="str">
        <f>([4]LMO!BB90)</f>
        <v>---</v>
      </c>
      <c r="BC59" s="273" t="str">
        <f>([4]LMO!BC90)</f>
        <v>---</v>
      </c>
      <c r="BD59" s="273" t="str">
        <f>([4]LMO!BD90)</f>
        <v>---</v>
      </c>
      <c r="BE59" s="273" t="str">
        <f>([4]LMO!BE90)</f>
        <v>---</v>
      </c>
      <c r="BF59" s="273" t="str">
        <f>([4]LMO!BF90)</f>
        <v>---</v>
      </c>
      <c r="BG59" s="273">
        <f>([4]LMO!BG90)</f>
        <v>0</v>
      </c>
      <c r="BH59" s="273">
        <f>([4]LMO!BH90)</f>
        <v>1880</v>
      </c>
      <c r="BI59" s="273">
        <f>([4]LMO!BI90)</f>
        <v>260</v>
      </c>
      <c r="BJ59" s="273">
        <f>([4]LMO!BJ90)</f>
        <v>660</v>
      </c>
      <c r="BK59" s="273">
        <f>([4]LMO!BK90)</f>
        <v>1020</v>
      </c>
      <c r="BL59" s="273">
        <f>([4]LMO!BL90)</f>
        <v>1699</v>
      </c>
      <c r="BM59" s="273">
        <f>([4]LMO!BM90)</f>
        <v>1180</v>
      </c>
      <c r="BN59" s="273">
        <f>([4]LMO!BN90)</f>
        <v>40</v>
      </c>
      <c r="BO59" s="273">
        <f>([4]LMO!BO90)</f>
        <v>20</v>
      </c>
      <c r="BP59" s="273">
        <f>([4]LMO!BP90)</f>
        <v>560</v>
      </c>
      <c r="BQ59" s="273">
        <f>([4]LMO!BQ90)</f>
        <v>7319</v>
      </c>
      <c r="BR59" s="273"/>
      <c r="BS59" s="274">
        <f>([4]LMO!BS90)</f>
        <v>34842</v>
      </c>
      <c r="BT59" s="273">
        <f>([4]LMO!BT90)</f>
        <v>0</v>
      </c>
      <c r="BU59" s="273">
        <f>([4]LMO!BU90)</f>
        <v>0</v>
      </c>
      <c r="BV59" s="273">
        <f>([4]LMO!BV90)</f>
        <v>0</v>
      </c>
      <c r="BW59" s="273">
        <f>([4]LMO!BW90)</f>
        <v>0</v>
      </c>
      <c r="BX59" s="273">
        <f>([4]LMO!BX90)</f>
        <v>0</v>
      </c>
      <c r="BY59" s="273">
        <f>([4]LMO!BY90)</f>
        <v>0</v>
      </c>
      <c r="BZ59" s="273">
        <f>([4]LMO!BZ90)</f>
        <v>0</v>
      </c>
      <c r="CA59" s="273">
        <f>([4]LMO!CA90)</f>
        <v>0</v>
      </c>
      <c r="CB59" s="273">
        <f>([4]LMO!CB90)</f>
        <v>0</v>
      </c>
      <c r="CC59" s="273">
        <f>([4]LMO!CC90)</f>
        <v>0</v>
      </c>
      <c r="CD59" s="273">
        <f>([4]LMO!CD90)</f>
        <v>0</v>
      </c>
      <c r="CE59" s="273">
        <f>([4]LMO!CE90)</f>
        <v>0</v>
      </c>
      <c r="CF59" s="273">
        <f>([4]LMO!CF90)</f>
        <v>0</v>
      </c>
      <c r="CG59" s="273">
        <f>([4]LMO!CG90)</f>
        <v>0</v>
      </c>
      <c r="CH59" s="273">
        <f>([4]LMO!CH90)</f>
        <v>0</v>
      </c>
      <c r="CI59" s="273">
        <f>([4]LMO!CI90)</f>
        <v>0</v>
      </c>
      <c r="CJ59" s="273">
        <f>([4]LMO!CJ90)</f>
        <v>0</v>
      </c>
      <c r="CK59" s="273">
        <f>([4]LMO!CK90)</f>
        <v>0</v>
      </c>
      <c r="CL59" s="273">
        <f>([4]LMO!CL90)</f>
        <v>0</v>
      </c>
      <c r="CM59" s="273">
        <f>([4]LMO!CM90)</f>
        <v>0</v>
      </c>
      <c r="CN59" s="276"/>
      <c r="CO59" s="276"/>
      <c r="CP59" s="277"/>
    </row>
    <row r="60" spans="1:94">
      <c r="A60" s="124">
        <v>44340</v>
      </c>
      <c r="B60" s="272">
        <v>340</v>
      </c>
      <c r="C60" s="272">
        <v>100</v>
      </c>
      <c r="D60" s="272">
        <v>240</v>
      </c>
      <c r="E60" s="272">
        <v>360</v>
      </c>
      <c r="F60" s="272">
        <v>420</v>
      </c>
      <c r="G60" s="272">
        <v>280</v>
      </c>
      <c r="H60" s="272">
        <v>0</v>
      </c>
      <c r="I60" s="272">
        <v>0</v>
      </c>
      <c r="J60" s="272">
        <v>100</v>
      </c>
      <c r="K60" s="272">
        <v>1840</v>
      </c>
      <c r="L60" s="273">
        <v>0</v>
      </c>
      <c r="M60" s="273">
        <v>0</v>
      </c>
      <c r="N60" s="273">
        <v>0</v>
      </c>
      <c r="O60" s="273">
        <v>20</v>
      </c>
      <c r="P60" s="273">
        <v>0</v>
      </c>
      <c r="Q60" s="273">
        <v>0</v>
      </c>
      <c r="R60" s="273">
        <v>0</v>
      </c>
      <c r="S60" s="273">
        <v>0</v>
      </c>
      <c r="T60" s="273">
        <v>0</v>
      </c>
      <c r="U60" s="273">
        <v>20</v>
      </c>
      <c r="V60" s="273">
        <v>60</v>
      </c>
      <c r="W60" s="273">
        <v>44.2</v>
      </c>
      <c r="X60" s="273">
        <v>56.8</v>
      </c>
      <c r="Y60" s="274" t="s">
        <v>220</v>
      </c>
      <c r="Z60" s="273">
        <v>0</v>
      </c>
      <c r="AA60" s="273">
        <v>0</v>
      </c>
      <c r="AB60" s="273">
        <v>0</v>
      </c>
      <c r="AC60" s="273">
        <v>0</v>
      </c>
      <c r="AD60" s="273">
        <v>4.76</v>
      </c>
      <c r="AE60" s="273">
        <v>0</v>
      </c>
      <c r="AF60" s="273" t="s">
        <v>178</v>
      </c>
      <c r="AG60" s="273" t="s">
        <v>178</v>
      </c>
      <c r="AH60" s="273">
        <v>0</v>
      </c>
      <c r="AI60" s="273">
        <v>1.1100000000000001</v>
      </c>
      <c r="AJ60" s="273">
        <v>1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3">
        <v>0</v>
      </c>
      <c r="AQ60" s="273">
        <v>0</v>
      </c>
      <c r="AR60" s="273">
        <v>0</v>
      </c>
      <c r="AS60" s="273">
        <v>1</v>
      </c>
      <c r="AT60" s="275">
        <v>5.4347826086956522E-4</v>
      </c>
      <c r="AU60" s="273"/>
      <c r="AV60" s="273"/>
      <c r="AW60" s="274">
        <f>([4]LMO!AW91)</f>
        <v>34843</v>
      </c>
      <c r="AX60" s="273" t="str">
        <f>([4]LMO!AX91)</f>
        <v>---</v>
      </c>
      <c r="AY60" s="273" t="str">
        <f>([4]LMO!AY91)</f>
        <v>---</v>
      </c>
      <c r="AZ60" s="273" t="str">
        <f>([4]LMO!AZ91)</f>
        <v>---</v>
      </c>
      <c r="BA60" s="273" t="str">
        <f>([4]LMO!BA91)</f>
        <v>---</v>
      </c>
      <c r="BB60" s="273" t="str">
        <f>([4]LMO!BB91)</f>
        <v>---</v>
      </c>
      <c r="BC60" s="273" t="str">
        <f>([4]LMO!BC91)</f>
        <v>---</v>
      </c>
      <c r="BD60" s="273" t="str">
        <f>([4]LMO!BD91)</f>
        <v>---</v>
      </c>
      <c r="BE60" s="273" t="str">
        <f>([4]LMO!BE91)</f>
        <v>---</v>
      </c>
      <c r="BF60" s="273" t="str">
        <f>([4]LMO!BF91)</f>
        <v>---</v>
      </c>
      <c r="BG60" s="273">
        <f>([4]LMO!BG91)</f>
        <v>0</v>
      </c>
      <c r="BH60" s="273">
        <f>([4]LMO!BH91)</f>
        <v>0</v>
      </c>
      <c r="BI60" s="273">
        <f>([4]LMO!BI91)</f>
        <v>0</v>
      </c>
      <c r="BJ60" s="273">
        <f>([4]LMO!BJ91)</f>
        <v>0</v>
      </c>
      <c r="BK60" s="273">
        <f>([4]LMO!BK91)</f>
        <v>0</v>
      </c>
      <c r="BL60" s="273">
        <f>([4]LMO!BL91)</f>
        <v>0</v>
      </c>
      <c r="BM60" s="273">
        <f>([4]LMO!BM91)</f>
        <v>0</v>
      </c>
      <c r="BN60" s="273">
        <f>([4]LMO!BN91)</f>
        <v>0</v>
      </c>
      <c r="BO60" s="273">
        <f>([4]LMO!BO91)</f>
        <v>0</v>
      </c>
      <c r="BP60" s="273">
        <f>([4]LMO!BP91)</f>
        <v>0</v>
      </c>
      <c r="BQ60" s="273">
        <f>([4]LMO!BQ91)</f>
        <v>0</v>
      </c>
      <c r="BR60" s="273"/>
      <c r="BS60" s="274">
        <f>([4]LMO!BS91)</f>
        <v>34843</v>
      </c>
      <c r="BT60" s="273">
        <f>([4]LMO!BT91)</f>
        <v>0</v>
      </c>
      <c r="BU60" s="273">
        <f>([4]LMO!BU91)</f>
        <v>0</v>
      </c>
      <c r="BV60" s="273">
        <f>([4]LMO!BV91)</f>
        <v>0</v>
      </c>
      <c r="BW60" s="273">
        <f>([4]LMO!BW91)</f>
        <v>0</v>
      </c>
      <c r="BX60" s="273">
        <f>([4]LMO!BX91)</f>
        <v>0</v>
      </c>
      <c r="BY60" s="273">
        <f>([4]LMO!BY91)</f>
        <v>0</v>
      </c>
      <c r="BZ60" s="273">
        <f>([4]LMO!BZ91)</f>
        <v>0</v>
      </c>
      <c r="CA60" s="273">
        <f>([4]LMO!CA91)</f>
        <v>0</v>
      </c>
      <c r="CB60" s="273">
        <f>([4]LMO!CB91)</f>
        <v>0</v>
      </c>
      <c r="CC60" s="273">
        <f>([4]LMO!CC91)</f>
        <v>0</v>
      </c>
      <c r="CD60" s="273">
        <f>([4]LMO!CD91)</f>
        <v>0</v>
      </c>
      <c r="CE60" s="273">
        <f>([4]LMO!CE91)</f>
        <v>0</v>
      </c>
      <c r="CF60" s="273">
        <f>([4]LMO!CF91)</f>
        <v>0</v>
      </c>
      <c r="CG60" s="273">
        <f>([4]LMO!CG91)</f>
        <v>0</v>
      </c>
      <c r="CH60" s="273">
        <f>([4]LMO!CH91)</f>
        <v>0</v>
      </c>
      <c r="CI60" s="273">
        <f>([4]LMO!CI91)</f>
        <v>0</v>
      </c>
      <c r="CJ60" s="273">
        <f>([4]LMO!CJ91)</f>
        <v>0</v>
      </c>
      <c r="CK60" s="273">
        <f>([4]LMO!CK91)</f>
        <v>0</v>
      </c>
      <c r="CL60" s="273">
        <f>([4]LMO!CL91)</f>
        <v>0</v>
      </c>
      <c r="CM60" s="273">
        <f>([4]LMO!CM91)</f>
        <v>0</v>
      </c>
      <c r="CN60" s="276"/>
      <c r="CO60" s="276"/>
      <c r="CP60" s="277"/>
    </row>
    <row r="61" spans="1:94">
      <c r="A61" s="124">
        <v>44341</v>
      </c>
      <c r="B61" s="272">
        <v>100</v>
      </c>
      <c r="C61" s="272">
        <v>20</v>
      </c>
      <c r="D61" s="272">
        <v>220</v>
      </c>
      <c r="E61" s="272">
        <v>300</v>
      </c>
      <c r="F61" s="272">
        <v>370</v>
      </c>
      <c r="G61" s="272">
        <v>110</v>
      </c>
      <c r="H61" s="272">
        <v>0</v>
      </c>
      <c r="I61" s="272">
        <v>0</v>
      </c>
      <c r="J61" s="272">
        <v>50</v>
      </c>
      <c r="K61" s="272">
        <v>1170</v>
      </c>
      <c r="L61" s="273">
        <v>0</v>
      </c>
      <c r="M61" s="273">
        <v>0</v>
      </c>
      <c r="N61" s="273">
        <v>0</v>
      </c>
      <c r="O61" s="273">
        <v>10</v>
      </c>
      <c r="P61" s="273">
        <v>0</v>
      </c>
      <c r="Q61" s="273">
        <v>0</v>
      </c>
      <c r="R61" s="273">
        <v>0</v>
      </c>
      <c r="S61" s="273">
        <v>0</v>
      </c>
      <c r="T61" s="273">
        <v>0</v>
      </c>
      <c r="U61" s="273">
        <v>10</v>
      </c>
      <c r="V61" s="273">
        <v>57.7</v>
      </c>
      <c r="W61" s="273">
        <v>40.1</v>
      </c>
      <c r="X61" s="273">
        <v>56.7</v>
      </c>
      <c r="Y61" s="274" t="s">
        <v>221</v>
      </c>
      <c r="Z61" s="273">
        <v>0</v>
      </c>
      <c r="AA61" s="273">
        <v>0</v>
      </c>
      <c r="AB61" s="273">
        <v>0</v>
      </c>
      <c r="AC61" s="273">
        <v>0</v>
      </c>
      <c r="AD61" s="273">
        <v>5.41</v>
      </c>
      <c r="AE61" s="273">
        <v>9.09</v>
      </c>
      <c r="AF61" s="273" t="s">
        <v>178</v>
      </c>
      <c r="AG61" s="273" t="s">
        <v>178</v>
      </c>
      <c r="AH61" s="273">
        <v>0</v>
      </c>
      <c r="AI61" s="273">
        <v>2.61</v>
      </c>
      <c r="AJ61" s="273">
        <v>1</v>
      </c>
      <c r="AK61" s="273">
        <v>0</v>
      </c>
      <c r="AL61" s="273">
        <v>0</v>
      </c>
      <c r="AM61" s="273">
        <v>0</v>
      </c>
      <c r="AN61" s="273">
        <v>0</v>
      </c>
      <c r="AO61" s="273">
        <v>1</v>
      </c>
      <c r="AP61" s="273">
        <v>0</v>
      </c>
      <c r="AQ61" s="273">
        <v>0</v>
      </c>
      <c r="AR61" s="273">
        <v>0</v>
      </c>
      <c r="AS61" s="273">
        <v>2</v>
      </c>
      <c r="AT61" s="275">
        <v>1.7094017094017094E-3</v>
      </c>
      <c r="AU61" s="273"/>
      <c r="AV61" s="273"/>
      <c r="AW61" s="274">
        <f>([4]LMO!AW92)</f>
        <v>34844</v>
      </c>
      <c r="AX61" s="273" t="str">
        <f>([4]LMO!AX92)</f>
        <v>---</v>
      </c>
      <c r="AY61" s="273" t="str">
        <f>([4]LMO!AY92)</f>
        <v>---</v>
      </c>
      <c r="AZ61" s="273" t="str">
        <f>([4]LMO!AZ92)</f>
        <v>---</v>
      </c>
      <c r="BA61" s="273" t="str">
        <f>([4]LMO!BA92)</f>
        <v>---</v>
      </c>
      <c r="BB61" s="273" t="str">
        <f>([4]LMO!BB92)</f>
        <v>---</v>
      </c>
      <c r="BC61" s="273" t="str">
        <f>([4]LMO!BC92)</f>
        <v>---</v>
      </c>
      <c r="BD61" s="273" t="str">
        <f>([4]LMO!BD92)</f>
        <v>---</v>
      </c>
      <c r="BE61" s="273" t="str">
        <f>([4]LMO!BE92)</f>
        <v>---</v>
      </c>
      <c r="BF61" s="273" t="str">
        <f>([4]LMO!BF92)</f>
        <v>---</v>
      </c>
      <c r="BG61" s="273">
        <f>([4]LMO!BG92)</f>
        <v>0</v>
      </c>
      <c r="BH61" s="273">
        <f>([4]LMO!BH92)</f>
        <v>438</v>
      </c>
      <c r="BI61" s="273">
        <f>([4]LMO!BI92)</f>
        <v>120</v>
      </c>
      <c r="BJ61" s="273">
        <f>([4]LMO!BJ92)</f>
        <v>460</v>
      </c>
      <c r="BK61" s="273">
        <f>([4]LMO!BK92)</f>
        <v>630</v>
      </c>
      <c r="BL61" s="273">
        <f>([4]LMO!BL92)</f>
        <v>790</v>
      </c>
      <c r="BM61" s="273">
        <f>([4]LMO!BM92)</f>
        <v>389</v>
      </c>
      <c r="BN61" s="273">
        <f>([4]LMO!BN92)</f>
        <v>0</v>
      </c>
      <c r="BO61" s="273">
        <f>([4]LMO!BO92)</f>
        <v>0</v>
      </c>
      <c r="BP61" s="273">
        <f>([4]LMO!BP92)</f>
        <v>150</v>
      </c>
      <c r="BQ61" s="273">
        <f>([4]LMO!BQ92)</f>
        <v>2977</v>
      </c>
      <c r="BR61" s="273"/>
      <c r="BS61" s="274">
        <f>([4]LMO!BS92)</f>
        <v>34844</v>
      </c>
      <c r="BT61" s="273">
        <f>([4]LMO!BT92)</f>
        <v>1</v>
      </c>
      <c r="BU61" s="273">
        <f>([4]LMO!BU92)</f>
        <v>0</v>
      </c>
      <c r="BV61" s="273">
        <f>([4]LMO!BV92)</f>
        <v>0</v>
      </c>
      <c r="BW61" s="273">
        <f>([4]LMO!BW92)</f>
        <v>0</v>
      </c>
      <c r="BX61" s="273">
        <f>([4]LMO!BX92)</f>
        <v>0</v>
      </c>
      <c r="BY61" s="273">
        <f>([4]LMO!BY92)</f>
        <v>0</v>
      </c>
      <c r="BZ61" s="273">
        <f>([4]LMO!BZ92)</f>
        <v>0</v>
      </c>
      <c r="CA61" s="273">
        <f>([4]LMO!CA92)</f>
        <v>0</v>
      </c>
      <c r="CB61" s="273">
        <f>([4]LMO!CB92)</f>
        <v>0</v>
      </c>
      <c r="CC61" s="273">
        <f>([4]LMO!CC92)</f>
        <v>1</v>
      </c>
      <c r="CD61" s="273">
        <f>([4]LMO!CD92)</f>
        <v>0</v>
      </c>
      <c r="CE61" s="273">
        <f>([4]LMO!CE92)</f>
        <v>0</v>
      </c>
      <c r="CF61" s="273">
        <f>([4]LMO!CF92)</f>
        <v>0</v>
      </c>
      <c r="CG61" s="273">
        <f>([4]LMO!CG92)</f>
        <v>0</v>
      </c>
      <c r="CH61" s="273">
        <f>([4]LMO!CH92)</f>
        <v>0</v>
      </c>
      <c r="CI61" s="273">
        <f>([4]LMO!CI92)</f>
        <v>0</v>
      </c>
      <c r="CJ61" s="273">
        <f>([4]LMO!CJ92)</f>
        <v>0</v>
      </c>
      <c r="CK61" s="273">
        <f>([4]LMO!CK92)</f>
        <v>0</v>
      </c>
      <c r="CL61" s="273">
        <f>([4]LMO!CL92)</f>
        <v>0</v>
      </c>
      <c r="CM61" s="273">
        <f>([4]LMO!CM92)</f>
        <v>0</v>
      </c>
      <c r="CN61" s="276"/>
      <c r="CO61" s="276"/>
      <c r="CP61" s="277"/>
    </row>
    <row r="62" spans="1:94">
      <c r="A62" s="124">
        <v>44342</v>
      </c>
      <c r="B62" s="272">
        <v>114</v>
      </c>
      <c r="C62" s="272">
        <v>8</v>
      </c>
      <c r="D62" s="272">
        <v>236</v>
      </c>
      <c r="E62" s="272">
        <v>361</v>
      </c>
      <c r="F62" s="272">
        <v>219</v>
      </c>
      <c r="G62" s="272">
        <v>118</v>
      </c>
      <c r="H62" s="272">
        <v>0</v>
      </c>
      <c r="I62" s="272">
        <v>0</v>
      </c>
      <c r="J62" s="272">
        <v>40</v>
      </c>
      <c r="K62" s="272">
        <v>1096</v>
      </c>
      <c r="L62" s="273">
        <v>0</v>
      </c>
      <c r="M62" s="273">
        <v>0</v>
      </c>
      <c r="N62" s="273">
        <v>0</v>
      </c>
      <c r="O62" s="273">
        <v>8</v>
      </c>
      <c r="P62" s="273">
        <v>0</v>
      </c>
      <c r="Q62" s="273">
        <v>0</v>
      </c>
      <c r="R62" s="273">
        <v>0</v>
      </c>
      <c r="S62" s="273">
        <v>0</v>
      </c>
      <c r="T62" s="273">
        <v>0</v>
      </c>
      <c r="U62" s="273">
        <v>8</v>
      </c>
      <c r="V62" s="273">
        <v>57.1</v>
      </c>
      <c r="W62" s="273">
        <v>38.200000000000003</v>
      </c>
      <c r="X62" s="273">
        <v>56.2</v>
      </c>
      <c r="Y62" s="274" t="s">
        <v>222</v>
      </c>
      <c r="Z62" s="273">
        <v>7.14</v>
      </c>
      <c r="AA62" s="273">
        <v>0</v>
      </c>
      <c r="AB62" s="273">
        <v>3.45</v>
      </c>
      <c r="AC62" s="273">
        <v>0</v>
      </c>
      <c r="AD62" s="273">
        <v>4.17</v>
      </c>
      <c r="AE62" s="273">
        <v>0</v>
      </c>
      <c r="AF62" s="273" t="s">
        <v>178</v>
      </c>
      <c r="AG62" s="273" t="s">
        <v>178</v>
      </c>
      <c r="AH62" s="273">
        <v>0</v>
      </c>
      <c r="AI62" s="273">
        <v>2.33</v>
      </c>
      <c r="AJ62" s="273">
        <v>0</v>
      </c>
      <c r="AK62" s="273">
        <v>0</v>
      </c>
      <c r="AL62" s="273">
        <v>0</v>
      </c>
      <c r="AM62" s="273">
        <v>0</v>
      </c>
      <c r="AN62" s="273">
        <v>3</v>
      </c>
      <c r="AO62" s="273">
        <v>1</v>
      </c>
      <c r="AP62" s="273">
        <v>0</v>
      </c>
      <c r="AQ62" s="273">
        <v>0</v>
      </c>
      <c r="AR62" s="273">
        <v>0</v>
      </c>
      <c r="AS62" s="273">
        <v>4</v>
      </c>
      <c r="AT62" s="275">
        <v>3.6496350364963502E-3</v>
      </c>
      <c r="AU62" s="273"/>
      <c r="AV62" s="273"/>
      <c r="AW62" s="274">
        <f>([4]LMO!AW93)</f>
        <v>34845</v>
      </c>
      <c r="AX62" s="273" t="str">
        <f>([4]LMO!AX93)</f>
        <v>---</v>
      </c>
      <c r="AY62" s="273" t="str">
        <f>([4]LMO!AY93)</f>
        <v>---</v>
      </c>
      <c r="AZ62" s="273" t="str">
        <f>([4]LMO!AZ93)</f>
        <v>---</v>
      </c>
      <c r="BA62" s="273" t="str">
        <f>([4]LMO!BA93)</f>
        <v>---</v>
      </c>
      <c r="BB62" s="273" t="str">
        <f>([4]LMO!BB93)</f>
        <v>---</v>
      </c>
      <c r="BC62" s="273" t="str">
        <f>([4]LMO!BC93)</f>
        <v>---</v>
      </c>
      <c r="BD62" s="273" t="str">
        <f>([4]LMO!BD93)</f>
        <v>---</v>
      </c>
      <c r="BE62" s="273" t="str">
        <f>([4]LMO!BE93)</f>
        <v>---</v>
      </c>
      <c r="BF62" s="273" t="str">
        <f>([4]LMO!BF93)</f>
        <v>---</v>
      </c>
      <c r="BG62" s="273">
        <f>([4]LMO!BG93)</f>
        <v>0</v>
      </c>
      <c r="BH62" s="273">
        <f>([4]LMO!BH93)</f>
        <v>0</v>
      </c>
      <c r="BI62" s="273">
        <f>([4]LMO!BI93)</f>
        <v>0</v>
      </c>
      <c r="BJ62" s="273">
        <f>([4]LMO!BJ93)</f>
        <v>0</v>
      </c>
      <c r="BK62" s="273">
        <f>([4]LMO!BK93)</f>
        <v>0</v>
      </c>
      <c r="BL62" s="273">
        <f>([4]LMO!BL93)</f>
        <v>0</v>
      </c>
      <c r="BM62" s="273">
        <f>([4]LMO!BM93)</f>
        <v>0</v>
      </c>
      <c r="BN62" s="273">
        <f>([4]LMO!BN93)</f>
        <v>0</v>
      </c>
      <c r="BO62" s="273">
        <f>([4]LMO!BO93)</f>
        <v>0</v>
      </c>
      <c r="BP62" s="273">
        <f>([4]LMO!BP93)</f>
        <v>0</v>
      </c>
      <c r="BQ62" s="273">
        <f>([4]LMO!BQ93)</f>
        <v>0</v>
      </c>
      <c r="BR62" s="273"/>
      <c r="BS62" s="274">
        <f>([4]LMO!BS93)</f>
        <v>34845</v>
      </c>
      <c r="BT62" s="273">
        <f>([4]LMO!BT93)</f>
        <v>0</v>
      </c>
      <c r="BU62" s="273">
        <f>([4]LMO!BU93)</f>
        <v>0</v>
      </c>
      <c r="BV62" s="273">
        <f>([4]LMO!BV93)</f>
        <v>0</v>
      </c>
      <c r="BW62" s="273">
        <f>([4]LMO!BW93)</f>
        <v>0</v>
      </c>
      <c r="BX62" s="273">
        <f>([4]LMO!BX93)</f>
        <v>0</v>
      </c>
      <c r="BY62" s="273">
        <f>([4]LMO!BY93)</f>
        <v>0</v>
      </c>
      <c r="BZ62" s="273">
        <f>([4]LMO!BZ93)</f>
        <v>0</v>
      </c>
      <c r="CA62" s="273">
        <f>([4]LMO!CA93)</f>
        <v>0</v>
      </c>
      <c r="CB62" s="273">
        <f>([4]LMO!CB93)</f>
        <v>0</v>
      </c>
      <c r="CC62" s="273">
        <f>([4]LMO!CC93)</f>
        <v>0</v>
      </c>
      <c r="CD62" s="273">
        <f>([4]LMO!CD93)</f>
        <v>0</v>
      </c>
      <c r="CE62" s="273">
        <f>([4]LMO!CE93)</f>
        <v>0</v>
      </c>
      <c r="CF62" s="273">
        <f>([4]LMO!CF93)</f>
        <v>0</v>
      </c>
      <c r="CG62" s="273">
        <f>([4]LMO!CG93)</f>
        <v>0</v>
      </c>
      <c r="CH62" s="273">
        <f>([4]LMO!CH93)</f>
        <v>0</v>
      </c>
      <c r="CI62" s="273">
        <f>([4]LMO!CI93)</f>
        <v>0</v>
      </c>
      <c r="CJ62" s="273">
        <f>([4]LMO!CJ93)</f>
        <v>0</v>
      </c>
      <c r="CK62" s="273">
        <f>([4]LMO!CK93)</f>
        <v>0</v>
      </c>
      <c r="CL62" s="273">
        <f>([4]LMO!CL93)</f>
        <v>0</v>
      </c>
      <c r="CM62" s="273">
        <f>([4]LMO!CM93)</f>
        <v>0</v>
      </c>
      <c r="CN62" s="276"/>
      <c r="CO62" s="276"/>
      <c r="CP62" s="277"/>
    </row>
    <row r="63" spans="1:94">
      <c r="A63" s="124">
        <v>44343</v>
      </c>
      <c r="B63" s="272">
        <v>72</v>
      </c>
      <c r="C63" s="272">
        <v>32</v>
      </c>
      <c r="D63" s="272">
        <v>360</v>
      </c>
      <c r="E63" s="272">
        <v>512</v>
      </c>
      <c r="F63" s="272">
        <v>144</v>
      </c>
      <c r="G63" s="272">
        <v>80</v>
      </c>
      <c r="H63" s="272">
        <v>8</v>
      </c>
      <c r="I63" s="272">
        <v>0</v>
      </c>
      <c r="J63" s="272">
        <v>32</v>
      </c>
      <c r="K63" s="272">
        <v>1240</v>
      </c>
      <c r="L63" s="273">
        <v>0</v>
      </c>
      <c r="M63" s="273">
        <v>0</v>
      </c>
      <c r="N63" s="273">
        <v>0</v>
      </c>
      <c r="O63" s="273">
        <v>24</v>
      </c>
      <c r="P63" s="273">
        <v>0</v>
      </c>
      <c r="Q63" s="273">
        <v>0</v>
      </c>
      <c r="R63" s="273">
        <v>0</v>
      </c>
      <c r="S63" s="273">
        <v>0</v>
      </c>
      <c r="T63" s="273">
        <v>0</v>
      </c>
      <c r="U63" s="273">
        <v>24</v>
      </c>
      <c r="V63" s="273">
        <v>64.3</v>
      </c>
      <c r="W63" s="273">
        <v>46.9</v>
      </c>
      <c r="X63" s="273">
        <v>55.8</v>
      </c>
      <c r="Y63" s="274" t="s">
        <v>223</v>
      </c>
      <c r="Z63" s="273">
        <v>0</v>
      </c>
      <c r="AA63" s="273">
        <v>0</v>
      </c>
      <c r="AB63" s="273">
        <v>2.2200000000000002</v>
      </c>
      <c r="AC63" s="273">
        <v>1.64</v>
      </c>
      <c r="AD63" s="273">
        <v>5.56</v>
      </c>
      <c r="AE63" s="273">
        <v>10</v>
      </c>
      <c r="AF63" s="273">
        <v>0</v>
      </c>
      <c r="AG63" s="273" t="s">
        <v>178</v>
      </c>
      <c r="AH63" s="273">
        <v>0</v>
      </c>
      <c r="AI63" s="273">
        <v>2.63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3">
        <v>0</v>
      </c>
      <c r="AQ63" s="273">
        <v>0</v>
      </c>
      <c r="AR63" s="273">
        <v>0</v>
      </c>
      <c r="AS63" s="273">
        <v>0</v>
      </c>
      <c r="AT63" s="275">
        <v>0</v>
      </c>
      <c r="AU63" s="273"/>
      <c r="AV63" s="273"/>
      <c r="AW63" s="274">
        <f>([4]LMO!AW94)</f>
        <v>34846</v>
      </c>
      <c r="AX63" s="273" t="str">
        <f>([4]LMO!AX94)</f>
        <v>---</v>
      </c>
      <c r="AY63" s="273" t="str">
        <f>([4]LMO!AY94)</f>
        <v>---</v>
      </c>
      <c r="AZ63" s="273" t="str">
        <f>([4]LMO!AZ94)</f>
        <v>---</v>
      </c>
      <c r="BA63" s="273" t="str">
        <f>([4]LMO!BA94)</f>
        <v>---</v>
      </c>
      <c r="BB63" s="273" t="str">
        <f>([4]LMO!BB94)</f>
        <v>---</v>
      </c>
      <c r="BC63" s="273" t="str">
        <f>([4]LMO!BC94)</f>
        <v>---</v>
      </c>
      <c r="BD63" s="273" t="str">
        <f>([4]LMO!BD94)</f>
        <v>---</v>
      </c>
      <c r="BE63" s="273" t="str">
        <f>([4]LMO!BE94)</f>
        <v>---</v>
      </c>
      <c r="BF63" s="273" t="str">
        <f>([4]LMO!BF94)</f>
        <v>---</v>
      </c>
      <c r="BG63" s="273">
        <f>([4]LMO!BG94)</f>
        <v>0</v>
      </c>
      <c r="BH63" s="273">
        <f>([4]LMO!BH94)</f>
        <v>186</v>
      </c>
      <c r="BI63" s="273">
        <f>([4]LMO!BI94)</f>
        <v>40</v>
      </c>
      <c r="BJ63" s="273">
        <f>([4]LMO!BJ94)</f>
        <v>596</v>
      </c>
      <c r="BK63" s="273">
        <f>([4]LMO!BK94)</f>
        <v>841</v>
      </c>
      <c r="BL63" s="273">
        <f>([4]LMO!BL94)</f>
        <v>360</v>
      </c>
      <c r="BM63" s="273">
        <f>([4]LMO!BM94)</f>
        <v>197</v>
      </c>
      <c r="BN63" s="273">
        <f>([4]LMO!BN94)</f>
        <v>8</v>
      </c>
      <c r="BO63" s="273">
        <f>([4]LMO!BO94)</f>
        <v>0</v>
      </c>
      <c r="BP63" s="273">
        <f>([4]LMO!BP94)</f>
        <v>72</v>
      </c>
      <c r="BQ63" s="273">
        <f>([4]LMO!BQ94)</f>
        <v>2300</v>
      </c>
      <c r="BR63" s="273"/>
      <c r="BS63" s="274">
        <f>([4]LMO!BS94)</f>
        <v>34846</v>
      </c>
      <c r="BT63" s="273">
        <f>([4]LMO!BT94)</f>
        <v>0</v>
      </c>
      <c r="BU63" s="273">
        <f>([4]LMO!BU94)</f>
        <v>0</v>
      </c>
      <c r="BV63" s="273">
        <f>([4]LMO!BV94)</f>
        <v>0</v>
      </c>
      <c r="BW63" s="273">
        <f>([4]LMO!BW94)</f>
        <v>0</v>
      </c>
      <c r="BX63" s="273">
        <f>([4]LMO!BX94)</f>
        <v>0</v>
      </c>
      <c r="BY63" s="273">
        <f>([4]LMO!BY94)</f>
        <v>0</v>
      </c>
      <c r="BZ63" s="273">
        <f>([4]LMO!BZ94)</f>
        <v>0</v>
      </c>
      <c r="CA63" s="273">
        <f>([4]LMO!CA94)</f>
        <v>0</v>
      </c>
      <c r="CB63" s="273">
        <f>([4]LMO!CB94)</f>
        <v>0</v>
      </c>
      <c r="CC63" s="273">
        <f>([4]LMO!CC94)</f>
        <v>0</v>
      </c>
      <c r="CD63" s="273">
        <f>([4]LMO!CD94)</f>
        <v>0</v>
      </c>
      <c r="CE63" s="273">
        <f>([4]LMO!CE94)</f>
        <v>0</v>
      </c>
      <c r="CF63" s="273">
        <f>([4]LMO!CF94)</f>
        <v>0</v>
      </c>
      <c r="CG63" s="273">
        <f>([4]LMO!CG94)</f>
        <v>0</v>
      </c>
      <c r="CH63" s="273">
        <f>([4]LMO!CH94)</f>
        <v>0</v>
      </c>
      <c r="CI63" s="273">
        <f>([4]LMO!CI94)</f>
        <v>0</v>
      </c>
      <c r="CJ63" s="273">
        <f>([4]LMO!CJ94)</f>
        <v>0</v>
      </c>
      <c r="CK63" s="273">
        <f>([4]LMO!CK94)</f>
        <v>0</v>
      </c>
      <c r="CL63" s="273">
        <f>([4]LMO!CL94)</f>
        <v>0</v>
      </c>
      <c r="CM63" s="273">
        <f>([4]LMO!CM94)</f>
        <v>0</v>
      </c>
      <c r="CN63" s="276"/>
      <c r="CO63" s="276"/>
      <c r="CP63" s="277"/>
    </row>
    <row r="64" spans="1:94">
      <c r="A64" s="124">
        <v>44344</v>
      </c>
      <c r="B64" s="272">
        <v>40</v>
      </c>
      <c r="C64" s="272">
        <v>16</v>
      </c>
      <c r="D64" s="272">
        <v>576</v>
      </c>
      <c r="E64" s="272">
        <v>680</v>
      </c>
      <c r="F64" s="272">
        <v>272</v>
      </c>
      <c r="G64" s="272">
        <v>208</v>
      </c>
      <c r="H64" s="272">
        <v>0</v>
      </c>
      <c r="I64" s="272">
        <v>0</v>
      </c>
      <c r="J64" s="272">
        <v>56</v>
      </c>
      <c r="K64" s="272">
        <v>1848</v>
      </c>
      <c r="L64" s="273">
        <v>0</v>
      </c>
      <c r="M64" s="273">
        <v>0</v>
      </c>
      <c r="N64" s="273">
        <v>0</v>
      </c>
      <c r="O64" s="273">
        <v>8</v>
      </c>
      <c r="P64" s="273">
        <v>0</v>
      </c>
      <c r="Q64" s="273">
        <v>0</v>
      </c>
      <c r="R64" s="273">
        <v>0</v>
      </c>
      <c r="S64" s="273">
        <v>0</v>
      </c>
      <c r="T64" s="273">
        <v>0</v>
      </c>
      <c r="U64" s="273">
        <v>8</v>
      </c>
      <c r="V64" s="273">
        <v>66.8</v>
      </c>
      <c r="W64" s="273">
        <v>47.4</v>
      </c>
      <c r="X64" s="273">
        <v>55.3</v>
      </c>
      <c r="Y64" s="274" t="s">
        <v>224</v>
      </c>
      <c r="Z64" s="273">
        <v>0</v>
      </c>
      <c r="AA64" s="273">
        <v>0</v>
      </c>
      <c r="AB64" s="273">
        <v>0</v>
      </c>
      <c r="AC64" s="273">
        <v>0</v>
      </c>
      <c r="AD64" s="273">
        <v>8.82</v>
      </c>
      <c r="AE64" s="273">
        <v>11.54</v>
      </c>
      <c r="AF64" s="273" t="s">
        <v>178</v>
      </c>
      <c r="AG64" s="273" t="s">
        <v>178</v>
      </c>
      <c r="AH64" s="273">
        <v>0</v>
      </c>
      <c r="AI64" s="273">
        <v>2.61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3">
        <v>0</v>
      </c>
      <c r="AQ64" s="273">
        <v>0</v>
      </c>
      <c r="AR64" s="273">
        <v>0</v>
      </c>
      <c r="AS64" s="273">
        <v>0</v>
      </c>
      <c r="AT64" s="275">
        <v>0</v>
      </c>
      <c r="AU64" s="273"/>
      <c r="AV64" s="273"/>
      <c r="AW64" s="274">
        <f>([4]LMO!AW95)</f>
        <v>34847</v>
      </c>
      <c r="AX64" s="273" t="str">
        <f>([4]LMO!AX95)</f>
        <v>---</v>
      </c>
      <c r="AY64" s="273" t="str">
        <f>([4]LMO!AY95)</f>
        <v>---</v>
      </c>
      <c r="AZ64" s="273" t="str">
        <f>([4]LMO!AZ95)</f>
        <v>---</v>
      </c>
      <c r="BA64" s="273" t="str">
        <f>([4]LMO!BA95)</f>
        <v>---</v>
      </c>
      <c r="BB64" s="273" t="str">
        <f>([4]LMO!BB95)</f>
        <v>---</v>
      </c>
      <c r="BC64" s="273" t="str">
        <f>([4]LMO!BC95)</f>
        <v>---</v>
      </c>
      <c r="BD64" s="273" t="str">
        <f>([4]LMO!BD95)</f>
        <v>---</v>
      </c>
      <c r="BE64" s="273" t="str">
        <f>([4]LMO!BE95)</f>
        <v>---</v>
      </c>
      <c r="BF64" s="273" t="str">
        <f>([4]LMO!BF95)</f>
        <v>---</v>
      </c>
      <c r="BG64" s="273">
        <f>([4]LMO!BG95)</f>
        <v>0</v>
      </c>
      <c r="BH64" s="273">
        <f>([4]LMO!BH95)</f>
        <v>0</v>
      </c>
      <c r="BI64" s="273">
        <f>([4]LMO!BI95)</f>
        <v>0</v>
      </c>
      <c r="BJ64" s="273">
        <f>([4]LMO!BJ95)</f>
        <v>0</v>
      </c>
      <c r="BK64" s="273">
        <f>([4]LMO!BK95)</f>
        <v>0</v>
      </c>
      <c r="BL64" s="273">
        <f>([4]LMO!BL95)</f>
        <v>0</v>
      </c>
      <c r="BM64" s="273">
        <f>([4]LMO!BM95)</f>
        <v>0</v>
      </c>
      <c r="BN64" s="273">
        <f>([4]LMO!BN95)</f>
        <v>0</v>
      </c>
      <c r="BO64" s="273">
        <f>([4]LMO!BO95)</f>
        <v>0</v>
      </c>
      <c r="BP64" s="273">
        <f>([4]LMO!BP95)</f>
        <v>0</v>
      </c>
      <c r="BQ64" s="273">
        <f>([4]LMO!BQ95)</f>
        <v>0</v>
      </c>
      <c r="BR64" s="273"/>
      <c r="BS64" s="274">
        <f>([4]LMO!BS95)</f>
        <v>34847</v>
      </c>
      <c r="BT64" s="273">
        <f>([4]LMO!BT95)</f>
        <v>0</v>
      </c>
      <c r="BU64" s="273">
        <f>([4]LMO!BU95)</f>
        <v>0</v>
      </c>
      <c r="BV64" s="273">
        <f>([4]LMO!BV95)</f>
        <v>0</v>
      </c>
      <c r="BW64" s="273">
        <f>([4]LMO!BW95)</f>
        <v>0</v>
      </c>
      <c r="BX64" s="273">
        <f>([4]LMO!BX95)</f>
        <v>0</v>
      </c>
      <c r="BY64" s="273">
        <f>([4]LMO!BY95)</f>
        <v>0</v>
      </c>
      <c r="BZ64" s="273">
        <f>([4]LMO!BZ95)</f>
        <v>0</v>
      </c>
      <c r="CA64" s="273">
        <f>([4]LMO!CA95)</f>
        <v>0</v>
      </c>
      <c r="CB64" s="273">
        <f>([4]LMO!CB95)</f>
        <v>0</v>
      </c>
      <c r="CC64" s="273">
        <f>([4]LMO!CC95)</f>
        <v>0</v>
      </c>
      <c r="CD64" s="273">
        <f>([4]LMO!CD95)</f>
        <v>0</v>
      </c>
      <c r="CE64" s="273">
        <f>([4]LMO!CE95)</f>
        <v>0</v>
      </c>
      <c r="CF64" s="273">
        <f>([4]LMO!CF95)</f>
        <v>0</v>
      </c>
      <c r="CG64" s="273">
        <f>([4]LMO!CG95)</f>
        <v>0</v>
      </c>
      <c r="CH64" s="273">
        <f>([4]LMO!CH95)</f>
        <v>0</v>
      </c>
      <c r="CI64" s="273">
        <f>([4]LMO!CI95)</f>
        <v>0</v>
      </c>
      <c r="CJ64" s="273">
        <f>([4]LMO!CJ95)</f>
        <v>0</v>
      </c>
      <c r="CK64" s="273">
        <f>([4]LMO!CK95)</f>
        <v>0</v>
      </c>
      <c r="CL64" s="273">
        <f>([4]LMO!CL95)</f>
        <v>0</v>
      </c>
      <c r="CM64" s="273">
        <f>([4]LMO!CM95)</f>
        <v>0</v>
      </c>
      <c r="CN64" s="276"/>
      <c r="CO64" s="276"/>
      <c r="CP64" s="277"/>
    </row>
    <row r="65" spans="1:94">
      <c r="A65" s="124">
        <v>44345</v>
      </c>
      <c r="B65" s="272">
        <v>24</v>
      </c>
      <c r="C65" s="272">
        <v>8</v>
      </c>
      <c r="D65" s="272">
        <v>432</v>
      </c>
      <c r="E65" s="272">
        <v>488</v>
      </c>
      <c r="F65" s="272">
        <v>64</v>
      </c>
      <c r="G65" s="272">
        <v>104</v>
      </c>
      <c r="H65" s="272">
        <v>0</v>
      </c>
      <c r="I65" s="272">
        <v>0</v>
      </c>
      <c r="J65" s="272">
        <v>56</v>
      </c>
      <c r="K65" s="272">
        <v>1176</v>
      </c>
      <c r="L65" s="273">
        <v>0</v>
      </c>
      <c r="M65" s="273">
        <v>0</v>
      </c>
      <c r="N65" s="273">
        <v>0</v>
      </c>
      <c r="O65" s="273">
        <v>32</v>
      </c>
      <c r="P65" s="273">
        <v>0</v>
      </c>
      <c r="Q65" s="273">
        <v>0</v>
      </c>
      <c r="R65" s="273">
        <v>0</v>
      </c>
      <c r="S65" s="273">
        <v>0</v>
      </c>
      <c r="T65" s="273">
        <v>0</v>
      </c>
      <c r="U65" s="273">
        <v>32</v>
      </c>
      <c r="V65" s="273">
        <v>66.400000000000006</v>
      </c>
      <c r="W65" s="273">
        <v>45.4</v>
      </c>
      <c r="X65" s="273">
        <v>54.5</v>
      </c>
      <c r="Y65" s="274" t="s">
        <v>225</v>
      </c>
      <c r="Z65" s="273">
        <v>0</v>
      </c>
      <c r="AA65" s="273">
        <v>0</v>
      </c>
      <c r="AB65" s="273">
        <v>0</v>
      </c>
      <c r="AC65" s="273">
        <v>1.75</v>
      </c>
      <c r="AD65" s="273">
        <v>12.5</v>
      </c>
      <c r="AE65" s="273">
        <v>0</v>
      </c>
      <c r="AF65" s="273" t="s">
        <v>178</v>
      </c>
      <c r="AG65" s="273" t="s">
        <v>178</v>
      </c>
      <c r="AH65" s="273">
        <v>0</v>
      </c>
      <c r="AI65" s="273">
        <v>1.41</v>
      </c>
      <c r="AJ65" s="273">
        <v>0</v>
      </c>
      <c r="AK65" s="273">
        <v>0</v>
      </c>
      <c r="AL65" s="273">
        <v>1</v>
      </c>
      <c r="AM65" s="273">
        <v>0</v>
      </c>
      <c r="AN65" s="273">
        <v>1</v>
      </c>
      <c r="AO65" s="273">
        <v>0</v>
      </c>
      <c r="AP65" s="273">
        <v>0</v>
      </c>
      <c r="AQ65" s="273">
        <v>0</v>
      </c>
      <c r="AR65" s="273">
        <v>0</v>
      </c>
      <c r="AS65" s="273">
        <v>2</v>
      </c>
      <c r="AT65" s="275">
        <v>1.7006802721088435E-3</v>
      </c>
      <c r="AU65" s="273"/>
      <c r="AV65" s="273"/>
      <c r="AW65" s="274">
        <f>([4]LMO!AW96)</f>
        <v>34848</v>
      </c>
      <c r="AX65" s="273" t="str">
        <f>([4]LMO!AX96)</f>
        <v>---</v>
      </c>
      <c r="AY65" s="273" t="str">
        <f>([4]LMO!AY96)</f>
        <v>---</v>
      </c>
      <c r="AZ65" s="273" t="str">
        <f>([4]LMO!AZ96)</f>
        <v>---</v>
      </c>
      <c r="BA65" s="273" t="str">
        <f>([4]LMO!BA96)</f>
        <v>---</v>
      </c>
      <c r="BB65" s="273" t="str">
        <f>([4]LMO!BB96)</f>
        <v>---</v>
      </c>
      <c r="BC65" s="273" t="str">
        <f>([4]LMO!BC96)</f>
        <v>---</v>
      </c>
      <c r="BD65" s="273" t="str">
        <f>([4]LMO!BD96)</f>
        <v>---</v>
      </c>
      <c r="BE65" s="273" t="str">
        <f>([4]LMO!BE96)</f>
        <v>---</v>
      </c>
      <c r="BF65" s="273" t="str">
        <f>([4]LMO!BF96)</f>
        <v>---</v>
      </c>
      <c r="BG65" s="273">
        <f>([4]LMO!BG96)</f>
        <v>0</v>
      </c>
      <c r="BH65" s="273">
        <f>([4]LMO!BH96)</f>
        <v>64</v>
      </c>
      <c r="BI65" s="273">
        <f>([4]LMO!BI96)</f>
        <v>24</v>
      </c>
      <c r="BJ65" s="273">
        <f>([4]LMO!BJ96)</f>
        <v>1007</v>
      </c>
      <c r="BK65" s="273">
        <f>([4]LMO!BK96)</f>
        <v>1128</v>
      </c>
      <c r="BL65" s="273">
        <f>([4]LMO!BL96)</f>
        <v>335</v>
      </c>
      <c r="BM65" s="273">
        <f>([4]LMO!BM96)</f>
        <v>312</v>
      </c>
      <c r="BN65" s="273">
        <f>([4]LMO!BN96)</f>
        <v>0</v>
      </c>
      <c r="BO65" s="273">
        <f>([4]LMO!BO96)</f>
        <v>0</v>
      </c>
      <c r="BP65" s="273">
        <f>([4]LMO!BP96)</f>
        <v>112</v>
      </c>
      <c r="BQ65" s="273">
        <f>([4]LMO!BQ96)</f>
        <v>2982</v>
      </c>
      <c r="BR65" s="273"/>
      <c r="BS65" s="274">
        <f>([4]LMO!BS96)</f>
        <v>34848</v>
      </c>
      <c r="BT65" s="273">
        <f>([4]LMO!BT96)</f>
        <v>0</v>
      </c>
      <c r="BU65" s="273">
        <f>([4]LMO!BU96)</f>
        <v>0</v>
      </c>
      <c r="BV65" s="273">
        <f>([4]LMO!BV96)</f>
        <v>0</v>
      </c>
      <c r="BW65" s="273">
        <f>([4]LMO!BW96)</f>
        <v>0</v>
      </c>
      <c r="BX65" s="273">
        <f>([4]LMO!BX96)</f>
        <v>1</v>
      </c>
      <c r="BY65" s="273">
        <f>([4]LMO!BY96)</f>
        <v>0</v>
      </c>
      <c r="BZ65" s="273">
        <f>([4]LMO!BZ96)</f>
        <v>0</v>
      </c>
      <c r="CA65" s="273">
        <f>([4]LMO!CA96)</f>
        <v>0</v>
      </c>
      <c r="CB65" s="273">
        <f>([4]LMO!CB96)</f>
        <v>0</v>
      </c>
      <c r="CC65" s="273">
        <f>([4]LMO!CC96)</f>
        <v>1</v>
      </c>
      <c r="CD65" s="273">
        <f>([4]LMO!CD96)</f>
        <v>0</v>
      </c>
      <c r="CE65" s="273">
        <f>([4]LMO!CE96)</f>
        <v>0</v>
      </c>
      <c r="CF65" s="273">
        <f>([4]LMO!CF96)</f>
        <v>0</v>
      </c>
      <c r="CG65" s="273">
        <f>([4]LMO!CG96)</f>
        <v>0</v>
      </c>
      <c r="CH65" s="273">
        <f>([4]LMO!CH96)</f>
        <v>0</v>
      </c>
      <c r="CI65" s="273">
        <f>([4]LMO!CI96)</f>
        <v>0</v>
      </c>
      <c r="CJ65" s="273">
        <f>([4]LMO!CJ96)</f>
        <v>0</v>
      </c>
      <c r="CK65" s="273">
        <f>([4]LMO!CK96)</f>
        <v>0</v>
      </c>
      <c r="CL65" s="273">
        <f>([4]LMO!CL96)</f>
        <v>0</v>
      </c>
      <c r="CM65" s="273">
        <f>([4]LMO!CM96)</f>
        <v>0</v>
      </c>
      <c r="CN65" s="276"/>
      <c r="CO65" s="276"/>
      <c r="CP65" s="277"/>
    </row>
    <row r="66" spans="1:94">
      <c r="A66" s="124">
        <v>44346</v>
      </c>
      <c r="B66" s="272">
        <v>55</v>
      </c>
      <c r="C66" s="272">
        <v>5</v>
      </c>
      <c r="D66" s="272">
        <v>315</v>
      </c>
      <c r="E66" s="272">
        <v>480</v>
      </c>
      <c r="F66" s="272">
        <v>130</v>
      </c>
      <c r="G66" s="272">
        <v>80</v>
      </c>
      <c r="H66" s="272">
        <v>5</v>
      </c>
      <c r="I66" s="272">
        <v>10</v>
      </c>
      <c r="J66" s="272">
        <v>55</v>
      </c>
      <c r="K66" s="272">
        <v>1135</v>
      </c>
      <c r="L66" s="273">
        <v>0</v>
      </c>
      <c r="M66" s="273">
        <v>0</v>
      </c>
      <c r="N66" s="273">
        <v>0</v>
      </c>
      <c r="O66" s="273">
        <v>5</v>
      </c>
      <c r="P66" s="273">
        <v>0</v>
      </c>
      <c r="Q66" s="273">
        <v>0</v>
      </c>
      <c r="R66" s="273">
        <v>0</v>
      </c>
      <c r="S66" s="273">
        <v>0</v>
      </c>
      <c r="T66" s="273">
        <v>0</v>
      </c>
      <c r="U66" s="273">
        <v>5</v>
      </c>
      <c r="V66" s="273">
        <v>65.599999999999994</v>
      </c>
      <c r="W66" s="273">
        <v>45.9</v>
      </c>
      <c r="X66" s="273">
        <v>54.5</v>
      </c>
      <c r="Y66" s="274" t="s">
        <v>226</v>
      </c>
      <c r="Z66" s="273">
        <v>0</v>
      </c>
      <c r="AA66" s="273">
        <v>0</v>
      </c>
      <c r="AB66" s="273">
        <v>0</v>
      </c>
      <c r="AC66" s="273">
        <v>1.05</v>
      </c>
      <c r="AD66" s="273">
        <v>3.85</v>
      </c>
      <c r="AE66" s="273">
        <v>6.25</v>
      </c>
      <c r="AF66" s="273">
        <v>0</v>
      </c>
      <c r="AG66" s="273">
        <v>0</v>
      </c>
      <c r="AH66" s="273">
        <v>0</v>
      </c>
      <c r="AI66" s="273">
        <v>1.33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3">
        <v>0</v>
      </c>
      <c r="AQ66" s="273">
        <v>0</v>
      </c>
      <c r="AR66" s="273">
        <v>1</v>
      </c>
      <c r="AS66" s="273">
        <v>1</v>
      </c>
      <c r="AT66" s="275">
        <v>8.81057268722467E-4</v>
      </c>
      <c r="AU66" s="273"/>
      <c r="AV66" s="273"/>
      <c r="AW66" s="274">
        <f>([4]LMO!AW97)</f>
        <v>34849</v>
      </c>
      <c r="AX66" s="273" t="str">
        <f>([4]LMO!AX97)</f>
        <v>---</v>
      </c>
      <c r="AY66" s="273" t="str">
        <f>([4]LMO!AY97)</f>
        <v>---</v>
      </c>
      <c r="AZ66" s="273" t="str">
        <f>([4]LMO!AZ97)</f>
        <v>---</v>
      </c>
      <c r="BA66" s="273" t="str">
        <f>([4]LMO!BA97)</f>
        <v>---</v>
      </c>
      <c r="BB66" s="273" t="str">
        <f>([4]LMO!BB97)</f>
        <v>---</v>
      </c>
      <c r="BC66" s="273" t="str">
        <f>([4]LMO!BC97)</f>
        <v>---</v>
      </c>
      <c r="BD66" s="273" t="str">
        <f>([4]LMO!BD97)</f>
        <v>---</v>
      </c>
      <c r="BE66" s="273" t="str">
        <f>([4]LMO!BE97)</f>
        <v>---</v>
      </c>
      <c r="BF66" s="273" t="str">
        <f>([4]LMO!BF97)</f>
        <v>---</v>
      </c>
      <c r="BG66" s="273">
        <f>([4]LMO!BG97)</f>
        <v>0</v>
      </c>
      <c r="BH66" s="273">
        <f>([4]LMO!BH97)</f>
        <v>0</v>
      </c>
      <c r="BI66" s="273">
        <f>([4]LMO!BI97)</f>
        <v>0</v>
      </c>
      <c r="BJ66" s="273">
        <f>([4]LMO!BJ97)</f>
        <v>0</v>
      </c>
      <c r="BK66" s="273">
        <f>([4]LMO!BK97)</f>
        <v>0</v>
      </c>
      <c r="BL66" s="273">
        <f>([4]LMO!BL97)</f>
        <v>0</v>
      </c>
      <c r="BM66" s="273">
        <f>([4]LMO!BM97)</f>
        <v>0</v>
      </c>
      <c r="BN66" s="273">
        <f>([4]LMO!BN97)</f>
        <v>0</v>
      </c>
      <c r="BO66" s="273">
        <f>([4]LMO!BO97)</f>
        <v>0</v>
      </c>
      <c r="BP66" s="273">
        <f>([4]LMO!BP97)</f>
        <v>0</v>
      </c>
      <c r="BQ66" s="273">
        <f>([4]LMO!BQ97)</f>
        <v>0</v>
      </c>
      <c r="BR66" s="273"/>
      <c r="BS66" s="274">
        <f>([4]LMO!BS97)</f>
        <v>34849</v>
      </c>
      <c r="BT66" s="273">
        <f>([4]LMO!BT97)</f>
        <v>0</v>
      </c>
      <c r="BU66" s="273">
        <f>([4]LMO!BU97)</f>
        <v>0</v>
      </c>
      <c r="BV66" s="273">
        <f>([4]LMO!BV97)</f>
        <v>0</v>
      </c>
      <c r="BW66" s="273">
        <f>([4]LMO!BW97)</f>
        <v>0</v>
      </c>
      <c r="BX66" s="273">
        <f>([4]LMO!BX97)</f>
        <v>1</v>
      </c>
      <c r="BY66" s="273">
        <f>([4]LMO!BY97)</f>
        <v>0</v>
      </c>
      <c r="BZ66" s="273">
        <f>([4]LMO!BZ97)</f>
        <v>0</v>
      </c>
      <c r="CA66" s="273">
        <f>([4]LMO!CA97)</f>
        <v>1</v>
      </c>
      <c r="CB66" s="273">
        <f>([4]LMO!CB97)</f>
        <v>0</v>
      </c>
      <c r="CC66" s="273">
        <f>([4]LMO!CC97)</f>
        <v>2</v>
      </c>
      <c r="CD66" s="273">
        <f>([4]LMO!CD97)</f>
        <v>0</v>
      </c>
      <c r="CE66" s="273">
        <f>([4]LMO!CE97)</f>
        <v>0</v>
      </c>
      <c r="CF66" s="273">
        <f>([4]LMO!CF97)</f>
        <v>0</v>
      </c>
      <c r="CG66" s="273">
        <f>([4]LMO!CG97)</f>
        <v>0</v>
      </c>
      <c r="CH66" s="273">
        <f>([4]LMO!CH97)</f>
        <v>0</v>
      </c>
      <c r="CI66" s="273">
        <f>([4]LMO!CI97)</f>
        <v>0</v>
      </c>
      <c r="CJ66" s="273">
        <f>([4]LMO!CJ97)</f>
        <v>0</v>
      </c>
      <c r="CK66" s="273">
        <f>([4]LMO!CK97)</f>
        <v>0</v>
      </c>
      <c r="CL66" s="273">
        <f>([4]LMO!CL97)</f>
        <v>0</v>
      </c>
      <c r="CM66" s="273">
        <f>([4]LMO!CM97)</f>
        <v>0</v>
      </c>
      <c r="CN66" s="276"/>
      <c r="CO66" s="276"/>
      <c r="CP66" s="277"/>
    </row>
    <row r="67" spans="1:94">
      <c r="A67" s="124">
        <v>44347</v>
      </c>
      <c r="B67" s="272">
        <v>50</v>
      </c>
      <c r="C67" s="272">
        <v>5</v>
      </c>
      <c r="D67" s="272">
        <v>305</v>
      </c>
      <c r="E67" s="272">
        <v>400</v>
      </c>
      <c r="F67" s="272">
        <v>180</v>
      </c>
      <c r="G67" s="272">
        <v>65</v>
      </c>
      <c r="H67" s="272">
        <v>5</v>
      </c>
      <c r="I67" s="272">
        <v>10</v>
      </c>
      <c r="J67" s="272">
        <v>65</v>
      </c>
      <c r="K67" s="272">
        <v>1085</v>
      </c>
      <c r="L67" s="273">
        <v>0</v>
      </c>
      <c r="M67" s="273">
        <v>0</v>
      </c>
      <c r="N67" s="273">
        <v>0</v>
      </c>
      <c r="O67" s="273">
        <v>0</v>
      </c>
      <c r="P67" s="273">
        <v>0</v>
      </c>
      <c r="Q67" s="273">
        <v>0</v>
      </c>
      <c r="R67" s="273">
        <v>0</v>
      </c>
      <c r="S67" s="273">
        <v>0</v>
      </c>
      <c r="T67" s="273">
        <v>0</v>
      </c>
      <c r="U67" s="273">
        <v>0</v>
      </c>
      <c r="V67" s="273">
        <v>63.7</v>
      </c>
      <c r="W67" s="273">
        <v>43.3</v>
      </c>
      <c r="X67" s="273">
        <v>55</v>
      </c>
      <c r="Y67" s="274" t="s">
        <v>227</v>
      </c>
      <c r="Z67" s="273">
        <v>0</v>
      </c>
      <c r="AA67" s="273">
        <v>0</v>
      </c>
      <c r="AB67" s="273">
        <v>0</v>
      </c>
      <c r="AC67" s="273"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20</v>
      </c>
      <c r="AI67" s="273">
        <v>0.46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3">
        <v>0</v>
      </c>
      <c r="AQ67" s="273">
        <v>0</v>
      </c>
      <c r="AR67" s="273">
        <v>0</v>
      </c>
      <c r="AS67" s="273">
        <v>0</v>
      </c>
      <c r="AT67" s="275">
        <v>0</v>
      </c>
      <c r="AU67" s="273"/>
      <c r="AV67" s="273"/>
      <c r="AW67" s="274">
        <f>([4]LMO!AW98)</f>
        <v>34850</v>
      </c>
      <c r="AX67" s="273" t="str">
        <f>([4]LMO!AX98)</f>
        <v>---</v>
      </c>
      <c r="AY67" s="273" t="str">
        <f>([4]LMO!AY98)</f>
        <v>---</v>
      </c>
      <c r="AZ67" s="273" t="str">
        <f>([4]LMO!AZ98)</f>
        <v>---</v>
      </c>
      <c r="BA67" s="273" t="str">
        <f>([4]LMO!BA98)</f>
        <v>---</v>
      </c>
      <c r="BB67" s="273" t="str">
        <f>([4]LMO!BB98)</f>
        <v>---</v>
      </c>
      <c r="BC67" s="273" t="str">
        <f>([4]LMO!BC98)</f>
        <v>---</v>
      </c>
      <c r="BD67" s="273" t="str">
        <f>([4]LMO!BD98)</f>
        <v>---</v>
      </c>
      <c r="BE67" s="273" t="str">
        <f>([4]LMO!BE98)</f>
        <v>---</v>
      </c>
      <c r="BF67" s="273" t="str">
        <f>([4]LMO!BF98)</f>
        <v>---</v>
      </c>
      <c r="BG67" s="273">
        <f>([4]LMO!BG98)</f>
        <v>0</v>
      </c>
      <c r="BH67" s="273">
        <f>([4]LMO!BH98)</f>
        <v>105</v>
      </c>
      <c r="BI67" s="273">
        <f>([4]LMO!BI98)</f>
        <v>10</v>
      </c>
      <c r="BJ67" s="273">
        <f>([4]LMO!BJ98)</f>
        <v>620</v>
      </c>
      <c r="BK67" s="273">
        <f>([4]LMO!BK98)</f>
        <v>875</v>
      </c>
      <c r="BL67" s="273">
        <f>([4]LMO!BL98)</f>
        <v>310</v>
      </c>
      <c r="BM67" s="273">
        <f>([4]LMO!BM98)</f>
        <v>145</v>
      </c>
      <c r="BN67" s="273">
        <f>([4]LMO!BN98)</f>
        <v>10</v>
      </c>
      <c r="BO67" s="273">
        <f>([4]LMO!BO98)</f>
        <v>20</v>
      </c>
      <c r="BP67" s="273">
        <f>([4]LMO!BP98)</f>
        <v>119</v>
      </c>
      <c r="BQ67" s="273">
        <f>([4]LMO!BQ98)</f>
        <v>2214</v>
      </c>
      <c r="BR67" s="273"/>
      <c r="BS67" s="274">
        <f>([4]LMO!BS98)</f>
        <v>34850</v>
      </c>
      <c r="BT67" s="273">
        <f>([4]LMO!BT98)</f>
        <v>0</v>
      </c>
      <c r="BU67" s="273">
        <f>([4]LMO!BU98)</f>
        <v>0</v>
      </c>
      <c r="BV67" s="273">
        <f>([4]LMO!BV98)</f>
        <v>0</v>
      </c>
      <c r="BW67" s="273">
        <f>([4]LMO!BW98)</f>
        <v>0</v>
      </c>
      <c r="BX67" s="273">
        <f>([4]LMO!BX98)</f>
        <v>0</v>
      </c>
      <c r="BY67" s="273">
        <f>([4]LMO!BY98)</f>
        <v>1</v>
      </c>
      <c r="BZ67" s="273">
        <f>([4]LMO!BZ98)</f>
        <v>0</v>
      </c>
      <c r="CA67" s="273">
        <f>([4]LMO!CA98)</f>
        <v>0</v>
      </c>
      <c r="CB67" s="273">
        <f>([4]LMO!CB98)</f>
        <v>0</v>
      </c>
      <c r="CC67" s="273">
        <f>([4]LMO!CC98)</f>
        <v>1</v>
      </c>
      <c r="CD67" s="273">
        <f>([4]LMO!CD98)</f>
        <v>0</v>
      </c>
      <c r="CE67" s="273">
        <f>([4]LMO!CE98)</f>
        <v>0</v>
      </c>
      <c r="CF67" s="273">
        <f>([4]LMO!CF98)</f>
        <v>0</v>
      </c>
      <c r="CG67" s="273">
        <f>([4]LMO!CG98)</f>
        <v>0</v>
      </c>
      <c r="CH67" s="273">
        <f>([4]LMO!CH98)</f>
        <v>0</v>
      </c>
      <c r="CI67" s="273">
        <f>([4]LMO!CI98)</f>
        <v>1</v>
      </c>
      <c r="CJ67" s="273">
        <f>([4]LMO!CJ98)</f>
        <v>0</v>
      </c>
      <c r="CK67" s="273">
        <f>([4]LMO!CK98)</f>
        <v>0</v>
      </c>
      <c r="CL67" s="273">
        <f>([4]LMO!CL98)</f>
        <v>0</v>
      </c>
      <c r="CM67" s="273">
        <f>([4]LMO!CM98)</f>
        <v>1</v>
      </c>
      <c r="CN67" s="276"/>
      <c r="CO67" s="276"/>
      <c r="CP67" s="277"/>
    </row>
    <row r="68" spans="1:94">
      <c r="A68" s="124">
        <v>44348</v>
      </c>
      <c r="B68" s="272">
        <v>20</v>
      </c>
      <c r="C68" s="272">
        <v>15</v>
      </c>
      <c r="D68" s="272">
        <v>240</v>
      </c>
      <c r="E68" s="272">
        <v>385</v>
      </c>
      <c r="F68" s="272">
        <v>75</v>
      </c>
      <c r="G68" s="272">
        <v>45</v>
      </c>
      <c r="H68" s="272">
        <v>0</v>
      </c>
      <c r="I68" s="272">
        <v>0</v>
      </c>
      <c r="J68" s="272">
        <v>40</v>
      </c>
      <c r="K68" s="272">
        <v>820</v>
      </c>
      <c r="L68" s="273">
        <v>0</v>
      </c>
      <c r="M68" s="273">
        <v>0</v>
      </c>
      <c r="N68" s="273">
        <v>0</v>
      </c>
      <c r="O68" s="273">
        <v>0</v>
      </c>
      <c r="P68" s="273">
        <v>0</v>
      </c>
      <c r="Q68" s="273">
        <v>0</v>
      </c>
      <c r="R68" s="273">
        <v>0</v>
      </c>
      <c r="S68" s="273">
        <v>0</v>
      </c>
      <c r="T68" s="273">
        <v>0</v>
      </c>
      <c r="U68" s="273">
        <v>0</v>
      </c>
      <c r="V68" s="273">
        <v>63.8</v>
      </c>
      <c r="W68" s="273">
        <v>44.4</v>
      </c>
      <c r="X68" s="273">
        <v>56</v>
      </c>
      <c r="Y68" s="274" t="s">
        <v>228</v>
      </c>
      <c r="Z68" s="273">
        <v>0</v>
      </c>
      <c r="AA68" s="273">
        <v>0</v>
      </c>
      <c r="AB68" s="273">
        <v>2.13</v>
      </c>
      <c r="AC68" s="273">
        <v>0</v>
      </c>
      <c r="AD68" s="273">
        <v>14.29</v>
      </c>
      <c r="AE68" s="273">
        <v>11.11</v>
      </c>
      <c r="AF68" s="273" t="s">
        <v>178</v>
      </c>
      <c r="AG68" s="273" t="s">
        <v>178</v>
      </c>
      <c r="AH68" s="273">
        <v>33.33</v>
      </c>
      <c r="AI68" s="273">
        <v>3.09</v>
      </c>
      <c r="AJ68" s="273">
        <v>0</v>
      </c>
      <c r="AK68" s="273">
        <v>0</v>
      </c>
      <c r="AL68" s="273">
        <v>1</v>
      </c>
      <c r="AM68" s="273">
        <v>0</v>
      </c>
      <c r="AN68" s="273">
        <v>1</v>
      </c>
      <c r="AO68" s="273">
        <v>0</v>
      </c>
      <c r="AP68" s="273">
        <v>0</v>
      </c>
      <c r="AQ68" s="273">
        <v>0</v>
      </c>
      <c r="AR68" s="273">
        <v>0</v>
      </c>
      <c r="AS68" s="273">
        <v>2</v>
      </c>
      <c r="AT68" s="275">
        <v>2.4390243902439024E-3</v>
      </c>
      <c r="AU68" s="273"/>
      <c r="AV68" s="273"/>
      <c r="AW68" s="274" t="str">
        <f>([4]LMO!AW99)</f>
        <v>01-Jun</v>
      </c>
      <c r="AX68" s="273" t="str">
        <f>([4]LMO!AX99)</f>
        <v>---</v>
      </c>
      <c r="AY68" s="273" t="str">
        <f>([4]LMO!AY99)</f>
        <v>---</v>
      </c>
      <c r="AZ68" s="273" t="str">
        <f>([4]LMO!AZ99)</f>
        <v>---</v>
      </c>
      <c r="BA68" s="273" t="str">
        <f>([4]LMO!BA99)</f>
        <v>---</v>
      </c>
      <c r="BB68" s="273" t="str">
        <f>([4]LMO!BB99)</f>
        <v>---</v>
      </c>
      <c r="BC68" s="273" t="str">
        <f>([4]LMO!BC99)</f>
        <v>---</v>
      </c>
      <c r="BD68" s="273" t="str">
        <f>([4]LMO!BD99)</f>
        <v>---</v>
      </c>
      <c r="BE68" s="273" t="str">
        <f>([4]LMO!BE99)</f>
        <v>---</v>
      </c>
      <c r="BF68" s="273" t="str">
        <f>([4]LMO!BF99)</f>
        <v>---</v>
      </c>
      <c r="BG68" s="273">
        <f>([4]LMO!BG99)</f>
        <v>0</v>
      </c>
      <c r="BH68" s="273">
        <f>([4]LMO!BH99)</f>
        <v>0</v>
      </c>
      <c r="BI68" s="273">
        <f>([4]LMO!BI99)</f>
        <v>0</v>
      </c>
      <c r="BJ68" s="273">
        <f>([4]LMO!BJ99)</f>
        <v>0</v>
      </c>
      <c r="BK68" s="273">
        <f>([4]LMO!BK99)</f>
        <v>0</v>
      </c>
      <c r="BL68" s="273">
        <f>([4]LMO!BL99)</f>
        <v>0</v>
      </c>
      <c r="BM68" s="273">
        <f>([4]LMO!BM99)</f>
        <v>0</v>
      </c>
      <c r="BN68" s="273">
        <f>([4]LMO!BN99)</f>
        <v>0</v>
      </c>
      <c r="BO68" s="273">
        <f>([4]LMO!BO99)</f>
        <v>0</v>
      </c>
      <c r="BP68" s="273">
        <f>([4]LMO!BP99)</f>
        <v>0</v>
      </c>
      <c r="BQ68" s="273">
        <f>([4]LMO!BQ99)</f>
        <v>0</v>
      </c>
      <c r="BR68" s="273"/>
      <c r="BS68" s="274" t="str">
        <f>([4]LMO!BS99)</f>
        <v>01-Jun</v>
      </c>
      <c r="BT68" s="273">
        <f>([4]LMO!BT99)</f>
        <v>0</v>
      </c>
      <c r="BU68" s="273">
        <f>([4]LMO!BU99)</f>
        <v>0</v>
      </c>
      <c r="BV68" s="273">
        <f>([4]LMO!BV99)</f>
        <v>0</v>
      </c>
      <c r="BW68" s="273">
        <f>([4]LMO!BW99)</f>
        <v>0</v>
      </c>
      <c r="BX68" s="273">
        <f>([4]LMO!BX99)</f>
        <v>0</v>
      </c>
      <c r="BY68" s="273">
        <f>([4]LMO!BY99)</f>
        <v>0</v>
      </c>
      <c r="BZ68" s="273">
        <f>([4]LMO!BZ99)</f>
        <v>0</v>
      </c>
      <c r="CA68" s="273">
        <f>([4]LMO!CA99)</f>
        <v>0</v>
      </c>
      <c r="CB68" s="273">
        <f>([4]LMO!CB99)</f>
        <v>0</v>
      </c>
      <c r="CC68" s="273">
        <f>([4]LMO!CC99)</f>
        <v>0</v>
      </c>
      <c r="CD68" s="273">
        <f>([4]LMO!CD99)</f>
        <v>0</v>
      </c>
      <c r="CE68" s="273">
        <f>([4]LMO!CE99)</f>
        <v>0</v>
      </c>
      <c r="CF68" s="273">
        <f>([4]LMO!CF99)</f>
        <v>0</v>
      </c>
      <c r="CG68" s="273">
        <f>([4]LMO!CG99)</f>
        <v>0</v>
      </c>
      <c r="CH68" s="273">
        <f>([4]LMO!CH99)</f>
        <v>0</v>
      </c>
      <c r="CI68" s="273">
        <f>([4]LMO!CI99)</f>
        <v>0</v>
      </c>
      <c r="CJ68" s="273">
        <f>([4]LMO!CJ99)</f>
        <v>0</v>
      </c>
      <c r="CK68" s="273">
        <f>([4]LMO!CK99)</f>
        <v>0</v>
      </c>
      <c r="CL68" s="273">
        <f>([4]LMO!CL99)</f>
        <v>0</v>
      </c>
      <c r="CM68" s="273">
        <f>([4]LMO!CM99)</f>
        <v>0</v>
      </c>
      <c r="CN68" s="276"/>
      <c r="CO68" s="276"/>
      <c r="CP68" s="277"/>
    </row>
    <row r="69" spans="1:94">
      <c r="A69" s="124">
        <v>44349</v>
      </c>
      <c r="B69" s="272">
        <v>16</v>
      </c>
      <c r="C69" s="272">
        <v>4</v>
      </c>
      <c r="D69" s="272">
        <v>124</v>
      </c>
      <c r="E69" s="272">
        <v>212</v>
      </c>
      <c r="F69" s="272">
        <v>65</v>
      </c>
      <c r="G69" s="272">
        <v>28</v>
      </c>
      <c r="H69" s="272">
        <v>0</v>
      </c>
      <c r="I69" s="272">
        <v>0</v>
      </c>
      <c r="J69" s="272">
        <v>20</v>
      </c>
      <c r="K69" s="272">
        <v>469</v>
      </c>
      <c r="L69" s="273">
        <v>0</v>
      </c>
      <c r="M69" s="273">
        <v>0</v>
      </c>
      <c r="N69" s="273">
        <v>0</v>
      </c>
      <c r="O69" s="273">
        <v>12</v>
      </c>
      <c r="P69" s="273">
        <v>0</v>
      </c>
      <c r="Q69" s="273">
        <v>0</v>
      </c>
      <c r="R69" s="273">
        <v>0</v>
      </c>
      <c r="S69" s="273">
        <v>0</v>
      </c>
      <c r="T69" s="273">
        <v>0</v>
      </c>
      <c r="U69" s="273">
        <v>12</v>
      </c>
      <c r="V69" s="273">
        <v>71.7</v>
      </c>
      <c r="W69" s="273">
        <v>51.7</v>
      </c>
      <c r="X69" s="273">
        <v>56.3</v>
      </c>
      <c r="Y69" s="274" t="s">
        <v>229</v>
      </c>
      <c r="Z69" s="273">
        <v>0</v>
      </c>
      <c r="AA69" s="273">
        <v>0</v>
      </c>
      <c r="AB69" s="273">
        <v>0</v>
      </c>
      <c r="AC69" s="273">
        <v>0</v>
      </c>
      <c r="AD69" s="273">
        <v>6.25</v>
      </c>
      <c r="AE69" s="273">
        <v>0</v>
      </c>
      <c r="AF69" s="273" t="s">
        <v>178</v>
      </c>
      <c r="AG69" s="273" t="s">
        <v>178</v>
      </c>
      <c r="AH69" s="273">
        <v>0</v>
      </c>
      <c r="AI69" s="273">
        <v>0.88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3">
        <v>0</v>
      </c>
      <c r="AQ69" s="273">
        <v>0</v>
      </c>
      <c r="AR69" s="273">
        <v>0</v>
      </c>
      <c r="AS69" s="273">
        <v>0</v>
      </c>
      <c r="AT69" s="275">
        <v>0</v>
      </c>
      <c r="AU69" s="273"/>
      <c r="AV69" s="273"/>
      <c r="AW69" s="274" t="str">
        <f>([4]LMO!AW100)</f>
        <v>02-Jun</v>
      </c>
      <c r="AX69" s="273" t="str">
        <f>([4]LMO!AX100)</f>
        <v>---</v>
      </c>
      <c r="AY69" s="273" t="str">
        <f>([4]LMO!AY100)</f>
        <v>---</v>
      </c>
      <c r="AZ69" s="273" t="str">
        <f>([4]LMO!AZ100)</f>
        <v>---</v>
      </c>
      <c r="BA69" s="273" t="str">
        <f>([4]LMO!BA100)</f>
        <v>---</v>
      </c>
      <c r="BB69" s="273" t="str">
        <f>([4]LMO!BB100)</f>
        <v>---</v>
      </c>
      <c r="BC69" s="273" t="str">
        <f>([4]LMO!BC100)</f>
        <v>---</v>
      </c>
      <c r="BD69" s="273" t="str">
        <f>([4]LMO!BD100)</f>
        <v>---</v>
      </c>
      <c r="BE69" s="273" t="str">
        <f>([4]LMO!BE100)</f>
        <v>---</v>
      </c>
      <c r="BF69" s="273" t="str">
        <f>([4]LMO!BF100)</f>
        <v>---</v>
      </c>
      <c r="BG69" s="273">
        <f>([4]LMO!BG100)</f>
        <v>0</v>
      </c>
      <c r="BH69" s="273">
        <f>([4]LMO!BH100)</f>
        <v>36</v>
      </c>
      <c r="BI69" s="273">
        <f>([4]LMO!BI100)</f>
        <v>19</v>
      </c>
      <c r="BJ69" s="273">
        <f>([4]LMO!BJ100)</f>
        <v>363</v>
      </c>
      <c r="BK69" s="273">
        <f>([4]LMO!BK100)</f>
        <v>585</v>
      </c>
      <c r="BL69" s="273">
        <f>([4]LMO!BL100)</f>
        <v>139</v>
      </c>
      <c r="BM69" s="273">
        <f>([4]LMO!BM100)</f>
        <v>73</v>
      </c>
      <c r="BN69" s="273">
        <f>([4]LMO!BN100)</f>
        <v>0</v>
      </c>
      <c r="BO69" s="273">
        <f>([4]LMO!BO100)</f>
        <v>0</v>
      </c>
      <c r="BP69" s="273">
        <f>([4]LMO!BP100)</f>
        <v>60</v>
      </c>
      <c r="BQ69" s="273">
        <f>([4]LMO!BQ100)</f>
        <v>1275</v>
      </c>
      <c r="BR69" s="273"/>
      <c r="BS69" s="274" t="str">
        <f>([4]LMO!BS100)</f>
        <v>02-Jun</v>
      </c>
      <c r="BT69" s="273">
        <f>([4]LMO!BT100)</f>
        <v>0</v>
      </c>
      <c r="BU69" s="273">
        <f>([4]LMO!BU100)</f>
        <v>0</v>
      </c>
      <c r="BV69" s="273">
        <f>([4]LMO!BV100)</f>
        <v>0</v>
      </c>
      <c r="BW69" s="273">
        <f>([4]LMO!BW100)</f>
        <v>0</v>
      </c>
      <c r="BX69" s="273">
        <f>([4]LMO!BX100)</f>
        <v>0</v>
      </c>
      <c r="BY69" s="273">
        <f>([4]LMO!BY100)</f>
        <v>0</v>
      </c>
      <c r="BZ69" s="273">
        <f>([4]LMO!BZ100)</f>
        <v>0</v>
      </c>
      <c r="CA69" s="273">
        <f>([4]LMO!CA100)</f>
        <v>0</v>
      </c>
      <c r="CB69" s="273">
        <f>([4]LMO!CB100)</f>
        <v>0</v>
      </c>
      <c r="CC69" s="273">
        <f>([4]LMO!CC100)</f>
        <v>0</v>
      </c>
      <c r="CD69" s="273">
        <f>([4]LMO!CD100)</f>
        <v>0</v>
      </c>
      <c r="CE69" s="273">
        <f>([4]LMO!CE100)</f>
        <v>0</v>
      </c>
      <c r="CF69" s="273">
        <f>([4]LMO!CF100)</f>
        <v>0</v>
      </c>
      <c r="CG69" s="273">
        <f>([4]LMO!CG100)</f>
        <v>0</v>
      </c>
      <c r="CH69" s="273">
        <f>([4]LMO!CH100)</f>
        <v>0</v>
      </c>
      <c r="CI69" s="273">
        <f>([4]LMO!CI100)</f>
        <v>0</v>
      </c>
      <c r="CJ69" s="273">
        <f>([4]LMO!CJ100)</f>
        <v>0</v>
      </c>
      <c r="CK69" s="273">
        <f>([4]LMO!CK100)</f>
        <v>0</v>
      </c>
      <c r="CL69" s="273">
        <f>([4]LMO!CL100)</f>
        <v>0</v>
      </c>
      <c r="CM69" s="273">
        <f>([4]LMO!CM100)</f>
        <v>0</v>
      </c>
      <c r="CN69" s="276"/>
      <c r="CO69" s="276"/>
      <c r="CP69" s="277"/>
    </row>
    <row r="70" spans="1:94">
      <c r="A70" s="124">
        <v>44350</v>
      </c>
      <c r="B70" s="272">
        <v>16</v>
      </c>
      <c r="C70" s="272">
        <v>4</v>
      </c>
      <c r="D70" s="272">
        <v>232</v>
      </c>
      <c r="E70" s="272">
        <v>398</v>
      </c>
      <c r="F70" s="272">
        <v>52</v>
      </c>
      <c r="G70" s="272">
        <v>26</v>
      </c>
      <c r="H70" s="272">
        <v>0</v>
      </c>
      <c r="I70" s="272">
        <v>0</v>
      </c>
      <c r="J70" s="272">
        <v>10</v>
      </c>
      <c r="K70" s="272">
        <v>738</v>
      </c>
      <c r="L70" s="273">
        <v>0</v>
      </c>
      <c r="M70" s="273">
        <v>0</v>
      </c>
      <c r="N70" s="273">
        <v>0</v>
      </c>
      <c r="O70" s="273">
        <v>12</v>
      </c>
      <c r="P70" s="273">
        <v>0</v>
      </c>
      <c r="Q70" s="273">
        <v>0</v>
      </c>
      <c r="R70" s="273">
        <v>0</v>
      </c>
      <c r="S70" s="273">
        <v>0</v>
      </c>
      <c r="T70" s="273">
        <v>0</v>
      </c>
      <c r="U70" s="273">
        <v>12</v>
      </c>
      <c r="V70" s="273">
        <v>77</v>
      </c>
      <c r="W70" s="273">
        <v>50.3</v>
      </c>
      <c r="X70" s="273">
        <v>57.6</v>
      </c>
      <c r="Y70" s="274" t="s">
        <v>230</v>
      </c>
      <c r="Z70" s="273">
        <v>12.5</v>
      </c>
      <c r="AA70" s="273">
        <v>0</v>
      </c>
      <c r="AB70" s="273">
        <v>0</v>
      </c>
      <c r="AC70" s="273">
        <v>0.52</v>
      </c>
      <c r="AD70" s="273">
        <v>3.85</v>
      </c>
      <c r="AE70" s="273">
        <v>8.33</v>
      </c>
      <c r="AF70" s="273" t="s">
        <v>178</v>
      </c>
      <c r="AG70" s="273" t="s">
        <v>178</v>
      </c>
      <c r="AH70" s="273">
        <v>0</v>
      </c>
      <c r="AI70" s="273">
        <v>1.1000000000000001</v>
      </c>
      <c r="AJ70" s="273">
        <v>0</v>
      </c>
      <c r="AK70" s="273">
        <v>0</v>
      </c>
      <c r="AL70" s="273">
        <v>0</v>
      </c>
      <c r="AM70" s="273">
        <v>0</v>
      </c>
      <c r="AN70" s="273">
        <v>1</v>
      </c>
      <c r="AO70" s="273">
        <v>1</v>
      </c>
      <c r="AP70" s="273">
        <v>0</v>
      </c>
      <c r="AQ70" s="273">
        <v>0</v>
      </c>
      <c r="AR70" s="273">
        <v>0</v>
      </c>
      <c r="AS70" s="273">
        <v>2</v>
      </c>
      <c r="AT70" s="275">
        <v>2.7100271002710027E-3</v>
      </c>
      <c r="AU70" s="273"/>
      <c r="AV70" s="273"/>
      <c r="AW70" s="274" t="str">
        <f>([4]LMO!AW101)</f>
        <v>03-Jun</v>
      </c>
      <c r="AX70" s="273" t="str">
        <f>([4]LMO!AX101)</f>
        <v>---</v>
      </c>
      <c r="AY70" s="273" t="str">
        <f>([4]LMO!AY101)</f>
        <v>---</v>
      </c>
      <c r="AZ70" s="273" t="str">
        <f>([4]LMO!AZ101)</f>
        <v>---</v>
      </c>
      <c r="BA70" s="273" t="str">
        <f>([4]LMO!BA101)</f>
        <v>---</v>
      </c>
      <c r="BB70" s="273" t="str">
        <f>([4]LMO!BB101)</f>
        <v>---</v>
      </c>
      <c r="BC70" s="273" t="str">
        <f>([4]LMO!BC101)</f>
        <v>---</v>
      </c>
      <c r="BD70" s="273" t="str">
        <f>([4]LMO!BD101)</f>
        <v>---</v>
      </c>
      <c r="BE70" s="273" t="str">
        <f>([4]LMO!BE101)</f>
        <v>---</v>
      </c>
      <c r="BF70" s="273" t="str">
        <f>([4]LMO!BF101)</f>
        <v>---</v>
      </c>
      <c r="BG70" s="273">
        <f>([4]LMO!BG101)</f>
        <v>0</v>
      </c>
      <c r="BH70" s="273">
        <f>([4]LMO!BH101)</f>
        <v>0</v>
      </c>
      <c r="BI70" s="273">
        <f>([4]LMO!BI101)</f>
        <v>0</v>
      </c>
      <c r="BJ70" s="273">
        <f>([4]LMO!BJ101)</f>
        <v>0</v>
      </c>
      <c r="BK70" s="273">
        <f>([4]LMO!BK101)</f>
        <v>0</v>
      </c>
      <c r="BL70" s="273">
        <f>([4]LMO!BL101)</f>
        <v>0</v>
      </c>
      <c r="BM70" s="273">
        <f>([4]LMO!BM101)</f>
        <v>0</v>
      </c>
      <c r="BN70" s="273">
        <f>([4]LMO!BN101)</f>
        <v>0</v>
      </c>
      <c r="BO70" s="273">
        <f>([4]LMO!BO101)</f>
        <v>0</v>
      </c>
      <c r="BP70" s="273">
        <f>([4]LMO!BP101)</f>
        <v>0</v>
      </c>
      <c r="BQ70" s="273">
        <f>([4]LMO!BQ101)</f>
        <v>0</v>
      </c>
      <c r="BR70" s="273"/>
      <c r="BS70" s="274" t="str">
        <f>([4]LMO!BS101)</f>
        <v>03-Jun</v>
      </c>
      <c r="BT70" s="273">
        <f>([4]LMO!BT101)</f>
        <v>0</v>
      </c>
      <c r="BU70" s="273">
        <f>([4]LMO!BU101)</f>
        <v>0</v>
      </c>
      <c r="BV70" s="273">
        <f>([4]LMO!BV101)</f>
        <v>0</v>
      </c>
      <c r="BW70" s="273">
        <f>([4]LMO!BW101)</f>
        <v>0</v>
      </c>
      <c r="BX70" s="273">
        <f>([4]LMO!BX101)</f>
        <v>0</v>
      </c>
      <c r="BY70" s="273">
        <f>([4]LMO!BY101)</f>
        <v>0</v>
      </c>
      <c r="BZ70" s="273">
        <f>([4]LMO!BZ101)</f>
        <v>0</v>
      </c>
      <c r="CA70" s="273">
        <f>([4]LMO!CA101)</f>
        <v>0</v>
      </c>
      <c r="CB70" s="273">
        <f>([4]LMO!CB101)</f>
        <v>0</v>
      </c>
      <c r="CC70" s="273">
        <f>([4]LMO!CC101)</f>
        <v>0</v>
      </c>
      <c r="CD70" s="273">
        <f>([4]LMO!CD101)</f>
        <v>0</v>
      </c>
      <c r="CE70" s="273">
        <f>([4]LMO!CE101)</f>
        <v>0</v>
      </c>
      <c r="CF70" s="273">
        <f>([4]LMO!CF101)</f>
        <v>0</v>
      </c>
      <c r="CG70" s="273">
        <f>([4]LMO!CG101)</f>
        <v>0</v>
      </c>
      <c r="CH70" s="273">
        <f>([4]LMO!CH101)</f>
        <v>0</v>
      </c>
      <c r="CI70" s="273">
        <f>([4]LMO!CI101)</f>
        <v>0</v>
      </c>
      <c r="CJ70" s="273">
        <f>([4]LMO!CJ101)</f>
        <v>0</v>
      </c>
      <c r="CK70" s="273">
        <f>([4]LMO!CK101)</f>
        <v>0</v>
      </c>
      <c r="CL70" s="273">
        <f>([4]LMO!CL101)</f>
        <v>0</v>
      </c>
      <c r="CM70" s="273">
        <f>([4]LMO!CM101)</f>
        <v>0</v>
      </c>
      <c r="CN70" s="276"/>
      <c r="CO70" s="276"/>
      <c r="CP70" s="277"/>
    </row>
    <row r="71" spans="1:94">
      <c r="A71" s="124">
        <v>44351</v>
      </c>
      <c r="B71" s="272">
        <v>40</v>
      </c>
      <c r="C71" s="272">
        <v>20</v>
      </c>
      <c r="D71" s="272">
        <v>244</v>
      </c>
      <c r="E71" s="272">
        <v>494</v>
      </c>
      <c r="F71" s="272">
        <v>48</v>
      </c>
      <c r="G71" s="272">
        <v>36</v>
      </c>
      <c r="H71" s="272">
        <v>0</v>
      </c>
      <c r="I71" s="272">
        <v>2</v>
      </c>
      <c r="J71" s="272">
        <v>34</v>
      </c>
      <c r="K71" s="272">
        <v>918</v>
      </c>
      <c r="L71" s="273">
        <v>0</v>
      </c>
      <c r="M71" s="273">
        <v>0</v>
      </c>
      <c r="N71" s="273">
        <v>0</v>
      </c>
      <c r="O71" s="273">
        <v>8</v>
      </c>
      <c r="P71" s="273">
        <v>0</v>
      </c>
      <c r="Q71" s="273">
        <v>0</v>
      </c>
      <c r="R71" s="273">
        <v>0</v>
      </c>
      <c r="S71" s="273">
        <v>0</v>
      </c>
      <c r="T71" s="273">
        <v>0</v>
      </c>
      <c r="U71" s="273">
        <v>8</v>
      </c>
      <c r="V71" s="273">
        <v>86.6</v>
      </c>
      <c r="W71" s="273">
        <v>60.5</v>
      </c>
      <c r="X71" s="273">
        <v>58.3</v>
      </c>
      <c r="Y71" s="274" t="s">
        <v>231</v>
      </c>
      <c r="Z71" s="273">
        <v>0</v>
      </c>
      <c r="AA71" s="273">
        <v>0</v>
      </c>
      <c r="AB71" s="273">
        <v>0.82</v>
      </c>
      <c r="AC71" s="273">
        <v>0.82</v>
      </c>
      <c r="AD71" s="273">
        <v>8.33</v>
      </c>
      <c r="AE71" s="273">
        <v>0</v>
      </c>
      <c r="AF71" s="273" t="s">
        <v>178</v>
      </c>
      <c r="AG71" s="273">
        <v>0</v>
      </c>
      <c r="AH71" s="273">
        <v>0</v>
      </c>
      <c r="AI71" s="273">
        <v>1.1000000000000001</v>
      </c>
      <c r="AJ71" s="273">
        <v>0</v>
      </c>
      <c r="AK71" s="273">
        <v>0</v>
      </c>
      <c r="AL71" s="273">
        <v>0</v>
      </c>
      <c r="AM71" s="273">
        <v>0</v>
      </c>
      <c r="AN71" s="273">
        <v>0</v>
      </c>
      <c r="AO71" s="273">
        <v>0</v>
      </c>
      <c r="AP71" s="273">
        <v>0</v>
      </c>
      <c r="AQ71" s="273">
        <v>0</v>
      </c>
      <c r="AR71" s="273">
        <v>0</v>
      </c>
      <c r="AS71" s="273">
        <v>0</v>
      </c>
      <c r="AT71" s="275">
        <v>0</v>
      </c>
      <c r="AU71" s="273"/>
      <c r="AV71" s="273"/>
      <c r="AW71" s="274" t="str">
        <f>([4]LMO!AW102)</f>
        <v>04-Jun</v>
      </c>
      <c r="AX71" s="273" t="str">
        <f>([4]LMO!AX102)</f>
        <v>---</v>
      </c>
      <c r="AY71" s="273" t="str">
        <f>([4]LMO!AY102)</f>
        <v>---</v>
      </c>
      <c r="AZ71" s="273" t="str">
        <f>([4]LMO!AZ102)</f>
        <v>---</v>
      </c>
      <c r="BA71" s="273" t="str">
        <f>([4]LMO!BA102)</f>
        <v>---</v>
      </c>
      <c r="BB71" s="273" t="str">
        <f>([4]LMO!BB102)</f>
        <v>---</v>
      </c>
      <c r="BC71" s="273" t="str">
        <f>([4]LMO!BC102)</f>
        <v>---</v>
      </c>
      <c r="BD71" s="273" t="str">
        <f>([4]LMO!BD102)</f>
        <v>---</v>
      </c>
      <c r="BE71" s="273" t="str">
        <f>([4]LMO!BE102)</f>
        <v>---</v>
      </c>
      <c r="BF71" s="273" t="str">
        <f>([4]LMO!BF102)</f>
        <v>---</v>
      </c>
      <c r="BG71" s="273">
        <f>([4]LMO!BG102)</f>
        <v>0</v>
      </c>
      <c r="BH71" s="273">
        <f>([4]LMO!BH102)</f>
        <v>56</v>
      </c>
      <c r="BI71" s="273">
        <f>([4]LMO!BI102)</f>
        <v>24</v>
      </c>
      <c r="BJ71" s="273">
        <f>([4]LMO!BJ102)</f>
        <v>476</v>
      </c>
      <c r="BK71" s="273">
        <f>([4]LMO!BK102)</f>
        <v>872</v>
      </c>
      <c r="BL71" s="273">
        <f>([4]LMO!BL102)</f>
        <v>99</v>
      </c>
      <c r="BM71" s="273">
        <f>([4]LMO!BM102)</f>
        <v>61</v>
      </c>
      <c r="BN71" s="273">
        <f>([4]LMO!BN102)</f>
        <v>0</v>
      </c>
      <c r="BO71" s="273">
        <f>([4]LMO!BO102)</f>
        <v>2</v>
      </c>
      <c r="BP71" s="273">
        <f>([4]LMO!BP102)</f>
        <v>44</v>
      </c>
      <c r="BQ71" s="273">
        <f>([4]LMO!BQ102)</f>
        <v>1634</v>
      </c>
      <c r="BR71" s="273"/>
      <c r="BS71" s="274" t="str">
        <f>([4]LMO!BS102)</f>
        <v>04-Jun</v>
      </c>
      <c r="BT71" s="273">
        <f>([4]LMO!BT102)</f>
        <v>0</v>
      </c>
      <c r="BU71" s="273">
        <f>([4]LMO!BU102)</f>
        <v>0</v>
      </c>
      <c r="BV71" s="273">
        <f>([4]LMO!BV102)</f>
        <v>0</v>
      </c>
      <c r="BW71" s="273">
        <f>([4]LMO!BW102)</f>
        <v>0</v>
      </c>
      <c r="BX71" s="273">
        <f>([4]LMO!BX102)</f>
        <v>0</v>
      </c>
      <c r="BY71" s="273">
        <f>([4]LMO!BY102)</f>
        <v>0</v>
      </c>
      <c r="BZ71" s="273">
        <f>([4]LMO!BZ102)</f>
        <v>0</v>
      </c>
      <c r="CA71" s="273">
        <f>([4]LMO!CA102)</f>
        <v>0</v>
      </c>
      <c r="CB71" s="273">
        <f>([4]LMO!CB102)</f>
        <v>0</v>
      </c>
      <c r="CC71" s="273">
        <f>([4]LMO!CC102)</f>
        <v>0</v>
      </c>
      <c r="CD71" s="273">
        <f>([4]LMO!CD102)</f>
        <v>0</v>
      </c>
      <c r="CE71" s="273">
        <f>([4]LMO!CE102)</f>
        <v>0</v>
      </c>
      <c r="CF71" s="273">
        <f>([4]LMO!CF102)</f>
        <v>0</v>
      </c>
      <c r="CG71" s="273">
        <f>([4]LMO!CG102)</f>
        <v>0</v>
      </c>
      <c r="CH71" s="273">
        <f>([4]LMO!CH102)</f>
        <v>0</v>
      </c>
      <c r="CI71" s="273">
        <f>([4]LMO!CI102)</f>
        <v>0</v>
      </c>
      <c r="CJ71" s="273">
        <f>([4]LMO!CJ102)</f>
        <v>0</v>
      </c>
      <c r="CK71" s="273">
        <f>([4]LMO!CK102)</f>
        <v>0</v>
      </c>
      <c r="CL71" s="273">
        <f>([4]LMO!CL102)</f>
        <v>0</v>
      </c>
      <c r="CM71" s="273">
        <f>([4]LMO!CM102)</f>
        <v>0</v>
      </c>
      <c r="CN71" s="276"/>
      <c r="CO71" s="276"/>
      <c r="CP71" s="277"/>
    </row>
    <row r="72" spans="1:94">
      <c r="A72" s="124">
        <v>44352</v>
      </c>
      <c r="B72" s="272">
        <v>20</v>
      </c>
      <c r="C72" s="272">
        <v>8</v>
      </c>
      <c r="D72" s="272">
        <v>440</v>
      </c>
      <c r="E72" s="272">
        <v>532</v>
      </c>
      <c r="F72" s="272">
        <v>44</v>
      </c>
      <c r="G72" s="272">
        <v>12</v>
      </c>
      <c r="H72" s="272">
        <v>0</v>
      </c>
      <c r="I72" s="272">
        <v>0</v>
      </c>
      <c r="J72" s="272">
        <v>16</v>
      </c>
      <c r="K72" s="272">
        <v>1072</v>
      </c>
      <c r="L72" s="273">
        <v>0</v>
      </c>
      <c r="M72" s="273">
        <v>0</v>
      </c>
      <c r="N72" s="273">
        <v>0</v>
      </c>
      <c r="O72" s="273">
        <v>20</v>
      </c>
      <c r="P72" s="273">
        <v>0</v>
      </c>
      <c r="Q72" s="273">
        <v>0</v>
      </c>
      <c r="R72" s="273">
        <v>0</v>
      </c>
      <c r="S72" s="273">
        <v>0</v>
      </c>
      <c r="T72" s="273">
        <v>0</v>
      </c>
      <c r="U72" s="273">
        <v>20</v>
      </c>
      <c r="V72" s="273">
        <v>86.3</v>
      </c>
      <c r="W72" s="273">
        <v>51.3</v>
      </c>
      <c r="X72" s="273">
        <v>58.3</v>
      </c>
      <c r="Y72" s="274" t="s">
        <v>232</v>
      </c>
      <c r="Z72" s="273">
        <v>0</v>
      </c>
      <c r="AA72" s="273">
        <v>0</v>
      </c>
      <c r="AB72" s="273">
        <v>0</v>
      </c>
      <c r="AC72" s="273">
        <v>1.56</v>
      </c>
      <c r="AD72" s="273">
        <v>9.09</v>
      </c>
      <c r="AE72" s="273">
        <v>0</v>
      </c>
      <c r="AF72" s="273" t="s">
        <v>178</v>
      </c>
      <c r="AG72" s="273" t="s">
        <v>178</v>
      </c>
      <c r="AH72" s="273">
        <v>0</v>
      </c>
      <c r="AI72" s="273">
        <v>1.1399999999999999</v>
      </c>
      <c r="AJ72" s="273">
        <v>0</v>
      </c>
      <c r="AK72" s="273">
        <v>0</v>
      </c>
      <c r="AL72" s="273">
        <v>0</v>
      </c>
      <c r="AM72" s="273">
        <v>0</v>
      </c>
      <c r="AN72" s="273">
        <v>0</v>
      </c>
      <c r="AO72" s="273">
        <v>0</v>
      </c>
      <c r="AP72" s="273">
        <v>0</v>
      </c>
      <c r="AQ72" s="273">
        <v>0</v>
      </c>
      <c r="AR72" s="273">
        <v>0</v>
      </c>
      <c r="AS72" s="273">
        <v>0</v>
      </c>
      <c r="AT72" s="275">
        <v>0</v>
      </c>
      <c r="AU72" s="273"/>
      <c r="AV72" s="273"/>
      <c r="AW72" s="274" t="str">
        <f>([4]LMO!AW103)</f>
        <v>05-Jun</v>
      </c>
      <c r="AX72" s="273" t="str">
        <f>([4]LMO!AX103)</f>
        <v>---</v>
      </c>
      <c r="AY72" s="273" t="str">
        <f>([4]LMO!AY103)</f>
        <v>---</v>
      </c>
      <c r="AZ72" s="273" t="str">
        <f>([4]LMO!AZ103)</f>
        <v>---</v>
      </c>
      <c r="BA72" s="273" t="str">
        <f>([4]LMO!BA103)</f>
        <v>---</v>
      </c>
      <c r="BB72" s="273" t="str">
        <f>([4]LMO!BB103)</f>
        <v>---</v>
      </c>
      <c r="BC72" s="273" t="str">
        <f>([4]LMO!BC103)</f>
        <v>---</v>
      </c>
      <c r="BD72" s="273" t="str">
        <f>([4]LMO!BD103)</f>
        <v>---</v>
      </c>
      <c r="BE72" s="273" t="str">
        <f>([4]LMO!BE103)</f>
        <v>---</v>
      </c>
      <c r="BF72" s="273" t="str">
        <f>([4]LMO!BF103)</f>
        <v>---</v>
      </c>
      <c r="BG72" s="273">
        <f>([4]LMO!BG103)</f>
        <v>0</v>
      </c>
      <c r="BH72" s="273">
        <f>([4]LMO!BH103)</f>
        <v>0</v>
      </c>
      <c r="BI72" s="273">
        <f>([4]LMO!BI103)</f>
        <v>0</v>
      </c>
      <c r="BJ72" s="273">
        <f>([4]LMO!BJ103)</f>
        <v>0</v>
      </c>
      <c r="BK72" s="273">
        <f>([4]LMO!BK103)</f>
        <v>0</v>
      </c>
      <c r="BL72" s="273">
        <f>([4]LMO!BL103)</f>
        <v>0</v>
      </c>
      <c r="BM72" s="273">
        <f>([4]LMO!BM103)</f>
        <v>0</v>
      </c>
      <c r="BN72" s="273">
        <f>([4]LMO!BN103)</f>
        <v>0</v>
      </c>
      <c r="BO72" s="273">
        <f>([4]LMO!BO103)</f>
        <v>0</v>
      </c>
      <c r="BP72" s="273">
        <f>([4]LMO!BP103)</f>
        <v>0</v>
      </c>
      <c r="BQ72" s="273">
        <f>([4]LMO!BQ103)</f>
        <v>0</v>
      </c>
      <c r="BR72" s="273"/>
      <c r="BS72" s="274" t="str">
        <f>([4]LMO!BS103)</f>
        <v>05-Jun</v>
      </c>
      <c r="BT72" s="273">
        <f>([4]LMO!BT103)</f>
        <v>0</v>
      </c>
      <c r="BU72" s="273">
        <f>([4]LMO!BU103)</f>
        <v>0</v>
      </c>
      <c r="BV72" s="273">
        <f>([4]LMO!BV103)</f>
        <v>0</v>
      </c>
      <c r="BW72" s="273">
        <f>([4]LMO!BW103)</f>
        <v>0</v>
      </c>
      <c r="BX72" s="273">
        <f>([4]LMO!BX103)</f>
        <v>0</v>
      </c>
      <c r="BY72" s="273">
        <f>([4]LMO!BY103)</f>
        <v>0</v>
      </c>
      <c r="BZ72" s="273">
        <f>([4]LMO!BZ103)</f>
        <v>0</v>
      </c>
      <c r="CA72" s="273">
        <f>([4]LMO!CA103)</f>
        <v>0</v>
      </c>
      <c r="CB72" s="273">
        <f>([4]LMO!CB103)</f>
        <v>0</v>
      </c>
      <c r="CC72" s="273">
        <f>([4]LMO!CC103)</f>
        <v>0</v>
      </c>
      <c r="CD72" s="273">
        <f>([4]LMO!CD103)</f>
        <v>0</v>
      </c>
      <c r="CE72" s="273">
        <f>([4]LMO!CE103)</f>
        <v>0</v>
      </c>
      <c r="CF72" s="273">
        <f>([4]LMO!CF103)</f>
        <v>0</v>
      </c>
      <c r="CG72" s="273">
        <f>([4]LMO!CG103)</f>
        <v>0</v>
      </c>
      <c r="CH72" s="273">
        <f>([4]LMO!CH103)</f>
        <v>0</v>
      </c>
      <c r="CI72" s="273">
        <f>([4]LMO!CI103)</f>
        <v>0</v>
      </c>
      <c r="CJ72" s="273">
        <f>([4]LMO!CJ103)</f>
        <v>0</v>
      </c>
      <c r="CK72" s="273">
        <f>([4]LMO!CK103)</f>
        <v>0</v>
      </c>
      <c r="CL72" s="273">
        <f>([4]LMO!CL103)</f>
        <v>0</v>
      </c>
      <c r="CM72" s="273">
        <f>([4]LMO!CM103)</f>
        <v>0</v>
      </c>
      <c r="CN72" s="276"/>
      <c r="CO72" s="276"/>
      <c r="CP72" s="277"/>
    </row>
    <row r="73" spans="1:94">
      <c r="A73" s="124">
        <v>44353</v>
      </c>
      <c r="B73" s="272">
        <v>16</v>
      </c>
      <c r="C73" s="272">
        <v>4</v>
      </c>
      <c r="D73" s="272">
        <v>284</v>
      </c>
      <c r="E73" s="272">
        <v>724</v>
      </c>
      <c r="F73" s="272">
        <v>116</v>
      </c>
      <c r="G73" s="272">
        <v>84</v>
      </c>
      <c r="H73" s="272">
        <v>0</v>
      </c>
      <c r="I73" s="272">
        <v>4</v>
      </c>
      <c r="J73" s="272">
        <v>64</v>
      </c>
      <c r="K73" s="272">
        <v>1296</v>
      </c>
      <c r="L73" s="273">
        <v>0</v>
      </c>
      <c r="M73" s="273">
        <v>0</v>
      </c>
      <c r="N73" s="273">
        <v>0</v>
      </c>
      <c r="O73" s="273">
        <v>12</v>
      </c>
      <c r="P73" s="273">
        <v>0</v>
      </c>
      <c r="Q73" s="273">
        <v>0</v>
      </c>
      <c r="R73" s="273">
        <v>0</v>
      </c>
      <c r="S73" s="273">
        <v>0</v>
      </c>
      <c r="T73" s="273">
        <v>0</v>
      </c>
      <c r="U73" s="273">
        <v>12</v>
      </c>
      <c r="V73" s="273">
        <v>83.9</v>
      </c>
      <c r="W73" s="273">
        <v>65</v>
      </c>
      <c r="X73" s="273">
        <v>58.5</v>
      </c>
      <c r="Y73" s="274" t="s">
        <v>233</v>
      </c>
      <c r="Z73" s="273">
        <v>0</v>
      </c>
      <c r="AA73" s="273">
        <v>0</v>
      </c>
      <c r="AB73" s="273">
        <v>1.41</v>
      </c>
      <c r="AC73" s="273">
        <v>0.56000000000000005</v>
      </c>
      <c r="AD73" s="273">
        <v>10.34</v>
      </c>
      <c r="AE73" s="273">
        <v>9.52</v>
      </c>
      <c r="AF73" s="273" t="s">
        <v>178</v>
      </c>
      <c r="AG73" s="273">
        <v>0</v>
      </c>
      <c r="AH73" s="273">
        <v>7.14</v>
      </c>
      <c r="AI73" s="273">
        <v>2.4900000000000002</v>
      </c>
      <c r="AJ73" s="273">
        <v>0</v>
      </c>
      <c r="AK73" s="273">
        <v>0</v>
      </c>
      <c r="AL73" s="273">
        <v>0</v>
      </c>
      <c r="AM73" s="273">
        <v>0</v>
      </c>
      <c r="AN73" s="273">
        <v>0</v>
      </c>
      <c r="AO73" s="273">
        <v>0</v>
      </c>
      <c r="AP73" s="273">
        <v>0</v>
      </c>
      <c r="AQ73" s="273">
        <v>0</v>
      </c>
      <c r="AR73" s="273">
        <v>0</v>
      </c>
      <c r="AS73" s="273">
        <v>0</v>
      </c>
      <c r="AT73" s="275">
        <v>0</v>
      </c>
      <c r="AU73" s="273"/>
      <c r="AV73" s="273"/>
      <c r="AW73" s="274" t="str">
        <f>([4]LMO!AW104)</f>
        <v>06-Jun</v>
      </c>
      <c r="AX73" s="273" t="str">
        <f>([4]LMO!AX104)</f>
        <v>---</v>
      </c>
      <c r="AY73" s="273" t="str">
        <f>([4]LMO!AY104)</f>
        <v>---</v>
      </c>
      <c r="AZ73" s="273" t="str">
        <f>([4]LMO!AZ104)</f>
        <v>---</v>
      </c>
      <c r="BA73" s="273" t="str">
        <f>([4]LMO!BA104)</f>
        <v>---</v>
      </c>
      <c r="BB73" s="273" t="str">
        <f>([4]LMO!BB104)</f>
        <v>---</v>
      </c>
      <c r="BC73" s="273" t="str">
        <f>([4]LMO!BC104)</f>
        <v>---</v>
      </c>
      <c r="BD73" s="273" t="str">
        <f>([4]LMO!BD104)</f>
        <v>---</v>
      </c>
      <c r="BE73" s="273" t="str">
        <f>([4]LMO!BE104)</f>
        <v>---</v>
      </c>
      <c r="BF73" s="273" t="str">
        <f>([4]LMO!BF104)</f>
        <v>---</v>
      </c>
      <c r="BG73" s="273">
        <f>([4]LMO!BG104)</f>
        <v>0</v>
      </c>
      <c r="BH73" s="273">
        <f>([4]LMO!BH104)</f>
        <v>36</v>
      </c>
      <c r="BI73" s="273">
        <f>([4]LMO!BI104)</f>
        <v>12</v>
      </c>
      <c r="BJ73" s="273">
        <f>([4]LMO!BJ104)</f>
        <v>724</v>
      </c>
      <c r="BK73" s="273">
        <f>([4]LMO!BK104)</f>
        <v>1224</v>
      </c>
      <c r="BL73" s="273">
        <f>([4]LMO!BL104)</f>
        <v>160</v>
      </c>
      <c r="BM73" s="273">
        <f>([4]LMO!BM104)</f>
        <v>96</v>
      </c>
      <c r="BN73" s="273">
        <f>([4]LMO!BN104)</f>
        <v>0</v>
      </c>
      <c r="BO73" s="273">
        <f>([4]LMO!BO104)</f>
        <v>4</v>
      </c>
      <c r="BP73" s="273">
        <f>([4]LMO!BP104)</f>
        <v>80</v>
      </c>
      <c r="BQ73" s="273">
        <f>([4]LMO!BQ104)</f>
        <v>2336</v>
      </c>
      <c r="BR73" s="273"/>
      <c r="BS73" s="274" t="str">
        <f>([4]LMO!BS104)</f>
        <v>06-Jun</v>
      </c>
      <c r="BT73" s="273">
        <f>([4]LMO!BT104)</f>
        <v>0</v>
      </c>
      <c r="BU73" s="273">
        <f>([4]LMO!BU104)</f>
        <v>0</v>
      </c>
      <c r="BV73" s="273">
        <f>([4]LMO!BV104)</f>
        <v>0</v>
      </c>
      <c r="BW73" s="273">
        <f>([4]LMO!BW104)</f>
        <v>0</v>
      </c>
      <c r="BX73" s="273">
        <f>([4]LMO!BX104)</f>
        <v>0</v>
      </c>
      <c r="BY73" s="273">
        <f>([4]LMO!BY104)</f>
        <v>0</v>
      </c>
      <c r="BZ73" s="273">
        <f>([4]LMO!BZ104)</f>
        <v>0</v>
      </c>
      <c r="CA73" s="273">
        <f>([4]LMO!CA104)</f>
        <v>0</v>
      </c>
      <c r="CB73" s="273">
        <f>([4]LMO!CB104)</f>
        <v>0</v>
      </c>
      <c r="CC73" s="273">
        <f>([4]LMO!CC104)</f>
        <v>0</v>
      </c>
      <c r="CD73" s="273">
        <f>([4]LMO!CD104)</f>
        <v>0</v>
      </c>
      <c r="CE73" s="273">
        <f>([4]LMO!CE104)</f>
        <v>0</v>
      </c>
      <c r="CF73" s="273">
        <f>([4]LMO!CF104)</f>
        <v>0</v>
      </c>
      <c r="CG73" s="273">
        <f>([4]LMO!CG104)</f>
        <v>0</v>
      </c>
      <c r="CH73" s="273">
        <f>([4]LMO!CH104)</f>
        <v>0</v>
      </c>
      <c r="CI73" s="273">
        <f>([4]LMO!CI104)</f>
        <v>0</v>
      </c>
      <c r="CJ73" s="273">
        <f>([4]LMO!CJ104)</f>
        <v>0</v>
      </c>
      <c r="CK73" s="273">
        <f>([4]LMO!CK104)</f>
        <v>0</v>
      </c>
      <c r="CL73" s="273">
        <f>([4]LMO!CL104)</f>
        <v>0</v>
      </c>
      <c r="CM73" s="273">
        <f>([4]LMO!CM104)</f>
        <v>0</v>
      </c>
      <c r="CN73" s="276"/>
      <c r="CO73" s="276"/>
      <c r="CP73" s="277"/>
    </row>
    <row r="74" spans="1:94">
      <c r="A74" s="124">
        <v>44354</v>
      </c>
      <c r="B74" s="272">
        <v>30</v>
      </c>
      <c r="C74" s="272">
        <v>35</v>
      </c>
      <c r="D74" s="272">
        <v>210</v>
      </c>
      <c r="E74" s="272">
        <v>1010</v>
      </c>
      <c r="F74" s="272">
        <v>255</v>
      </c>
      <c r="G74" s="272">
        <v>245</v>
      </c>
      <c r="H74" s="272">
        <v>0</v>
      </c>
      <c r="I74" s="272">
        <v>10</v>
      </c>
      <c r="J74" s="272">
        <v>105</v>
      </c>
      <c r="K74" s="272">
        <v>1900</v>
      </c>
      <c r="L74" s="273">
        <v>0</v>
      </c>
      <c r="M74" s="273">
        <v>0</v>
      </c>
      <c r="N74" s="273">
        <v>0</v>
      </c>
      <c r="O74" s="273">
        <v>25</v>
      </c>
      <c r="P74" s="273">
        <v>0</v>
      </c>
      <c r="Q74" s="273">
        <v>0</v>
      </c>
      <c r="R74" s="273">
        <v>0</v>
      </c>
      <c r="S74" s="273">
        <v>0</v>
      </c>
      <c r="T74" s="273">
        <v>0</v>
      </c>
      <c r="U74" s="273">
        <v>25</v>
      </c>
      <c r="V74" s="273">
        <v>73.8</v>
      </c>
      <c r="W74" s="273">
        <v>49.8</v>
      </c>
      <c r="X74" s="273">
        <v>59.1</v>
      </c>
      <c r="Y74" s="274" t="s">
        <v>234</v>
      </c>
      <c r="Z74" s="273">
        <v>0</v>
      </c>
      <c r="AA74" s="273">
        <v>0</v>
      </c>
      <c r="AB74" s="273">
        <v>2.38</v>
      </c>
      <c r="AC74" s="273">
        <v>2.0299999999999998</v>
      </c>
      <c r="AD74" s="273">
        <v>0</v>
      </c>
      <c r="AE74" s="273">
        <v>2.04</v>
      </c>
      <c r="AF74" s="273" t="s">
        <v>178</v>
      </c>
      <c r="AG74" s="273">
        <v>0</v>
      </c>
      <c r="AH74" s="273">
        <v>0</v>
      </c>
      <c r="AI74" s="273">
        <v>1.6</v>
      </c>
      <c r="AJ74" s="273">
        <v>0</v>
      </c>
      <c r="AK74" s="273">
        <v>0</v>
      </c>
      <c r="AL74" s="273">
        <v>0</v>
      </c>
      <c r="AM74" s="273">
        <v>2</v>
      </c>
      <c r="AN74" s="273">
        <v>0</v>
      </c>
      <c r="AO74" s="273">
        <v>0</v>
      </c>
      <c r="AP74" s="273">
        <v>0</v>
      </c>
      <c r="AQ74" s="273">
        <v>0</v>
      </c>
      <c r="AR74" s="273">
        <v>0</v>
      </c>
      <c r="AS74" s="273">
        <v>2</v>
      </c>
      <c r="AT74" s="275">
        <v>1.0526315789473684E-3</v>
      </c>
      <c r="AU74" s="273"/>
      <c r="AV74" s="273"/>
      <c r="AW74" s="274" t="str">
        <f>([4]LMO!AW105)</f>
        <v>07-Jun</v>
      </c>
      <c r="AX74" s="273" t="str">
        <f>([4]LMO!AX105)</f>
        <v>---</v>
      </c>
      <c r="AY74" s="273" t="str">
        <f>([4]LMO!AY105)</f>
        <v>---</v>
      </c>
      <c r="AZ74" s="273" t="str">
        <f>([4]LMO!AZ105)</f>
        <v>---</v>
      </c>
      <c r="BA74" s="273" t="str">
        <f>([4]LMO!BA105)</f>
        <v>---</v>
      </c>
      <c r="BB74" s="273" t="str">
        <f>([4]LMO!BB105)</f>
        <v>---</v>
      </c>
      <c r="BC74" s="273" t="str">
        <f>([4]LMO!BC105)</f>
        <v>---</v>
      </c>
      <c r="BD74" s="273" t="str">
        <f>([4]LMO!BD105)</f>
        <v>---</v>
      </c>
      <c r="BE74" s="273" t="str">
        <f>([4]LMO!BE105)</f>
        <v>---</v>
      </c>
      <c r="BF74" s="273" t="str">
        <f>([4]LMO!BF105)</f>
        <v>---</v>
      </c>
      <c r="BG74" s="273">
        <f>([4]LMO!BG105)</f>
        <v>0</v>
      </c>
      <c r="BH74" s="273">
        <f>([4]LMO!BH105)</f>
        <v>0</v>
      </c>
      <c r="BI74" s="273">
        <f>([4]LMO!BI105)</f>
        <v>0</v>
      </c>
      <c r="BJ74" s="273">
        <f>([4]LMO!BJ105)</f>
        <v>0</v>
      </c>
      <c r="BK74" s="273">
        <f>([4]LMO!BK105)</f>
        <v>0</v>
      </c>
      <c r="BL74" s="273">
        <f>([4]LMO!BL105)</f>
        <v>0</v>
      </c>
      <c r="BM74" s="273">
        <f>([4]LMO!BM105)</f>
        <v>0</v>
      </c>
      <c r="BN74" s="273">
        <f>([4]LMO!BN105)</f>
        <v>0</v>
      </c>
      <c r="BO74" s="273">
        <f>([4]LMO!BO105)</f>
        <v>0</v>
      </c>
      <c r="BP74" s="273">
        <f>([4]LMO!BP105)</f>
        <v>0</v>
      </c>
      <c r="BQ74" s="273">
        <f>([4]LMO!BQ105)</f>
        <v>0</v>
      </c>
      <c r="BR74" s="273"/>
      <c r="BS74" s="274" t="str">
        <f>([4]LMO!BS105)</f>
        <v>07-Jun</v>
      </c>
      <c r="BT74" s="273">
        <f>([4]LMO!BT105)</f>
        <v>0</v>
      </c>
      <c r="BU74" s="273">
        <f>([4]LMO!BU105)</f>
        <v>0</v>
      </c>
      <c r="BV74" s="273">
        <f>([4]LMO!BV105)</f>
        <v>0</v>
      </c>
      <c r="BW74" s="273">
        <f>([4]LMO!BW105)</f>
        <v>0</v>
      </c>
      <c r="BX74" s="273">
        <f>([4]LMO!BX105)</f>
        <v>0</v>
      </c>
      <c r="BY74" s="273">
        <f>([4]LMO!BY105)</f>
        <v>0</v>
      </c>
      <c r="BZ74" s="273">
        <f>([4]LMO!BZ105)</f>
        <v>0</v>
      </c>
      <c r="CA74" s="273">
        <f>([4]LMO!CA105)</f>
        <v>0</v>
      </c>
      <c r="CB74" s="273">
        <f>([4]LMO!CB105)</f>
        <v>0</v>
      </c>
      <c r="CC74" s="273">
        <f>([4]LMO!CC105)</f>
        <v>0</v>
      </c>
      <c r="CD74" s="273">
        <f>([4]LMO!CD105)</f>
        <v>0</v>
      </c>
      <c r="CE74" s="273">
        <f>([4]LMO!CE105)</f>
        <v>0</v>
      </c>
      <c r="CF74" s="273">
        <f>([4]LMO!CF105)</f>
        <v>0</v>
      </c>
      <c r="CG74" s="273">
        <f>([4]LMO!CG105)</f>
        <v>0</v>
      </c>
      <c r="CH74" s="273">
        <f>([4]LMO!CH105)</f>
        <v>0</v>
      </c>
      <c r="CI74" s="273">
        <f>([4]LMO!CI105)</f>
        <v>0</v>
      </c>
      <c r="CJ74" s="273">
        <f>([4]LMO!CJ105)</f>
        <v>0</v>
      </c>
      <c r="CK74" s="273">
        <f>([4]LMO!CK105)</f>
        <v>0</v>
      </c>
      <c r="CL74" s="273">
        <f>([4]LMO!CL105)</f>
        <v>0</v>
      </c>
      <c r="CM74" s="273">
        <f>([4]LMO!CM105)</f>
        <v>0</v>
      </c>
      <c r="CN74" s="276"/>
      <c r="CO74" s="276"/>
      <c r="CP74" s="277"/>
    </row>
    <row r="75" spans="1:94">
      <c r="A75" s="124">
        <v>44355</v>
      </c>
      <c r="B75" s="272">
        <v>5</v>
      </c>
      <c r="C75" s="272">
        <v>5</v>
      </c>
      <c r="D75" s="272">
        <v>535</v>
      </c>
      <c r="E75" s="272">
        <v>800</v>
      </c>
      <c r="F75" s="272">
        <v>310</v>
      </c>
      <c r="G75" s="272">
        <v>230</v>
      </c>
      <c r="H75" s="272">
        <v>0</v>
      </c>
      <c r="I75" s="272">
        <v>15</v>
      </c>
      <c r="J75" s="272">
        <v>185</v>
      </c>
      <c r="K75" s="272">
        <v>2085</v>
      </c>
      <c r="L75" s="273">
        <v>0</v>
      </c>
      <c r="M75" s="273">
        <v>0</v>
      </c>
      <c r="N75" s="273">
        <v>0</v>
      </c>
      <c r="O75" s="273">
        <v>15</v>
      </c>
      <c r="P75" s="273">
        <v>0</v>
      </c>
      <c r="Q75" s="273">
        <v>0</v>
      </c>
      <c r="R75" s="273">
        <v>0</v>
      </c>
      <c r="S75" s="273">
        <v>0</v>
      </c>
      <c r="T75" s="273">
        <v>0</v>
      </c>
      <c r="U75" s="273">
        <v>15</v>
      </c>
      <c r="V75" s="273">
        <v>58.9</v>
      </c>
      <c r="W75" s="273">
        <v>39.799999999999997</v>
      </c>
      <c r="X75" s="273">
        <v>59.5</v>
      </c>
      <c r="Y75" s="274" t="s">
        <v>235</v>
      </c>
      <c r="Z75" s="273">
        <v>0</v>
      </c>
      <c r="AA75" s="273">
        <v>0</v>
      </c>
      <c r="AB75" s="273">
        <v>0</v>
      </c>
      <c r="AC75" s="273">
        <v>0.64</v>
      </c>
      <c r="AD75" s="273">
        <v>1.64</v>
      </c>
      <c r="AE75" s="273">
        <v>4.3499999999999996</v>
      </c>
      <c r="AF75" s="273" t="s">
        <v>178</v>
      </c>
      <c r="AG75" s="273">
        <v>0</v>
      </c>
      <c r="AH75" s="273">
        <v>6.25</v>
      </c>
      <c r="AI75" s="273">
        <v>1.45</v>
      </c>
      <c r="AJ75" s="273">
        <v>0</v>
      </c>
      <c r="AK75" s="273">
        <v>0</v>
      </c>
      <c r="AL75" s="273">
        <v>0</v>
      </c>
      <c r="AM75" s="273">
        <v>0</v>
      </c>
      <c r="AN75" s="273">
        <v>1</v>
      </c>
      <c r="AO75" s="273">
        <v>0</v>
      </c>
      <c r="AP75" s="273">
        <v>0</v>
      </c>
      <c r="AQ75" s="273">
        <v>0</v>
      </c>
      <c r="AR75" s="273">
        <v>0</v>
      </c>
      <c r="AS75" s="273">
        <v>1</v>
      </c>
      <c r="AT75" s="275">
        <v>4.7961630695443646E-4</v>
      </c>
      <c r="AU75" s="273"/>
      <c r="AV75" s="273"/>
      <c r="AW75" s="274" t="str">
        <f>([4]LMO!AW106)</f>
        <v>08-Jun</v>
      </c>
      <c r="AX75" s="273" t="str">
        <f>([4]LMO!AX106)</f>
        <v>---</v>
      </c>
      <c r="AY75" s="273" t="str">
        <f>([4]LMO!AY106)</f>
        <v>---</v>
      </c>
      <c r="AZ75" s="273" t="str">
        <f>([4]LMO!AZ106)</f>
        <v>---</v>
      </c>
      <c r="BA75" s="273" t="str">
        <f>([4]LMO!BA106)</f>
        <v>---</v>
      </c>
      <c r="BB75" s="273" t="str">
        <f>([4]LMO!BB106)</f>
        <v>---</v>
      </c>
      <c r="BC75" s="273" t="str">
        <f>([4]LMO!BC106)</f>
        <v>---</v>
      </c>
      <c r="BD75" s="273" t="str">
        <f>([4]LMO!BD106)</f>
        <v>---</v>
      </c>
      <c r="BE75" s="273" t="str">
        <f>([4]LMO!BE106)</f>
        <v>---</v>
      </c>
      <c r="BF75" s="273" t="str">
        <f>([4]LMO!BF106)</f>
        <v>---</v>
      </c>
      <c r="BG75" s="273">
        <f>([4]LMO!BG106)</f>
        <v>0</v>
      </c>
      <c r="BH75" s="273">
        <f>([4]LMO!BH106)</f>
        <v>35</v>
      </c>
      <c r="BI75" s="273">
        <f>([4]LMO!BI106)</f>
        <v>40</v>
      </c>
      <c r="BJ75" s="273">
        <f>([4]LMO!BJ106)</f>
        <v>745</v>
      </c>
      <c r="BK75" s="273">
        <f>([4]LMO!BK106)</f>
        <v>1768</v>
      </c>
      <c r="BL75" s="273">
        <f>([4]LMO!BL106)</f>
        <v>564</v>
      </c>
      <c r="BM75" s="273">
        <f>([4]LMO!BM106)</f>
        <v>475</v>
      </c>
      <c r="BN75" s="273">
        <f>([4]LMO!BN106)</f>
        <v>0</v>
      </c>
      <c r="BO75" s="273">
        <f>([4]LMO!BO106)</f>
        <v>25</v>
      </c>
      <c r="BP75" s="273">
        <f>([4]LMO!BP106)</f>
        <v>290</v>
      </c>
      <c r="BQ75" s="273">
        <f>([4]LMO!BQ106)</f>
        <v>3942</v>
      </c>
      <c r="BR75" s="273"/>
      <c r="BS75" s="274" t="str">
        <f>([4]LMO!BS106)</f>
        <v>08-Jun</v>
      </c>
      <c r="BT75" s="273">
        <f>([4]LMO!BT106)</f>
        <v>0</v>
      </c>
      <c r="BU75" s="273">
        <f>([4]LMO!BU106)</f>
        <v>0</v>
      </c>
      <c r="BV75" s="273">
        <f>([4]LMO!BV106)</f>
        <v>0</v>
      </c>
      <c r="BW75" s="273">
        <f>([4]LMO!BW106)</f>
        <v>0</v>
      </c>
      <c r="BX75" s="273">
        <f>([4]LMO!BX106)</f>
        <v>1</v>
      </c>
      <c r="BY75" s="273">
        <f>([4]LMO!BY106)</f>
        <v>0</v>
      </c>
      <c r="BZ75" s="273">
        <f>([4]LMO!BZ106)</f>
        <v>0</v>
      </c>
      <c r="CA75" s="273">
        <f>([4]LMO!CA106)</f>
        <v>0</v>
      </c>
      <c r="CB75" s="273">
        <f>([4]LMO!CB106)</f>
        <v>0</v>
      </c>
      <c r="CC75" s="273">
        <f>([4]LMO!CC106)</f>
        <v>1</v>
      </c>
      <c r="CD75" s="273">
        <f>([4]LMO!CD106)</f>
        <v>0</v>
      </c>
      <c r="CE75" s="273">
        <f>([4]LMO!CE106)</f>
        <v>0</v>
      </c>
      <c r="CF75" s="273">
        <f>([4]LMO!CF106)</f>
        <v>0</v>
      </c>
      <c r="CG75" s="273">
        <f>([4]LMO!CG106)</f>
        <v>0</v>
      </c>
      <c r="CH75" s="273">
        <f>([4]LMO!CH106)</f>
        <v>0</v>
      </c>
      <c r="CI75" s="273">
        <f>([4]LMO!CI106)</f>
        <v>0</v>
      </c>
      <c r="CJ75" s="273">
        <f>([4]LMO!CJ106)</f>
        <v>0</v>
      </c>
      <c r="CK75" s="273">
        <f>([4]LMO!CK106)</f>
        <v>0</v>
      </c>
      <c r="CL75" s="273">
        <f>([4]LMO!CL106)</f>
        <v>0</v>
      </c>
      <c r="CM75" s="273">
        <f>([4]LMO!CM106)</f>
        <v>0</v>
      </c>
      <c r="CN75" s="276"/>
      <c r="CO75" s="276"/>
      <c r="CP75" s="277"/>
    </row>
    <row r="76" spans="1:94">
      <c r="A76" s="124">
        <v>44356</v>
      </c>
      <c r="B76" s="272">
        <v>2</v>
      </c>
      <c r="C76" s="272">
        <v>1</v>
      </c>
      <c r="D76" s="272">
        <v>605</v>
      </c>
      <c r="E76" s="272">
        <v>966</v>
      </c>
      <c r="F76" s="272">
        <v>69</v>
      </c>
      <c r="G76" s="272">
        <v>81</v>
      </c>
      <c r="H76" s="272">
        <v>0</v>
      </c>
      <c r="I76" s="272">
        <v>0</v>
      </c>
      <c r="J76" s="272">
        <v>64</v>
      </c>
      <c r="K76" s="272">
        <v>1788</v>
      </c>
      <c r="L76" s="273">
        <v>0</v>
      </c>
      <c r="M76" s="273">
        <v>0</v>
      </c>
      <c r="N76" s="273">
        <v>0</v>
      </c>
      <c r="O76" s="273">
        <v>0</v>
      </c>
      <c r="P76" s="273">
        <v>0</v>
      </c>
      <c r="Q76" s="273">
        <v>0</v>
      </c>
      <c r="R76" s="273">
        <v>0</v>
      </c>
      <c r="S76" s="273">
        <v>0</v>
      </c>
      <c r="T76" s="273">
        <v>0</v>
      </c>
      <c r="U76" s="273">
        <v>0</v>
      </c>
      <c r="V76" s="273">
        <v>59.8</v>
      </c>
      <c r="W76" s="273">
        <v>38.4</v>
      </c>
      <c r="X76" s="273">
        <v>59.8</v>
      </c>
      <c r="Y76" s="274" t="s">
        <v>236</v>
      </c>
      <c r="Z76" s="273" t="s">
        <v>178</v>
      </c>
      <c r="AA76" s="273" t="s">
        <v>178</v>
      </c>
      <c r="AB76" s="273">
        <v>4.2300000000000004</v>
      </c>
      <c r="AC76" s="273">
        <v>0</v>
      </c>
      <c r="AD76" s="273">
        <v>12.5</v>
      </c>
      <c r="AE76" s="273">
        <v>0</v>
      </c>
      <c r="AF76" s="273" t="s">
        <v>178</v>
      </c>
      <c r="AG76" s="273" t="s">
        <v>178</v>
      </c>
      <c r="AH76" s="273">
        <v>14.29</v>
      </c>
      <c r="AI76" s="273">
        <v>2.37</v>
      </c>
      <c r="AJ76" s="273">
        <v>0</v>
      </c>
      <c r="AK76" s="273">
        <v>0</v>
      </c>
      <c r="AL76" s="273">
        <v>0</v>
      </c>
      <c r="AM76" s="273">
        <v>0</v>
      </c>
      <c r="AN76" s="273">
        <v>0</v>
      </c>
      <c r="AO76" s="273">
        <v>0</v>
      </c>
      <c r="AP76" s="273">
        <v>0</v>
      </c>
      <c r="AQ76" s="273">
        <v>0</v>
      </c>
      <c r="AR76" s="273">
        <v>0</v>
      </c>
      <c r="AS76" s="273">
        <v>0</v>
      </c>
      <c r="AT76" s="275">
        <v>0</v>
      </c>
      <c r="AU76" s="273"/>
      <c r="AV76" s="273"/>
      <c r="AW76" s="274" t="str">
        <f>([4]LMO!AW107)</f>
        <v>09-Jun</v>
      </c>
      <c r="AX76" s="273" t="str">
        <f>([4]LMO!AX107)</f>
        <v>---</v>
      </c>
      <c r="AY76" s="273" t="str">
        <f>([4]LMO!AY107)</f>
        <v>---</v>
      </c>
      <c r="AZ76" s="273" t="str">
        <f>([4]LMO!AZ107)</f>
        <v>---</v>
      </c>
      <c r="BA76" s="273" t="str">
        <f>([4]LMO!BA107)</f>
        <v>---</v>
      </c>
      <c r="BB76" s="273" t="str">
        <f>([4]LMO!BB107)</f>
        <v>---</v>
      </c>
      <c r="BC76" s="273" t="str">
        <f>([4]LMO!BC107)</f>
        <v>---</v>
      </c>
      <c r="BD76" s="273" t="str">
        <f>([4]LMO!BD107)</f>
        <v>---</v>
      </c>
      <c r="BE76" s="273" t="str">
        <f>([4]LMO!BE107)</f>
        <v>---</v>
      </c>
      <c r="BF76" s="273" t="str">
        <f>([4]LMO!BF107)</f>
        <v>---</v>
      </c>
      <c r="BG76" s="273">
        <f>([4]LMO!BG107)</f>
        <v>0</v>
      </c>
      <c r="BH76" s="273">
        <f>([4]LMO!BH107)</f>
        <v>0</v>
      </c>
      <c r="BI76" s="273">
        <f>([4]LMO!BI107)</f>
        <v>0</v>
      </c>
      <c r="BJ76" s="273">
        <f>([4]LMO!BJ107)</f>
        <v>0</v>
      </c>
      <c r="BK76" s="273">
        <f>([4]LMO!BK107)</f>
        <v>0</v>
      </c>
      <c r="BL76" s="273">
        <f>([4]LMO!BL107)</f>
        <v>0</v>
      </c>
      <c r="BM76" s="273">
        <f>([4]LMO!BM107)</f>
        <v>0</v>
      </c>
      <c r="BN76" s="273">
        <f>([4]LMO!BN107)</f>
        <v>0</v>
      </c>
      <c r="BO76" s="273">
        <f>([4]LMO!BO107)</f>
        <v>0</v>
      </c>
      <c r="BP76" s="273">
        <f>([4]LMO!BP107)</f>
        <v>0</v>
      </c>
      <c r="BQ76" s="273">
        <f>([4]LMO!BQ107)</f>
        <v>0</v>
      </c>
      <c r="BR76" s="273"/>
      <c r="BS76" s="274" t="str">
        <f>([4]LMO!BS107)</f>
        <v>09-Jun</v>
      </c>
      <c r="BT76" s="273">
        <f>([4]LMO!BT107)</f>
        <v>0</v>
      </c>
      <c r="BU76" s="273">
        <f>([4]LMO!BU107)</f>
        <v>0</v>
      </c>
      <c r="BV76" s="273">
        <f>([4]LMO!BV107)</f>
        <v>0</v>
      </c>
      <c r="BW76" s="273">
        <f>([4]LMO!BW107)</f>
        <v>1</v>
      </c>
      <c r="BX76" s="273">
        <f>([4]LMO!BX107)</f>
        <v>0</v>
      </c>
      <c r="BY76" s="273">
        <f>([4]LMO!BY107)</f>
        <v>0</v>
      </c>
      <c r="BZ76" s="273">
        <f>([4]LMO!BZ107)</f>
        <v>0</v>
      </c>
      <c r="CA76" s="273">
        <f>([4]LMO!CA107)</f>
        <v>0</v>
      </c>
      <c r="CB76" s="273">
        <f>([4]LMO!CB107)</f>
        <v>0</v>
      </c>
      <c r="CC76" s="273">
        <f>([4]LMO!CC107)</f>
        <v>1</v>
      </c>
      <c r="CD76" s="273">
        <f>([4]LMO!CD107)</f>
        <v>0</v>
      </c>
      <c r="CE76" s="273">
        <f>([4]LMO!CE107)</f>
        <v>0</v>
      </c>
      <c r="CF76" s="273">
        <f>([4]LMO!CF107)</f>
        <v>0</v>
      </c>
      <c r="CG76" s="273">
        <f>([4]LMO!CG107)</f>
        <v>0</v>
      </c>
      <c r="CH76" s="273">
        <f>([4]LMO!CH107)</f>
        <v>0</v>
      </c>
      <c r="CI76" s="273">
        <f>([4]LMO!CI107)</f>
        <v>0</v>
      </c>
      <c r="CJ76" s="273">
        <f>([4]LMO!CJ107)</f>
        <v>0</v>
      </c>
      <c r="CK76" s="273">
        <f>([4]LMO!CK107)</f>
        <v>0</v>
      </c>
      <c r="CL76" s="273">
        <f>([4]LMO!CL107)</f>
        <v>0</v>
      </c>
      <c r="CM76" s="273">
        <f>([4]LMO!CM107)</f>
        <v>0</v>
      </c>
      <c r="CN76" s="276"/>
      <c r="CO76" s="276"/>
      <c r="CP76" s="277"/>
    </row>
    <row r="77" spans="1:94">
      <c r="A77" s="124">
        <v>44357</v>
      </c>
      <c r="B77" s="272">
        <v>0</v>
      </c>
      <c r="C77" s="272">
        <v>0</v>
      </c>
      <c r="D77" s="272">
        <v>96</v>
      </c>
      <c r="E77" s="272">
        <v>416</v>
      </c>
      <c r="F77" s="272">
        <v>56</v>
      </c>
      <c r="G77" s="272">
        <v>40</v>
      </c>
      <c r="H77" s="272">
        <v>0</v>
      </c>
      <c r="I77" s="272">
        <v>0</v>
      </c>
      <c r="J77" s="272">
        <v>40</v>
      </c>
      <c r="K77" s="272">
        <v>648</v>
      </c>
      <c r="L77" s="273">
        <v>0</v>
      </c>
      <c r="M77" s="273">
        <v>0</v>
      </c>
      <c r="N77" s="273">
        <v>0</v>
      </c>
      <c r="O77" s="273">
        <v>16</v>
      </c>
      <c r="P77" s="273">
        <v>0</v>
      </c>
      <c r="Q77" s="273">
        <v>0</v>
      </c>
      <c r="R77" s="273">
        <v>0</v>
      </c>
      <c r="S77" s="273">
        <v>0</v>
      </c>
      <c r="T77" s="273">
        <v>0</v>
      </c>
      <c r="U77" s="273">
        <v>16</v>
      </c>
      <c r="V77" s="273">
        <v>51.2</v>
      </c>
      <c r="W77" s="273">
        <v>38.799999999999997</v>
      </c>
      <c r="X77" s="273">
        <v>60.2</v>
      </c>
      <c r="Y77" s="274">
        <v>34860</v>
      </c>
      <c r="Z77" s="273" t="s">
        <v>178</v>
      </c>
      <c r="AA77" s="273" t="s">
        <v>178</v>
      </c>
      <c r="AB77" s="273">
        <v>8.33</v>
      </c>
      <c r="AC77" s="273">
        <v>2</v>
      </c>
      <c r="AD77" s="273">
        <v>0</v>
      </c>
      <c r="AE77" s="273">
        <v>0</v>
      </c>
      <c r="AF77" s="273" t="s">
        <v>178</v>
      </c>
      <c r="AG77" s="273" t="s">
        <v>178</v>
      </c>
      <c r="AH77" s="273">
        <v>0</v>
      </c>
      <c r="AI77" s="273">
        <v>2.5299999999999998</v>
      </c>
      <c r="AJ77" s="273">
        <v>0</v>
      </c>
      <c r="AK77" s="273">
        <v>0</v>
      </c>
      <c r="AL77" s="273">
        <v>0</v>
      </c>
      <c r="AM77" s="273">
        <v>0</v>
      </c>
      <c r="AN77" s="273">
        <v>0</v>
      </c>
      <c r="AO77" s="273">
        <v>0</v>
      </c>
      <c r="AP77" s="273">
        <v>0</v>
      </c>
      <c r="AQ77" s="273">
        <v>0</v>
      </c>
      <c r="AR77" s="273">
        <v>0</v>
      </c>
      <c r="AS77" s="273">
        <v>0</v>
      </c>
      <c r="AT77" s="275">
        <v>0</v>
      </c>
      <c r="AU77" s="273"/>
      <c r="AV77" s="273"/>
      <c r="AW77" s="274">
        <f>([4]LMO!AW108)</f>
        <v>34860</v>
      </c>
      <c r="AX77" s="273" t="str">
        <f>([4]LMO!AX108)</f>
        <v>---</v>
      </c>
      <c r="AY77" s="273" t="str">
        <f>([4]LMO!AY108)</f>
        <v>---</v>
      </c>
      <c r="AZ77" s="273" t="str">
        <f>([4]LMO!AZ108)</f>
        <v>---</v>
      </c>
      <c r="BA77" s="273" t="str">
        <f>([4]LMO!BA108)</f>
        <v>---</v>
      </c>
      <c r="BB77" s="273" t="str">
        <f>([4]LMO!BB108)</f>
        <v>---</v>
      </c>
      <c r="BC77" s="273" t="str">
        <f>([4]LMO!BC108)</f>
        <v>---</v>
      </c>
      <c r="BD77" s="273" t="str">
        <f>([4]LMO!BD108)</f>
        <v>---</v>
      </c>
      <c r="BE77" s="273" t="str">
        <f>([4]LMO!BE108)</f>
        <v>---</v>
      </c>
      <c r="BF77" s="273" t="str">
        <f>([4]LMO!BF108)</f>
        <v>---</v>
      </c>
      <c r="BG77" s="273">
        <f>([4]LMO!BG108)</f>
        <v>0</v>
      </c>
      <c r="BH77" s="273">
        <f>([4]LMO!BH108)</f>
        <v>2</v>
      </c>
      <c r="BI77" s="273">
        <f>([4]LMO!BI108)</f>
        <v>1</v>
      </c>
      <c r="BJ77" s="273">
        <f>([4]LMO!BJ108)</f>
        <v>701</v>
      </c>
      <c r="BK77" s="273">
        <f>([4]LMO!BK108)</f>
        <v>1366</v>
      </c>
      <c r="BL77" s="273">
        <f>([4]LMO!BL108)</f>
        <v>125</v>
      </c>
      <c r="BM77" s="273">
        <f>([4]LMO!BM108)</f>
        <v>121</v>
      </c>
      <c r="BN77" s="273">
        <f>([4]LMO!BN108)</f>
        <v>0</v>
      </c>
      <c r="BO77" s="273">
        <f>([4]LMO!BO108)</f>
        <v>0</v>
      </c>
      <c r="BP77" s="273">
        <f>([4]LMO!BP108)</f>
        <v>104</v>
      </c>
      <c r="BQ77" s="273">
        <f>([4]LMO!BQ108)</f>
        <v>2420</v>
      </c>
      <c r="BR77" s="273"/>
      <c r="BS77" s="274">
        <f>([4]LMO!BS108)</f>
        <v>34860</v>
      </c>
      <c r="BT77" s="273">
        <f>([4]LMO!BT108)</f>
        <v>0</v>
      </c>
      <c r="BU77" s="273">
        <f>([4]LMO!BU108)</f>
        <v>0</v>
      </c>
      <c r="BV77" s="273">
        <f>([4]LMO!BV108)</f>
        <v>0</v>
      </c>
      <c r="BW77" s="273">
        <f>([4]LMO!BW108)</f>
        <v>0</v>
      </c>
      <c r="BX77" s="273">
        <f>([4]LMO!BX108)</f>
        <v>0</v>
      </c>
      <c r="BY77" s="273">
        <f>([4]LMO!BY108)</f>
        <v>0</v>
      </c>
      <c r="BZ77" s="273">
        <f>([4]LMO!BZ108)</f>
        <v>0</v>
      </c>
      <c r="CA77" s="273">
        <f>([4]LMO!CA108)</f>
        <v>0</v>
      </c>
      <c r="CB77" s="273">
        <f>([4]LMO!CB108)</f>
        <v>0</v>
      </c>
      <c r="CC77" s="273">
        <f>([4]LMO!CC108)</f>
        <v>0</v>
      </c>
      <c r="CD77" s="273">
        <f>([4]LMO!CD108)</f>
        <v>0</v>
      </c>
      <c r="CE77" s="273">
        <f>([4]LMO!CE108)</f>
        <v>0</v>
      </c>
      <c r="CF77" s="273">
        <f>([4]LMO!CF108)</f>
        <v>0</v>
      </c>
      <c r="CG77" s="273">
        <f>([4]LMO!CG108)</f>
        <v>0</v>
      </c>
      <c r="CH77" s="273">
        <f>([4]LMO!CH108)</f>
        <v>0</v>
      </c>
      <c r="CI77" s="273">
        <f>([4]LMO!CI108)</f>
        <v>0</v>
      </c>
      <c r="CJ77" s="273">
        <f>([4]LMO!CJ108)</f>
        <v>0</v>
      </c>
      <c r="CK77" s="273">
        <f>([4]LMO!CK108)</f>
        <v>0</v>
      </c>
      <c r="CL77" s="273">
        <f>([4]LMO!CL108)</f>
        <v>0</v>
      </c>
      <c r="CM77" s="273">
        <f>([4]LMO!CM108)</f>
        <v>0</v>
      </c>
      <c r="CN77" s="276"/>
      <c r="CO77" s="276"/>
      <c r="CP77" s="277"/>
    </row>
    <row r="78" spans="1:94">
      <c r="A78" s="124">
        <v>44358</v>
      </c>
      <c r="B78" s="272">
        <v>0</v>
      </c>
      <c r="C78" s="272">
        <v>0</v>
      </c>
      <c r="D78" s="272">
        <v>160</v>
      </c>
      <c r="E78" s="272">
        <v>280</v>
      </c>
      <c r="F78" s="272">
        <v>52</v>
      </c>
      <c r="G78" s="272">
        <v>24</v>
      </c>
      <c r="H78" s="272">
        <v>0</v>
      </c>
      <c r="I78" s="272">
        <v>0</v>
      </c>
      <c r="J78" s="272">
        <v>4</v>
      </c>
      <c r="K78" s="272">
        <v>520</v>
      </c>
      <c r="L78" s="273">
        <v>0</v>
      </c>
      <c r="M78" s="273">
        <v>0</v>
      </c>
      <c r="N78" s="273">
        <v>0</v>
      </c>
      <c r="O78" s="273">
        <v>0</v>
      </c>
      <c r="P78" s="273">
        <v>0</v>
      </c>
      <c r="Q78" s="273">
        <v>0</v>
      </c>
      <c r="R78" s="273">
        <v>0</v>
      </c>
      <c r="S78" s="273">
        <v>0</v>
      </c>
      <c r="T78" s="273">
        <v>0</v>
      </c>
      <c r="U78" s="273">
        <v>0</v>
      </c>
      <c r="V78" s="273">
        <v>56</v>
      </c>
      <c r="W78" s="273">
        <v>41.3</v>
      </c>
      <c r="X78" s="273">
        <v>60.5</v>
      </c>
      <c r="Y78" s="274">
        <v>34861</v>
      </c>
      <c r="Z78" s="273" t="s">
        <v>178</v>
      </c>
      <c r="AA78" s="273" t="s">
        <v>178</v>
      </c>
      <c r="AB78" s="273">
        <v>0</v>
      </c>
      <c r="AC78" s="273">
        <v>0</v>
      </c>
      <c r="AD78" s="273">
        <v>7.69</v>
      </c>
      <c r="AE78" s="273">
        <v>0</v>
      </c>
      <c r="AF78" s="273" t="s">
        <v>178</v>
      </c>
      <c r="AG78" s="273" t="s">
        <v>178</v>
      </c>
      <c r="AH78" s="273">
        <v>0</v>
      </c>
      <c r="AI78" s="273">
        <v>0.77</v>
      </c>
      <c r="AJ78" s="273">
        <v>0</v>
      </c>
      <c r="AK78" s="273">
        <v>0</v>
      </c>
      <c r="AL78" s="273">
        <v>0</v>
      </c>
      <c r="AM78" s="273">
        <v>0</v>
      </c>
      <c r="AN78" s="273">
        <v>1</v>
      </c>
      <c r="AO78" s="273">
        <v>0</v>
      </c>
      <c r="AP78" s="273">
        <v>0</v>
      </c>
      <c r="AQ78" s="273">
        <v>0</v>
      </c>
      <c r="AR78" s="273">
        <v>0</v>
      </c>
      <c r="AS78" s="273">
        <v>1</v>
      </c>
      <c r="AT78" s="275">
        <v>1.9230769230769232E-3</v>
      </c>
      <c r="AU78" s="273"/>
      <c r="AV78" s="273"/>
      <c r="AW78" s="274">
        <f>([4]LMO!AW109)</f>
        <v>34861</v>
      </c>
      <c r="AX78" s="273" t="str">
        <f>([4]LMO!AX109)</f>
        <v>---</v>
      </c>
      <c r="AY78" s="273" t="str">
        <f>([4]LMO!AY109)</f>
        <v>---</v>
      </c>
      <c r="AZ78" s="273" t="str">
        <f>([4]LMO!AZ109)</f>
        <v>---</v>
      </c>
      <c r="BA78" s="273" t="str">
        <f>([4]LMO!BA109)</f>
        <v>---</v>
      </c>
      <c r="BB78" s="273" t="str">
        <f>([4]LMO!BB109)</f>
        <v>---</v>
      </c>
      <c r="BC78" s="273" t="str">
        <f>([4]LMO!BC109)</f>
        <v>---</v>
      </c>
      <c r="BD78" s="273" t="str">
        <f>([4]LMO!BD109)</f>
        <v>---</v>
      </c>
      <c r="BE78" s="273" t="str">
        <f>([4]LMO!BE109)</f>
        <v>---</v>
      </c>
      <c r="BF78" s="273" t="str">
        <f>([4]LMO!BF109)</f>
        <v>---</v>
      </c>
      <c r="BG78" s="273">
        <f>([4]LMO!BG109)</f>
        <v>0</v>
      </c>
      <c r="BH78" s="273">
        <f>([4]LMO!BH109)</f>
        <v>0</v>
      </c>
      <c r="BI78" s="273">
        <f>([4]LMO!BI109)</f>
        <v>0</v>
      </c>
      <c r="BJ78" s="273">
        <f>([4]LMO!BJ109)</f>
        <v>0</v>
      </c>
      <c r="BK78" s="273">
        <f>([4]LMO!BK109)</f>
        <v>0</v>
      </c>
      <c r="BL78" s="273">
        <f>([4]LMO!BL109)</f>
        <v>0</v>
      </c>
      <c r="BM78" s="273">
        <f>([4]LMO!BM109)</f>
        <v>0</v>
      </c>
      <c r="BN78" s="273">
        <f>([4]LMO!BN109)</f>
        <v>0</v>
      </c>
      <c r="BO78" s="273">
        <f>([4]LMO!BO109)</f>
        <v>0</v>
      </c>
      <c r="BP78" s="273">
        <f>([4]LMO!BP109)</f>
        <v>0</v>
      </c>
      <c r="BQ78" s="273">
        <f>([4]LMO!BQ109)</f>
        <v>0</v>
      </c>
      <c r="BR78" s="273"/>
      <c r="BS78" s="274">
        <f>([4]LMO!BS109)</f>
        <v>34861</v>
      </c>
      <c r="BT78" s="273">
        <f>([4]LMO!BT109)</f>
        <v>0</v>
      </c>
      <c r="BU78" s="273">
        <f>([4]LMO!BU109)</f>
        <v>0</v>
      </c>
      <c r="BV78" s="273">
        <f>([4]LMO!BV109)</f>
        <v>0</v>
      </c>
      <c r="BW78" s="273">
        <f>([4]LMO!BW109)</f>
        <v>0</v>
      </c>
      <c r="BX78" s="273">
        <f>([4]LMO!BX109)</f>
        <v>0</v>
      </c>
      <c r="BY78" s="273">
        <f>([4]LMO!BY109)</f>
        <v>1</v>
      </c>
      <c r="BZ78" s="273">
        <f>([4]LMO!BZ109)</f>
        <v>0</v>
      </c>
      <c r="CA78" s="273">
        <f>([4]LMO!CA109)</f>
        <v>0</v>
      </c>
      <c r="CB78" s="273">
        <f>([4]LMO!CB109)</f>
        <v>0</v>
      </c>
      <c r="CC78" s="273">
        <f>([4]LMO!CC109)</f>
        <v>1</v>
      </c>
      <c r="CD78" s="273">
        <f>([4]LMO!CD109)</f>
        <v>0</v>
      </c>
      <c r="CE78" s="273">
        <f>([4]LMO!CE109)</f>
        <v>0</v>
      </c>
      <c r="CF78" s="273">
        <f>([4]LMO!CF109)</f>
        <v>0</v>
      </c>
      <c r="CG78" s="273">
        <f>([4]LMO!CG109)</f>
        <v>0</v>
      </c>
      <c r="CH78" s="273">
        <f>([4]LMO!CH109)</f>
        <v>0</v>
      </c>
      <c r="CI78" s="273">
        <f>([4]LMO!CI109)</f>
        <v>0</v>
      </c>
      <c r="CJ78" s="273">
        <f>([4]LMO!CJ109)</f>
        <v>0</v>
      </c>
      <c r="CK78" s="273">
        <f>([4]LMO!CK109)</f>
        <v>0</v>
      </c>
      <c r="CL78" s="273">
        <f>([4]LMO!CL109)</f>
        <v>0</v>
      </c>
      <c r="CM78" s="273">
        <f>([4]LMO!CM109)</f>
        <v>0</v>
      </c>
      <c r="CN78" s="276"/>
      <c r="CO78" s="276"/>
      <c r="CP78" s="277"/>
    </row>
    <row r="79" spans="1:94">
      <c r="A79" s="124">
        <v>44359</v>
      </c>
      <c r="B79" s="272">
        <v>4</v>
      </c>
      <c r="C79" s="272">
        <v>12</v>
      </c>
      <c r="D79" s="272">
        <v>208</v>
      </c>
      <c r="E79" s="272">
        <v>464</v>
      </c>
      <c r="F79" s="272">
        <v>84</v>
      </c>
      <c r="G79" s="272">
        <v>60</v>
      </c>
      <c r="H79" s="272">
        <v>0</v>
      </c>
      <c r="I79" s="272">
        <v>0</v>
      </c>
      <c r="J79" s="272">
        <v>44</v>
      </c>
      <c r="K79" s="272">
        <v>876</v>
      </c>
      <c r="L79" s="273">
        <v>0</v>
      </c>
      <c r="M79" s="273">
        <v>0</v>
      </c>
      <c r="N79" s="273">
        <v>0</v>
      </c>
      <c r="O79" s="273">
        <v>4</v>
      </c>
      <c r="P79" s="273">
        <v>0</v>
      </c>
      <c r="Q79" s="273">
        <v>0</v>
      </c>
      <c r="R79" s="273">
        <v>0</v>
      </c>
      <c r="S79" s="273">
        <v>0</v>
      </c>
      <c r="T79" s="273">
        <v>0</v>
      </c>
      <c r="U79" s="273">
        <v>4</v>
      </c>
      <c r="V79" s="273">
        <v>58.8</v>
      </c>
      <c r="W79" s="273">
        <v>38.6</v>
      </c>
      <c r="X79" s="273">
        <v>60.6</v>
      </c>
      <c r="Y79" s="274">
        <v>34862</v>
      </c>
      <c r="Z79" s="273">
        <v>0</v>
      </c>
      <c r="AA79" s="273">
        <v>0</v>
      </c>
      <c r="AB79" s="273">
        <v>1.92</v>
      </c>
      <c r="AC79" s="273">
        <v>3.48</v>
      </c>
      <c r="AD79" s="273">
        <v>0</v>
      </c>
      <c r="AE79" s="273">
        <v>6.67</v>
      </c>
      <c r="AF79" s="273" t="s">
        <v>178</v>
      </c>
      <c r="AG79" s="273" t="s">
        <v>178</v>
      </c>
      <c r="AH79" s="273">
        <v>0</v>
      </c>
      <c r="AI79" s="273">
        <v>2.76</v>
      </c>
      <c r="AJ79" s="273">
        <v>1</v>
      </c>
      <c r="AK79" s="273">
        <v>0</v>
      </c>
      <c r="AL79" s="273">
        <v>0</v>
      </c>
      <c r="AM79" s="273">
        <v>0</v>
      </c>
      <c r="AN79" s="273">
        <v>0</v>
      </c>
      <c r="AO79" s="273">
        <v>0</v>
      </c>
      <c r="AP79" s="273">
        <v>0</v>
      </c>
      <c r="AQ79" s="273">
        <v>0</v>
      </c>
      <c r="AR79" s="273">
        <v>1</v>
      </c>
      <c r="AS79" s="273">
        <v>2</v>
      </c>
      <c r="AT79" s="275">
        <v>2.2831050228310501E-3</v>
      </c>
      <c r="AU79" s="273"/>
      <c r="AV79" s="273"/>
      <c r="AW79" s="274">
        <f>([4]LMO!AW110)</f>
        <v>34862</v>
      </c>
      <c r="AX79" s="273" t="str">
        <f>([4]LMO!AX110)</f>
        <v>---</v>
      </c>
      <c r="AY79" s="273" t="str">
        <f>([4]LMO!AY110)</f>
        <v>---</v>
      </c>
      <c r="AZ79" s="273" t="str">
        <f>([4]LMO!AZ110)</f>
        <v>---</v>
      </c>
      <c r="BA79" s="273" t="str">
        <f>([4]LMO!BA110)</f>
        <v>---</v>
      </c>
      <c r="BB79" s="273" t="str">
        <f>([4]LMO!BB110)</f>
        <v>---</v>
      </c>
      <c r="BC79" s="273" t="str">
        <f>([4]LMO!BC110)</f>
        <v>---</v>
      </c>
      <c r="BD79" s="273" t="str">
        <f>([4]LMO!BD110)</f>
        <v>---</v>
      </c>
      <c r="BE79" s="273" t="str">
        <f>([4]LMO!BE110)</f>
        <v>---</v>
      </c>
      <c r="BF79" s="273" t="str">
        <f>([4]LMO!BF110)</f>
        <v>---</v>
      </c>
      <c r="BG79" s="273">
        <f>([4]LMO!BG110)</f>
        <v>0</v>
      </c>
      <c r="BH79" s="273">
        <f>([4]LMO!BH110)</f>
        <v>3</v>
      </c>
      <c r="BI79" s="273">
        <f>([4]LMO!BI110)</f>
        <v>12</v>
      </c>
      <c r="BJ79" s="273">
        <f>([4]LMO!BJ110)</f>
        <v>368</v>
      </c>
      <c r="BK79" s="273">
        <f>([4]LMO!BK110)</f>
        <v>740</v>
      </c>
      <c r="BL79" s="273">
        <f>([4]LMO!BL110)</f>
        <v>135</v>
      </c>
      <c r="BM79" s="273">
        <f>([4]LMO!BM110)</f>
        <v>84</v>
      </c>
      <c r="BN79" s="273">
        <f>([4]LMO!BN110)</f>
        <v>0</v>
      </c>
      <c r="BO79" s="273">
        <f>([4]LMO!BO110)</f>
        <v>0</v>
      </c>
      <c r="BP79" s="273">
        <f>([4]LMO!BP110)</f>
        <v>47</v>
      </c>
      <c r="BQ79" s="273">
        <f>([4]LMO!BQ110)</f>
        <v>1389</v>
      </c>
      <c r="BR79" s="273"/>
      <c r="BS79" s="274">
        <f>([4]LMO!BS110)</f>
        <v>34862</v>
      </c>
      <c r="BT79" s="273">
        <f>([4]LMO!BT110)</f>
        <v>0</v>
      </c>
      <c r="BU79" s="273">
        <f>([4]LMO!BU110)</f>
        <v>0</v>
      </c>
      <c r="BV79" s="273">
        <f>([4]LMO!BV110)</f>
        <v>0</v>
      </c>
      <c r="BW79" s="273">
        <f>([4]LMO!BW110)</f>
        <v>0</v>
      </c>
      <c r="BX79" s="273">
        <f>([4]LMO!BX110)</f>
        <v>0</v>
      </c>
      <c r="BY79" s="273">
        <f>([4]LMO!BY110)</f>
        <v>0</v>
      </c>
      <c r="BZ79" s="273">
        <f>([4]LMO!BZ110)</f>
        <v>0</v>
      </c>
      <c r="CA79" s="273">
        <f>([4]LMO!CA110)</f>
        <v>0</v>
      </c>
      <c r="CB79" s="273">
        <f>([4]LMO!CB110)</f>
        <v>0</v>
      </c>
      <c r="CC79" s="273">
        <f>([4]LMO!CC110)</f>
        <v>0</v>
      </c>
      <c r="CD79" s="273">
        <f>([4]LMO!CD110)</f>
        <v>0</v>
      </c>
      <c r="CE79" s="273">
        <f>([4]LMO!CE110)</f>
        <v>0</v>
      </c>
      <c r="CF79" s="273">
        <f>([4]LMO!CF110)</f>
        <v>0</v>
      </c>
      <c r="CG79" s="273">
        <f>([4]LMO!CG110)</f>
        <v>0</v>
      </c>
      <c r="CH79" s="273">
        <f>([4]LMO!CH110)</f>
        <v>0</v>
      </c>
      <c r="CI79" s="273">
        <f>([4]LMO!CI110)</f>
        <v>0</v>
      </c>
      <c r="CJ79" s="273">
        <f>([4]LMO!CJ110)</f>
        <v>0</v>
      </c>
      <c r="CK79" s="273">
        <f>([4]LMO!CK110)</f>
        <v>0</v>
      </c>
      <c r="CL79" s="273">
        <f>([4]LMO!CL110)</f>
        <v>0</v>
      </c>
      <c r="CM79" s="273">
        <f>([4]LMO!CM110)</f>
        <v>0</v>
      </c>
      <c r="CN79" s="276"/>
      <c r="CO79" s="276"/>
      <c r="CP79" s="277"/>
    </row>
    <row r="80" spans="1:94">
      <c r="A80" s="124">
        <v>44360</v>
      </c>
      <c r="B80" s="272">
        <v>10</v>
      </c>
      <c r="C80" s="272">
        <v>15</v>
      </c>
      <c r="D80" s="272">
        <v>710</v>
      </c>
      <c r="E80" s="272">
        <v>935</v>
      </c>
      <c r="F80" s="272">
        <v>70</v>
      </c>
      <c r="G80" s="272">
        <v>60</v>
      </c>
      <c r="H80" s="272">
        <v>0</v>
      </c>
      <c r="I80" s="272">
        <v>0</v>
      </c>
      <c r="J80" s="272">
        <v>40</v>
      </c>
      <c r="K80" s="272">
        <v>1840</v>
      </c>
      <c r="L80" s="273">
        <v>0</v>
      </c>
      <c r="M80" s="273">
        <v>0</v>
      </c>
      <c r="N80" s="273">
        <v>0</v>
      </c>
      <c r="O80" s="273">
        <v>0</v>
      </c>
      <c r="P80" s="273">
        <v>0</v>
      </c>
      <c r="Q80" s="273">
        <v>0</v>
      </c>
      <c r="R80" s="273">
        <v>0</v>
      </c>
      <c r="S80" s="273">
        <v>0</v>
      </c>
      <c r="T80" s="273">
        <v>0</v>
      </c>
      <c r="U80" s="273">
        <v>0</v>
      </c>
      <c r="V80" s="273">
        <v>45.1</v>
      </c>
      <c r="W80" s="273">
        <v>29.3</v>
      </c>
      <c r="X80" s="273">
        <v>60.9</v>
      </c>
      <c r="Y80" s="274">
        <v>34863</v>
      </c>
      <c r="Z80" s="273">
        <v>0</v>
      </c>
      <c r="AA80" s="273">
        <v>0</v>
      </c>
      <c r="AB80" s="273">
        <v>4.2300000000000004</v>
      </c>
      <c r="AC80" s="273">
        <v>1.6</v>
      </c>
      <c r="AD80" s="273">
        <v>14.29</v>
      </c>
      <c r="AE80" s="273">
        <v>16.670000000000002</v>
      </c>
      <c r="AF80" s="273" t="s">
        <v>178</v>
      </c>
      <c r="AG80" s="273" t="s">
        <v>178</v>
      </c>
      <c r="AH80" s="273">
        <v>0</v>
      </c>
      <c r="AI80" s="273">
        <v>3.53</v>
      </c>
      <c r="AJ80" s="273">
        <v>0</v>
      </c>
      <c r="AK80" s="273">
        <v>0</v>
      </c>
      <c r="AL80" s="273">
        <v>0</v>
      </c>
      <c r="AM80" s="273">
        <v>0</v>
      </c>
      <c r="AN80" s="273">
        <v>0</v>
      </c>
      <c r="AO80" s="273">
        <v>0</v>
      </c>
      <c r="AP80" s="273">
        <v>0</v>
      </c>
      <c r="AQ80" s="273">
        <v>0</v>
      </c>
      <c r="AR80" s="273">
        <v>0</v>
      </c>
      <c r="AS80" s="273">
        <v>0</v>
      </c>
      <c r="AT80" s="275">
        <v>0</v>
      </c>
      <c r="AU80" s="273"/>
      <c r="AV80" s="273"/>
      <c r="AW80" s="274">
        <f>([4]LMO!AW111)</f>
        <v>34863</v>
      </c>
      <c r="AX80" s="273" t="str">
        <f>([4]LMO!AX111)</f>
        <v>---</v>
      </c>
      <c r="AY80" s="273" t="str">
        <f>([4]LMO!AY111)</f>
        <v>---</v>
      </c>
      <c r="AZ80" s="273" t="str">
        <f>([4]LMO!AZ111)</f>
        <v>---</v>
      </c>
      <c r="BA80" s="273" t="str">
        <f>([4]LMO!BA111)</f>
        <v>---</v>
      </c>
      <c r="BB80" s="273" t="str">
        <f>([4]LMO!BB111)</f>
        <v>---</v>
      </c>
      <c r="BC80" s="273" t="str">
        <f>([4]LMO!BC111)</f>
        <v>---</v>
      </c>
      <c r="BD80" s="273" t="str">
        <f>([4]LMO!BD111)</f>
        <v>---</v>
      </c>
      <c r="BE80" s="273" t="str">
        <f>([4]LMO!BE111)</f>
        <v>---</v>
      </c>
      <c r="BF80" s="273" t="str">
        <f>([4]LMO!BF111)</f>
        <v>---</v>
      </c>
      <c r="BG80" s="273">
        <f>([4]LMO!BG111)</f>
        <v>0</v>
      </c>
      <c r="BH80" s="273">
        <f>([4]LMO!BH111)</f>
        <v>0</v>
      </c>
      <c r="BI80" s="273">
        <f>([4]LMO!BI111)</f>
        <v>0</v>
      </c>
      <c r="BJ80" s="273">
        <f>([4]LMO!BJ111)</f>
        <v>0</v>
      </c>
      <c r="BK80" s="273">
        <f>([4]LMO!BK111)</f>
        <v>0</v>
      </c>
      <c r="BL80" s="273">
        <f>([4]LMO!BL111)</f>
        <v>0</v>
      </c>
      <c r="BM80" s="273">
        <f>([4]LMO!BM111)</f>
        <v>0</v>
      </c>
      <c r="BN80" s="273">
        <f>([4]LMO!BN111)</f>
        <v>0</v>
      </c>
      <c r="BO80" s="273">
        <f>([4]LMO!BO111)</f>
        <v>0</v>
      </c>
      <c r="BP80" s="273">
        <f>([4]LMO!BP111)</f>
        <v>0</v>
      </c>
      <c r="BQ80" s="273">
        <f>([4]LMO!BQ111)</f>
        <v>0</v>
      </c>
      <c r="BR80" s="273"/>
      <c r="BS80" s="274">
        <f>([4]LMO!BS111)</f>
        <v>34863</v>
      </c>
      <c r="BT80" s="273">
        <f>([4]LMO!BT111)</f>
        <v>0</v>
      </c>
      <c r="BU80" s="273">
        <f>([4]LMO!BU111)</f>
        <v>0</v>
      </c>
      <c r="BV80" s="273">
        <f>([4]LMO!BV111)</f>
        <v>0</v>
      </c>
      <c r="BW80" s="273">
        <f>([4]LMO!BW111)</f>
        <v>0</v>
      </c>
      <c r="BX80" s="273">
        <f>([4]LMO!BX111)</f>
        <v>0</v>
      </c>
      <c r="BY80" s="273">
        <f>([4]LMO!BY111)</f>
        <v>0</v>
      </c>
      <c r="BZ80" s="273">
        <f>([4]LMO!BZ111)</f>
        <v>0</v>
      </c>
      <c r="CA80" s="273">
        <f>([4]LMO!CA111)</f>
        <v>0</v>
      </c>
      <c r="CB80" s="273">
        <f>([4]LMO!CB111)</f>
        <v>0</v>
      </c>
      <c r="CC80" s="273">
        <f>([4]LMO!CC111)</f>
        <v>0</v>
      </c>
      <c r="CD80" s="273">
        <f>([4]LMO!CD111)</f>
        <v>0</v>
      </c>
      <c r="CE80" s="273">
        <f>([4]LMO!CE111)</f>
        <v>0</v>
      </c>
      <c r="CF80" s="273">
        <f>([4]LMO!CF111)</f>
        <v>0</v>
      </c>
      <c r="CG80" s="273">
        <f>([4]LMO!CG111)</f>
        <v>0</v>
      </c>
      <c r="CH80" s="273">
        <f>([4]LMO!CH111)</f>
        <v>0</v>
      </c>
      <c r="CI80" s="273">
        <f>([4]LMO!CI111)</f>
        <v>0</v>
      </c>
      <c r="CJ80" s="273">
        <f>([4]LMO!CJ111)</f>
        <v>0</v>
      </c>
      <c r="CK80" s="273">
        <f>([4]LMO!CK111)</f>
        <v>0</v>
      </c>
      <c r="CL80" s="273">
        <f>([4]LMO!CL111)</f>
        <v>0</v>
      </c>
      <c r="CM80" s="273">
        <f>([4]LMO!CM111)</f>
        <v>0</v>
      </c>
      <c r="CN80" s="276"/>
      <c r="CO80" s="276"/>
      <c r="CP80" s="277"/>
    </row>
    <row r="81" spans="1:94">
      <c r="A81" s="124">
        <v>44361</v>
      </c>
      <c r="B81" s="272">
        <v>0</v>
      </c>
      <c r="C81" s="272">
        <v>0</v>
      </c>
      <c r="D81" s="272">
        <v>160</v>
      </c>
      <c r="E81" s="272">
        <v>272</v>
      </c>
      <c r="F81" s="272">
        <v>32</v>
      </c>
      <c r="G81" s="272">
        <v>8</v>
      </c>
      <c r="H81" s="272">
        <v>0</v>
      </c>
      <c r="I81" s="272">
        <v>0</v>
      </c>
      <c r="J81" s="272">
        <v>0</v>
      </c>
      <c r="K81" s="272">
        <v>472</v>
      </c>
      <c r="L81" s="273">
        <v>0</v>
      </c>
      <c r="M81" s="273">
        <v>0</v>
      </c>
      <c r="N81" s="273">
        <v>0</v>
      </c>
      <c r="O81" s="273">
        <v>8</v>
      </c>
      <c r="P81" s="273">
        <v>0</v>
      </c>
      <c r="Q81" s="273">
        <v>0</v>
      </c>
      <c r="R81" s="273">
        <v>0</v>
      </c>
      <c r="S81" s="273">
        <v>0</v>
      </c>
      <c r="T81" s="273">
        <v>0</v>
      </c>
      <c r="U81" s="273">
        <v>8</v>
      </c>
      <c r="V81" s="273">
        <v>45.8</v>
      </c>
      <c r="W81" s="273">
        <v>33.299999999999997</v>
      </c>
      <c r="X81" s="273">
        <v>60.8</v>
      </c>
      <c r="Y81" s="274">
        <v>34864</v>
      </c>
      <c r="Z81" s="273" t="s">
        <v>178</v>
      </c>
      <c r="AA81" s="273" t="s">
        <v>178</v>
      </c>
      <c r="AB81" s="273">
        <v>0</v>
      </c>
      <c r="AC81" s="273">
        <v>0</v>
      </c>
      <c r="AD81" s="273">
        <v>0</v>
      </c>
      <c r="AE81" s="273">
        <v>0</v>
      </c>
      <c r="AF81" s="273" t="s">
        <v>178</v>
      </c>
      <c r="AG81" s="273" t="s">
        <v>178</v>
      </c>
      <c r="AH81" s="273" t="s">
        <v>178</v>
      </c>
      <c r="AI81" s="273">
        <v>0</v>
      </c>
      <c r="AJ81" s="273">
        <v>0</v>
      </c>
      <c r="AK81" s="273">
        <v>0</v>
      </c>
      <c r="AL81" s="273">
        <v>0</v>
      </c>
      <c r="AM81" s="273">
        <v>0</v>
      </c>
      <c r="AN81" s="273">
        <v>0</v>
      </c>
      <c r="AO81" s="273">
        <v>0</v>
      </c>
      <c r="AP81" s="273">
        <v>0</v>
      </c>
      <c r="AQ81" s="273">
        <v>0</v>
      </c>
      <c r="AR81" s="273">
        <v>0</v>
      </c>
      <c r="AS81" s="273">
        <v>0</v>
      </c>
      <c r="AT81" s="275">
        <v>0</v>
      </c>
      <c r="AU81" s="273"/>
      <c r="AV81" s="273"/>
      <c r="AW81" s="274">
        <f>([4]LMO!AW112)</f>
        <v>34864</v>
      </c>
      <c r="AX81" s="273" t="str">
        <f>([4]LMO!AX112)</f>
        <v>---</v>
      </c>
      <c r="AY81" s="273" t="str">
        <f>([4]LMO!AY112)</f>
        <v>---</v>
      </c>
      <c r="AZ81" s="273" t="str">
        <f>([4]LMO!AZ112)</f>
        <v>---</v>
      </c>
      <c r="BA81" s="273" t="str">
        <f>([4]LMO!BA112)</f>
        <v>---</v>
      </c>
      <c r="BB81" s="273" t="str">
        <f>([4]LMO!BB112)</f>
        <v>---</v>
      </c>
      <c r="BC81" s="273" t="str">
        <f>([4]LMO!BC112)</f>
        <v>---</v>
      </c>
      <c r="BD81" s="273" t="str">
        <f>([4]LMO!BD112)</f>
        <v>---</v>
      </c>
      <c r="BE81" s="273" t="str">
        <f>([4]LMO!BE112)</f>
        <v>---</v>
      </c>
      <c r="BF81" s="273" t="str">
        <f>([4]LMO!BF112)</f>
        <v>---</v>
      </c>
      <c r="BG81" s="273">
        <f>([4]LMO!BG112)</f>
        <v>0</v>
      </c>
      <c r="BH81" s="273">
        <f>([4]LMO!BH112)</f>
        <v>10</v>
      </c>
      <c r="BI81" s="273">
        <f>([4]LMO!BI112)</f>
        <v>15</v>
      </c>
      <c r="BJ81" s="273">
        <f>([4]LMO!BJ112)</f>
        <v>870</v>
      </c>
      <c r="BK81" s="273">
        <f>([4]LMO!BK112)</f>
        <v>1199</v>
      </c>
      <c r="BL81" s="273">
        <f>([4]LMO!BL112)</f>
        <v>102</v>
      </c>
      <c r="BM81" s="273">
        <f>([4]LMO!BM112)</f>
        <v>68</v>
      </c>
      <c r="BN81" s="273">
        <f>([4]LMO!BN112)</f>
        <v>0</v>
      </c>
      <c r="BO81" s="273">
        <f>([4]LMO!BO112)</f>
        <v>0</v>
      </c>
      <c r="BP81" s="273">
        <f>([4]LMO!BP112)</f>
        <v>40</v>
      </c>
      <c r="BQ81" s="273">
        <f>([4]LMO!BQ112)</f>
        <v>2304</v>
      </c>
      <c r="BR81" s="273"/>
      <c r="BS81" s="274">
        <f>([4]LMO!BS112)</f>
        <v>34864</v>
      </c>
      <c r="BT81" s="273">
        <f>([4]LMO!BT112)</f>
        <v>0</v>
      </c>
      <c r="BU81" s="273">
        <f>([4]LMO!BU112)</f>
        <v>0</v>
      </c>
      <c r="BV81" s="273">
        <f>([4]LMO!BV112)</f>
        <v>0</v>
      </c>
      <c r="BW81" s="273">
        <f>([4]LMO!BW112)</f>
        <v>0</v>
      </c>
      <c r="BX81" s="273">
        <f>([4]LMO!BX112)</f>
        <v>0</v>
      </c>
      <c r="BY81" s="273">
        <f>([4]LMO!BY112)</f>
        <v>0</v>
      </c>
      <c r="BZ81" s="273">
        <f>([4]LMO!BZ112)</f>
        <v>0</v>
      </c>
      <c r="CA81" s="273">
        <f>([4]LMO!CA112)</f>
        <v>0</v>
      </c>
      <c r="CB81" s="273">
        <f>([4]LMO!CB112)</f>
        <v>0</v>
      </c>
      <c r="CC81" s="273">
        <f>([4]LMO!CC112)</f>
        <v>0</v>
      </c>
      <c r="CD81" s="273">
        <f>([4]LMO!CD112)</f>
        <v>0</v>
      </c>
      <c r="CE81" s="273">
        <f>([4]LMO!CE112)</f>
        <v>0</v>
      </c>
      <c r="CF81" s="273">
        <f>([4]LMO!CF112)</f>
        <v>0</v>
      </c>
      <c r="CG81" s="273">
        <f>([4]LMO!CG112)</f>
        <v>0</v>
      </c>
      <c r="CH81" s="273">
        <f>([4]LMO!CH112)</f>
        <v>0</v>
      </c>
      <c r="CI81" s="273">
        <f>([4]LMO!CI112)</f>
        <v>0</v>
      </c>
      <c r="CJ81" s="273">
        <f>([4]LMO!CJ112)</f>
        <v>0</v>
      </c>
      <c r="CK81" s="273">
        <f>([4]LMO!CK112)</f>
        <v>0</v>
      </c>
      <c r="CL81" s="273">
        <f>([4]LMO!CL112)</f>
        <v>0</v>
      </c>
      <c r="CM81" s="273">
        <f>([4]LMO!CM112)</f>
        <v>0</v>
      </c>
      <c r="CN81" s="276"/>
      <c r="CO81" s="276"/>
      <c r="CP81" s="277"/>
    </row>
    <row r="82" spans="1:94">
      <c r="A82" s="124">
        <v>44362</v>
      </c>
      <c r="B82" s="272">
        <v>0</v>
      </c>
      <c r="C82" s="272">
        <v>0</v>
      </c>
      <c r="D82" s="272">
        <v>368</v>
      </c>
      <c r="E82" s="272">
        <v>536</v>
      </c>
      <c r="F82" s="272">
        <v>24</v>
      </c>
      <c r="G82" s="272">
        <v>8</v>
      </c>
      <c r="H82" s="272">
        <v>0</v>
      </c>
      <c r="I82" s="272">
        <v>0</v>
      </c>
      <c r="J82" s="272">
        <v>8</v>
      </c>
      <c r="K82" s="272">
        <v>944</v>
      </c>
      <c r="L82" s="273">
        <v>0</v>
      </c>
      <c r="M82" s="273">
        <v>0</v>
      </c>
      <c r="N82" s="273">
        <v>0</v>
      </c>
      <c r="O82" s="273">
        <v>0</v>
      </c>
      <c r="P82" s="273">
        <v>0</v>
      </c>
      <c r="Q82" s="273">
        <v>0</v>
      </c>
      <c r="R82" s="273">
        <v>0</v>
      </c>
      <c r="S82" s="273">
        <v>0</v>
      </c>
      <c r="T82" s="273">
        <v>0</v>
      </c>
      <c r="U82" s="273">
        <v>0</v>
      </c>
      <c r="V82" s="273">
        <v>52.8</v>
      </c>
      <c r="W82" s="273">
        <v>35.6</v>
      </c>
      <c r="X82" s="273">
        <v>61.3</v>
      </c>
      <c r="Y82" s="274">
        <v>34865</v>
      </c>
      <c r="Z82" s="273" t="s">
        <v>178</v>
      </c>
      <c r="AA82" s="273" t="s">
        <v>178</v>
      </c>
      <c r="AB82" s="273">
        <v>1.0900000000000001</v>
      </c>
      <c r="AC82" s="273">
        <v>3.73</v>
      </c>
      <c r="AD82" s="273">
        <v>0</v>
      </c>
      <c r="AE82" s="273">
        <v>0</v>
      </c>
      <c r="AF82" s="273" t="s">
        <v>178</v>
      </c>
      <c r="AG82" s="273" t="s">
        <v>178</v>
      </c>
      <c r="AH82" s="273">
        <v>0</v>
      </c>
      <c r="AI82" s="273">
        <v>2.54</v>
      </c>
      <c r="AJ82" s="273">
        <v>0</v>
      </c>
      <c r="AK82" s="273">
        <v>0</v>
      </c>
      <c r="AL82" s="273">
        <v>0</v>
      </c>
      <c r="AM82" s="273">
        <v>0</v>
      </c>
      <c r="AN82" s="273">
        <v>0</v>
      </c>
      <c r="AO82" s="273">
        <v>0</v>
      </c>
      <c r="AP82" s="273">
        <v>0</v>
      </c>
      <c r="AQ82" s="273">
        <v>0</v>
      </c>
      <c r="AR82" s="273">
        <v>0</v>
      </c>
      <c r="AS82" s="273">
        <v>0</v>
      </c>
      <c r="AT82" s="275">
        <v>0</v>
      </c>
      <c r="AU82" s="273"/>
      <c r="AV82" s="273"/>
      <c r="AW82" s="274">
        <f>([4]LMO!AW113)</f>
        <v>34865</v>
      </c>
      <c r="AX82" s="273" t="str">
        <f>([4]LMO!AX113)</f>
        <v>---</v>
      </c>
      <c r="AY82" s="273" t="str">
        <f>([4]LMO!AY113)</f>
        <v>---</v>
      </c>
      <c r="AZ82" s="273" t="str">
        <f>([4]LMO!AZ113)</f>
        <v>---</v>
      </c>
      <c r="BA82" s="273" t="str">
        <f>([4]LMO!BA113)</f>
        <v>---</v>
      </c>
      <c r="BB82" s="273" t="str">
        <f>([4]LMO!BB113)</f>
        <v>---</v>
      </c>
      <c r="BC82" s="273" t="str">
        <f>([4]LMO!BC113)</f>
        <v>---</v>
      </c>
      <c r="BD82" s="273" t="str">
        <f>([4]LMO!BD113)</f>
        <v>---</v>
      </c>
      <c r="BE82" s="273" t="str">
        <f>([4]LMO!BE113)</f>
        <v>---</v>
      </c>
      <c r="BF82" s="273" t="str">
        <f>([4]LMO!BF113)</f>
        <v>---</v>
      </c>
      <c r="BG82" s="273">
        <f>([4]LMO!BG113)</f>
        <v>0</v>
      </c>
      <c r="BH82" s="273">
        <f>([4]LMO!BH113)</f>
        <v>0</v>
      </c>
      <c r="BI82" s="273">
        <f>([4]LMO!BI113)</f>
        <v>0</v>
      </c>
      <c r="BJ82" s="273">
        <f>([4]LMO!BJ113)</f>
        <v>0</v>
      </c>
      <c r="BK82" s="273">
        <f>([4]LMO!BK113)</f>
        <v>0</v>
      </c>
      <c r="BL82" s="273">
        <f>([4]LMO!BL113)</f>
        <v>0</v>
      </c>
      <c r="BM82" s="273">
        <f>([4]LMO!BM113)</f>
        <v>0</v>
      </c>
      <c r="BN82" s="273">
        <f>([4]LMO!BN113)</f>
        <v>0</v>
      </c>
      <c r="BO82" s="273">
        <f>([4]LMO!BO113)</f>
        <v>0</v>
      </c>
      <c r="BP82" s="273">
        <f>([4]LMO!BP113)</f>
        <v>0</v>
      </c>
      <c r="BQ82" s="273">
        <f>([4]LMO!BQ113)</f>
        <v>0</v>
      </c>
      <c r="BR82" s="273"/>
      <c r="BS82" s="274">
        <f>([4]LMO!BS113)</f>
        <v>34865</v>
      </c>
      <c r="BT82" s="273">
        <f>([4]LMO!BT113)</f>
        <v>0</v>
      </c>
      <c r="BU82" s="273">
        <f>([4]LMO!BU113)</f>
        <v>0</v>
      </c>
      <c r="BV82" s="273">
        <f>([4]LMO!BV113)</f>
        <v>0</v>
      </c>
      <c r="BW82" s="273">
        <f>([4]LMO!BW113)</f>
        <v>0</v>
      </c>
      <c r="BX82" s="273">
        <f>([4]LMO!BX113)</f>
        <v>0</v>
      </c>
      <c r="BY82" s="273">
        <f>([4]LMO!BY113)</f>
        <v>0</v>
      </c>
      <c r="BZ82" s="273">
        <f>([4]LMO!BZ113)</f>
        <v>0</v>
      </c>
      <c r="CA82" s="273">
        <f>([4]LMO!CA113)</f>
        <v>0</v>
      </c>
      <c r="CB82" s="273">
        <f>([4]LMO!CB113)</f>
        <v>0</v>
      </c>
      <c r="CC82" s="273">
        <f>([4]LMO!CC113)</f>
        <v>0</v>
      </c>
      <c r="CD82" s="273">
        <f>([4]LMO!CD113)</f>
        <v>0</v>
      </c>
      <c r="CE82" s="273">
        <f>([4]LMO!CE113)</f>
        <v>0</v>
      </c>
      <c r="CF82" s="273">
        <f>([4]LMO!CF113)</f>
        <v>0</v>
      </c>
      <c r="CG82" s="273">
        <f>([4]LMO!CG113)</f>
        <v>0</v>
      </c>
      <c r="CH82" s="273">
        <f>([4]LMO!CH113)</f>
        <v>0</v>
      </c>
      <c r="CI82" s="273">
        <f>([4]LMO!CI113)</f>
        <v>0</v>
      </c>
      <c r="CJ82" s="273">
        <f>([4]LMO!CJ113)</f>
        <v>0</v>
      </c>
      <c r="CK82" s="273">
        <f>([4]LMO!CK113)</f>
        <v>0</v>
      </c>
      <c r="CL82" s="273">
        <f>([4]LMO!CL113)</f>
        <v>0</v>
      </c>
      <c r="CM82" s="273">
        <f>([4]LMO!CM113)</f>
        <v>0</v>
      </c>
      <c r="CN82" s="276"/>
      <c r="CO82" s="276"/>
      <c r="CP82" s="277"/>
    </row>
    <row r="83" spans="1:94">
      <c r="A83" s="124">
        <v>44363</v>
      </c>
      <c r="B83" s="272">
        <v>1</v>
      </c>
      <c r="C83" s="272">
        <v>1</v>
      </c>
      <c r="D83" s="272">
        <v>129</v>
      </c>
      <c r="E83" s="272">
        <v>154</v>
      </c>
      <c r="F83" s="272">
        <v>14</v>
      </c>
      <c r="G83" s="272">
        <v>13</v>
      </c>
      <c r="H83" s="272">
        <v>0</v>
      </c>
      <c r="I83" s="272">
        <v>0</v>
      </c>
      <c r="J83" s="272">
        <v>4</v>
      </c>
      <c r="K83" s="272">
        <v>316</v>
      </c>
      <c r="L83" s="273">
        <v>0</v>
      </c>
      <c r="M83" s="273">
        <v>0</v>
      </c>
      <c r="N83" s="273">
        <v>0</v>
      </c>
      <c r="O83" s="273">
        <v>0</v>
      </c>
      <c r="P83" s="273">
        <v>0</v>
      </c>
      <c r="Q83" s="273">
        <v>0</v>
      </c>
      <c r="R83" s="273">
        <v>0</v>
      </c>
      <c r="S83" s="273">
        <v>0</v>
      </c>
      <c r="T83" s="273">
        <v>0</v>
      </c>
      <c r="U83" s="273">
        <v>0</v>
      </c>
      <c r="V83" s="273">
        <v>55.8</v>
      </c>
      <c r="W83" s="273">
        <v>37.9</v>
      </c>
      <c r="X83" s="273">
        <v>61.1</v>
      </c>
      <c r="Y83" s="274">
        <v>34866</v>
      </c>
      <c r="Z83" s="273" t="s">
        <v>178</v>
      </c>
      <c r="AA83" s="273" t="s">
        <v>178</v>
      </c>
      <c r="AB83" s="273">
        <v>3.7</v>
      </c>
      <c r="AC83" s="273">
        <v>5.71</v>
      </c>
      <c r="AD83" s="273">
        <v>0</v>
      </c>
      <c r="AE83" s="273">
        <v>0</v>
      </c>
      <c r="AF83" s="273" t="s">
        <v>178</v>
      </c>
      <c r="AG83" s="273" t="s">
        <v>178</v>
      </c>
      <c r="AH83" s="273">
        <v>0</v>
      </c>
      <c r="AI83" s="273">
        <v>4.3499999999999996</v>
      </c>
      <c r="AJ83" s="273">
        <v>0</v>
      </c>
      <c r="AK83" s="273">
        <v>0</v>
      </c>
      <c r="AL83" s="273">
        <v>0</v>
      </c>
      <c r="AM83" s="273">
        <v>0</v>
      </c>
      <c r="AN83" s="273">
        <v>0</v>
      </c>
      <c r="AO83" s="273">
        <v>0</v>
      </c>
      <c r="AP83" s="273">
        <v>0</v>
      </c>
      <c r="AQ83" s="273">
        <v>0</v>
      </c>
      <c r="AR83" s="273">
        <v>0</v>
      </c>
      <c r="AS83" s="273">
        <v>0</v>
      </c>
      <c r="AT83" s="275">
        <v>0</v>
      </c>
      <c r="AU83" s="273"/>
      <c r="AV83" s="273"/>
      <c r="AW83" s="274">
        <f>([4]LMO!AW114)</f>
        <v>34866</v>
      </c>
      <c r="AX83" s="273" t="str">
        <f>([4]LMO!AX114)</f>
        <v>---</v>
      </c>
      <c r="AY83" s="273" t="str">
        <f>([4]LMO!AY114)</f>
        <v>---</v>
      </c>
      <c r="AZ83" s="273" t="str">
        <f>([4]LMO!AZ114)</f>
        <v>---</v>
      </c>
      <c r="BA83" s="273" t="str">
        <f>([4]LMO!BA114)</f>
        <v>---</v>
      </c>
      <c r="BB83" s="273" t="str">
        <f>([4]LMO!BB114)</f>
        <v>---</v>
      </c>
      <c r="BC83" s="273" t="str">
        <f>([4]LMO!BC114)</f>
        <v>---</v>
      </c>
      <c r="BD83" s="273" t="str">
        <f>([4]LMO!BD114)</f>
        <v>---</v>
      </c>
      <c r="BE83" s="273" t="str">
        <f>([4]LMO!BE114)</f>
        <v>---</v>
      </c>
      <c r="BF83" s="273" t="str">
        <f>([4]LMO!BF114)</f>
        <v>---</v>
      </c>
      <c r="BG83" s="273">
        <f>([4]LMO!BG114)</f>
        <v>0</v>
      </c>
      <c r="BH83" s="273">
        <f>([4]LMO!BH114)</f>
        <v>1</v>
      </c>
      <c r="BI83" s="273">
        <f>([4]LMO!BI114)</f>
        <v>1</v>
      </c>
      <c r="BJ83" s="273">
        <f>([4]LMO!BJ114)</f>
        <v>497</v>
      </c>
      <c r="BK83" s="273">
        <f>([4]LMO!BK114)</f>
        <v>690</v>
      </c>
      <c r="BL83" s="273">
        <f>([4]LMO!BL114)</f>
        <v>38</v>
      </c>
      <c r="BM83" s="273">
        <f>([4]LMO!BM114)</f>
        <v>21</v>
      </c>
      <c r="BN83" s="273">
        <f>([4]LMO!BN114)</f>
        <v>0</v>
      </c>
      <c r="BO83" s="273">
        <f>([4]LMO!BO114)</f>
        <v>0</v>
      </c>
      <c r="BP83" s="273">
        <f>([4]LMO!BP114)</f>
        <v>12</v>
      </c>
      <c r="BQ83" s="273">
        <f>([4]LMO!BQ114)</f>
        <v>1260</v>
      </c>
      <c r="BR83" s="273"/>
      <c r="BS83" s="274">
        <f>([4]LMO!BS114)</f>
        <v>34866</v>
      </c>
      <c r="BT83" s="273">
        <f>([4]LMO!BT114)</f>
        <v>0</v>
      </c>
      <c r="BU83" s="273">
        <f>([4]LMO!BU114)</f>
        <v>0</v>
      </c>
      <c r="BV83" s="273">
        <f>([4]LMO!BV114)</f>
        <v>0</v>
      </c>
      <c r="BW83" s="273">
        <f>([4]LMO!BW114)</f>
        <v>1</v>
      </c>
      <c r="BX83" s="273">
        <f>([4]LMO!BX114)</f>
        <v>0</v>
      </c>
      <c r="BY83" s="273">
        <f>([4]LMO!BY114)</f>
        <v>1</v>
      </c>
      <c r="BZ83" s="273">
        <f>([4]LMO!BZ114)</f>
        <v>0</v>
      </c>
      <c r="CA83" s="273">
        <f>([4]LMO!CA114)</f>
        <v>0</v>
      </c>
      <c r="CB83" s="273">
        <f>([4]LMO!CB114)</f>
        <v>0</v>
      </c>
      <c r="CC83" s="273">
        <f>([4]LMO!CC114)</f>
        <v>2</v>
      </c>
      <c r="CD83" s="273">
        <f>([4]LMO!CD114)</f>
        <v>0</v>
      </c>
      <c r="CE83" s="273">
        <f>([4]LMO!CE114)</f>
        <v>0</v>
      </c>
      <c r="CF83" s="273">
        <f>([4]LMO!CF114)</f>
        <v>0</v>
      </c>
      <c r="CG83" s="273">
        <f>([4]LMO!CG114)</f>
        <v>0</v>
      </c>
      <c r="CH83" s="273">
        <f>([4]LMO!CH114)</f>
        <v>0</v>
      </c>
      <c r="CI83" s="273">
        <f>([4]LMO!CI114)</f>
        <v>0</v>
      </c>
      <c r="CJ83" s="273">
        <f>([4]LMO!CJ114)</f>
        <v>0</v>
      </c>
      <c r="CK83" s="273">
        <f>([4]LMO!CK114)</f>
        <v>0</v>
      </c>
      <c r="CL83" s="273">
        <f>([4]LMO!CL114)</f>
        <v>0</v>
      </c>
      <c r="CM83" s="273">
        <f>([4]LMO!CM114)</f>
        <v>0</v>
      </c>
      <c r="CN83" s="276"/>
      <c r="CO83" s="276"/>
      <c r="CP83" s="277"/>
    </row>
    <row r="84" spans="1:94">
      <c r="A84" s="124">
        <v>44364</v>
      </c>
      <c r="B84" s="272">
        <v>0</v>
      </c>
      <c r="C84" s="272">
        <v>0</v>
      </c>
      <c r="D84" s="272">
        <v>220</v>
      </c>
      <c r="E84" s="272">
        <v>288</v>
      </c>
      <c r="F84" s="272">
        <v>16</v>
      </c>
      <c r="G84" s="272">
        <v>24</v>
      </c>
      <c r="H84" s="272">
        <v>0</v>
      </c>
      <c r="I84" s="272">
        <v>0</v>
      </c>
      <c r="J84" s="272">
        <v>12</v>
      </c>
      <c r="K84" s="272">
        <v>560</v>
      </c>
      <c r="L84" s="273">
        <v>0</v>
      </c>
      <c r="M84" s="273">
        <v>0</v>
      </c>
      <c r="N84" s="273">
        <v>0</v>
      </c>
      <c r="O84" s="273">
        <v>2</v>
      </c>
      <c r="P84" s="273">
        <v>0</v>
      </c>
      <c r="Q84" s="273">
        <v>0</v>
      </c>
      <c r="R84" s="273">
        <v>0</v>
      </c>
      <c r="S84" s="273">
        <v>0</v>
      </c>
      <c r="T84" s="273">
        <v>0</v>
      </c>
      <c r="U84" s="273">
        <v>2</v>
      </c>
      <c r="V84" s="273">
        <v>46.8</v>
      </c>
      <c r="W84" s="273">
        <v>32.799999999999997</v>
      </c>
      <c r="X84" s="273">
        <v>60</v>
      </c>
      <c r="Y84" s="274">
        <v>34867</v>
      </c>
      <c r="Z84" s="273" t="s">
        <v>178</v>
      </c>
      <c r="AA84" s="273" t="s">
        <v>178</v>
      </c>
      <c r="AB84" s="273">
        <v>1.83</v>
      </c>
      <c r="AC84" s="273">
        <v>1.4</v>
      </c>
      <c r="AD84" s="273">
        <v>0</v>
      </c>
      <c r="AE84" s="273">
        <v>8.33</v>
      </c>
      <c r="AF84" s="273" t="s">
        <v>178</v>
      </c>
      <c r="AG84" s="273" t="s">
        <v>178</v>
      </c>
      <c r="AH84" s="273">
        <v>0</v>
      </c>
      <c r="AI84" s="273">
        <v>1.8</v>
      </c>
      <c r="AJ84" s="273">
        <v>0</v>
      </c>
      <c r="AK84" s="273">
        <v>0</v>
      </c>
      <c r="AL84" s="273">
        <v>1</v>
      </c>
      <c r="AM84" s="273">
        <v>0</v>
      </c>
      <c r="AN84" s="273">
        <v>0</v>
      </c>
      <c r="AO84" s="273">
        <v>0</v>
      </c>
      <c r="AP84" s="273">
        <v>0</v>
      </c>
      <c r="AQ84" s="273">
        <v>0</v>
      </c>
      <c r="AR84" s="273">
        <v>0</v>
      </c>
      <c r="AS84" s="273">
        <v>1</v>
      </c>
      <c r="AT84" s="275">
        <v>1.7857142857142857E-3</v>
      </c>
      <c r="AU84" s="273"/>
      <c r="AV84" s="273"/>
      <c r="AW84" s="274">
        <f>([4]LMO!AW115)</f>
        <v>34867</v>
      </c>
      <c r="AX84" s="273" t="str">
        <f>([4]LMO!AX115)</f>
        <v>---</v>
      </c>
      <c r="AY84" s="273" t="str">
        <f>([4]LMO!AY115)</f>
        <v>---</v>
      </c>
      <c r="AZ84" s="273" t="str">
        <f>([4]LMO!AZ115)</f>
        <v>---</v>
      </c>
      <c r="BA84" s="273" t="str">
        <f>([4]LMO!BA115)</f>
        <v>---</v>
      </c>
      <c r="BB84" s="273" t="str">
        <f>([4]LMO!BB115)</f>
        <v>---</v>
      </c>
      <c r="BC84" s="273" t="str">
        <f>([4]LMO!BC115)</f>
        <v>---</v>
      </c>
      <c r="BD84" s="273" t="str">
        <f>([4]LMO!BD115)</f>
        <v>---</v>
      </c>
      <c r="BE84" s="273" t="str">
        <f>([4]LMO!BE115)</f>
        <v>---</v>
      </c>
      <c r="BF84" s="273" t="str">
        <f>([4]LMO!BF115)</f>
        <v>---</v>
      </c>
      <c r="BG84" s="273">
        <f>([4]LMO!BG115)</f>
        <v>0</v>
      </c>
      <c r="BH84" s="273">
        <f>([4]LMO!BH115)</f>
        <v>0</v>
      </c>
      <c r="BI84" s="273">
        <f>([4]LMO!BI115)</f>
        <v>0</v>
      </c>
      <c r="BJ84" s="273">
        <f>([4]LMO!BJ115)</f>
        <v>0</v>
      </c>
      <c r="BK84" s="273">
        <f>([4]LMO!BK115)</f>
        <v>0</v>
      </c>
      <c r="BL84" s="273">
        <f>([4]LMO!BL115)</f>
        <v>0</v>
      </c>
      <c r="BM84" s="273">
        <f>([4]LMO!BM115)</f>
        <v>0</v>
      </c>
      <c r="BN84" s="273">
        <f>([4]LMO!BN115)</f>
        <v>0</v>
      </c>
      <c r="BO84" s="273">
        <f>([4]LMO!BO115)</f>
        <v>0</v>
      </c>
      <c r="BP84" s="273">
        <f>([4]LMO!BP115)</f>
        <v>0</v>
      </c>
      <c r="BQ84" s="273">
        <f>([4]LMO!BQ115)</f>
        <v>0</v>
      </c>
      <c r="BR84" s="273"/>
      <c r="BS84" s="274">
        <f>([4]LMO!BS115)</f>
        <v>34867</v>
      </c>
      <c r="BT84" s="273">
        <f>([4]LMO!BT115)</f>
        <v>0</v>
      </c>
      <c r="BU84" s="273">
        <f>([4]LMO!BU115)</f>
        <v>0</v>
      </c>
      <c r="BV84" s="273">
        <f>([4]LMO!BV115)</f>
        <v>0</v>
      </c>
      <c r="BW84" s="273">
        <f>([4]LMO!BW115)</f>
        <v>0</v>
      </c>
      <c r="BX84" s="273">
        <f>([4]LMO!BX115)</f>
        <v>0</v>
      </c>
      <c r="BY84" s="273">
        <f>([4]LMO!BY115)</f>
        <v>0</v>
      </c>
      <c r="BZ84" s="273">
        <f>([4]LMO!BZ115)</f>
        <v>0</v>
      </c>
      <c r="CA84" s="273">
        <f>([4]LMO!CA115)</f>
        <v>0</v>
      </c>
      <c r="CB84" s="273">
        <f>([4]LMO!CB115)</f>
        <v>0</v>
      </c>
      <c r="CC84" s="273">
        <f>([4]LMO!CC115)</f>
        <v>0</v>
      </c>
      <c r="CD84" s="273">
        <f>([4]LMO!CD115)</f>
        <v>0</v>
      </c>
      <c r="CE84" s="273">
        <f>([4]LMO!CE115)</f>
        <v>0</v>
      </c>
      <c r="CF84" s="273">
        <f>([4]LMO!CF115)</f>
        <v>0</v>
      </c>
      <c r="CG84" s="273">
        <f>([4]LMO!CG115)</f>
        <v>0</v>
      </c>
      <c r="CH84" s="273">
        <f>([4]LMO!CH115)</f>
        <v>0</v>
      </c>
      <c r="CI84" s="273">
        <f>([4]LMO!CI115)</f>
        <v>0</v>
      </c>
      <c r="CJ84" s="273">
        <f>([4]LMO!CJ115)</f>
        <v>0</v>
      </c>
      <c r="CK84" s="273">
        <f>([4]LMO!CK115)</f>
        <v>0</v>
      </c>
      <c r="CL84" s="273">
        <f>([4]LMO!CL115)</f>
        <v>0</v>
      </c>
      <c r="CM84" s="273">
        <f>([4]LMO!CM115)</f>
        <v>0</v>
      </c>
      <c r="CN84" s="276"/>
      <c r="CO84" s="276"/>
      <c r="CP84" s="277"/>
    </row>
    <row r="85" spans="1:94">
      <c r="A85" s="124">
        <v>44365</v>
      </c>
      <c r="B85" s="272">
        <v>0</v>
      </c>
      <c r="C85" s="272">
        <v>0</v>
      </c>
      <c r="D85" s="272">
        <v>248</v>
      </c>
      <c r="E85" s="272">
        <v>340</v>
      </c>
      <c r="F85" s="272">
        <v>14</v>
      </c>
      <c r="G85" s="272">
        <v>12</v>
      </c>
      <c r="H85" s="272">
        <v>0</v>
      </c>
      <c r="I85" s="272">
        <v>2</v>
      </c>
      <c r="J85" s="272">
        <v>18</v>
      </c>
      <c r="K85" s="272">
        <v>634</v>
      </c>
      <c r="L85" s="273">
        <v>0</v>
      </c>
      <c r="M85" s="273">
        <v>0</v>
      </c>
      <c r="N85" s="273">
        <v>0</v>
      </c>
      <c r="O85" s="273">
        <v>2</v>
      </c>
      <c r="P85" s="273">
        <v>0</v>
      </c>
      <c r="Q85" s="273">
        <v>0</v>
      </c>
      <c r="R85" s="273">
        <v>0</v>
      </c>
      <c r="S85" s="273">
        <v>0</v>
      </c>
      <c r="T85" s="273">
        <v>0</v>
      </c>
      <c r="U85" s="273">
        <v>2</v>
      </c>
      <c r="V85" s="273">
        <v>45</v>
      </c>
      <c r="W85" s="273">
        <v>31.8</v>
      </c>
      <c r="X85" s="273">
        <v>60.4</v>
      </c>
      <c r="Y85" s="274">
        <v>34868</v>
      </c>
      <c r="Z85" s="273" t="s">
        <v>178</v>
      </c>
      <c r="AA85" s="273" t="s">
        <v>178</v>
      </c>
      <c r="AB85" s="273">
        <v>0</v>
      </c>
      <c r="AC85" s="273">
        <v>0.59</v>
      </c>
      <c r="AD85" s="273">
        <v>0</v>
      </c>
      <c r="AE85" s="273">
        <v>33.33</v>
      </c>
      <c r="AF85" s="273" t="s">
        <v>178</v>
      </c>
      <c r="AG85" s="273">
        <v>0</v>
      </c>
      <c r="AH85" s="273">
        <v>0</v>
      </c>
      <c r="AI85" s="273">
        <v>0.05</v>
      </c>
      <c r="AJ85" s="273">
        <v>0</v>
      </c>
      <c r="AK85" s="273">
        <v>0</v>
      </c>
      <c r="AL85" s="273">
        <v>0</v>
      </c>
      <c r="AM85" s="273">
        <v>0</v>
      </c>
      <c r="AN85" s="273">
        <v>1</v>
      </c>
      <c r="AO85" s="273">
        <v>0</v>
      </c>
      <c r="AP85" s="273">
        <v>0</v>
      </c>
      <c r="AQ85" s="273">
        <v>0</v>
      </c>
      <c r="AR85" s="273">
        <v>0</v>
      </c>
      <c r="AS85" s="273">
        <v>1</v>
      </c>
      <c r="AT85" s="275">
        <v>1.5772870662460567E-3</v>
      </c>
      <c r="AU85" s="273"/>
      <c r="AV85" s="273"/>
      <c r="AW85" s="274">
        <f>([4]LMO!AW116)</f>
        <v>34868</v>
      </c>
      <c r="AX85" s="273" t="str">
        <f>([4]LMO!AX116)</f>
        <v>---</v>
      </c>
      <c r="AY85" s="273" t="str">
        <f>([4]LMO!AY116)</f>
        <v>---</v>
      </c>
      <c r="AZ85" s="273" t="str">
        <f>([4]LMO!AZ116)</f>
        <v>---</v>
      </c>
      <c r="BA85" s="273" t="str">
        <f>([4]LMO!BA116)</f>
        <v>---</v>
      </c>
      <c r="BB85" s="273" t="str">
        <f>([4]LMO!BB116)</f>
        <v>---</v>
      </c>
      <c r="BC85" s="273" t="str">
        <f>([4]LMO!BC116)</f>
        <v>---</v>
      </c>
      <c r="BD85" s="273" t="str">
        <f>([4]LMO!BD116)</f>
        <v>---</v>
      </c>
      <c r="BE85" s="273" t="str">
        <f>([4]LMO!BE116)</f>
        <v>---</v>
      </c>
      <c r="BF85" s="273" t="str">
        <f>([4]LMO!BF116)</f>
        <v>---</v>
      </c>
      <c r="BG85" s="273">
        <f>([4]LMO!BG116)</f>
        <v>0</v>
      </c>
      <c r="BH85" s="273">
        <f>([4]LMO!BH116)</f>
        <v>0</v>
      </c>
      <c r="BI85" s="273">
        <f>([4]LMO!BI116)</f>
        <v>0</v>
      </c>
      <c r="BJ85" s="273">
        <f>([4]LMO!BJ116)</f>
        <v>467</v>
      </c>
      <c r="BK85" s="273">
        <f>([4]LMO!BK116)</f>
        <v>624</v>
      </c>
      <c r="BL85" s="273">
        <f>([4]LMO!BL116)</f>
        <v>29</v>
      </c>
      <c r="BM85" s="273">
        <f>([4]LMO!BM116)</f>
        <v>36</v>
      </c>
      <c r="BN85" s="273">
        <f>([4]LMO!BN116)</f>
        <v>0</v>
      </c>
      <c r="BO85" s="273">
        <f>([4]LMO!BO116)</f>
        <v>2</v>
      </c>
      <c r="BP85" s="273">
        <f>([4]LMO!BP116)</f>
        <v>30</v>
      </c>
      <c r="BQ85" s="273">
        <f>([4]LMO!BQ116)</f>
        <v>1188</v>
      </c>
      <c r="BR85" s="273"/>
      <c r="BS85" s="274">
        <f>([4]LMO!BS116)</f>
        <v>34868</v>
      </c>
      <c r="BT85" s="273">
        <f>([4]LMO!BT116)</f>
        <v>0</v>
      </c>
      <c r="BU85" s="273">
        <f>([4]LMO!BU116)</f>
        <v>0</v>
      </c>
      <c r="BV85" s="273">
        <f>([4]LMO!BV116)</f>
        <v>0</v>
      </c>
      <c r="BW85" s="273">
        <f>([4]LMO!BW116)</f>
        <v>0</v>
      </c>
      <c r="BX85" s="273">
        <f>([4]LMO!BX116)</f>
        <v>0</v>
      </c>
      <c r="BY85" s="273">
        <f>([4]LMO!BY116)</f>
        <v>0</v>
      </c>
      <c r="BZ85" s="273">
        <f>([4]LMO!BZ116)</f>
        <v>0</v>
      </c>
      <c r="CA85" s="273">
        <f>([4]LMO!CA116)</f>
        <v>0</v>
      </c>
      <c r="CB85" s="273">
        <f>([4]LMO!CB116)</f>
        <v>0</v>
      </c>
      <c r="CC85" s="273">
        <f>([4]LMO!CC116)</f>
        <v>0</v>
      </c>
      <c r="CD85" s="273">
        <f>([4]LMO!CD116)</f>
        <v>0</v>
      </c>
      <c r="CE85" s="273">
        <f>([4]LMO!CE116)</f>
        <v>0</v>
      </c>
      <c r="CF85" s="273">
        <f>([4]LMO!CF116)</f>
        <v>0</v>
      </c>
      <c r="CG85" s="273">
        <f>([4]LMO!CG116)</f>
        <v>0</v>
      </c>
      <c r="CH85" s="273">
        <f>([4]LMO!CH116)</f>
        <v>0</v>
      </c>
      <c r="CI85" s="273">
        <f>([4]LMO!CI116)</f>
        <v>0</v>
      </c>
      <c r="CJ85" s="273">
        <f>([4]LMO!CJ116)</f>
        <v>0</v>
      </c>
      <c r="CK85" s="273">
        <f>([4]LMO!CK116)</f>
        <v>0</v>
      </c>
      <c r="CL85" s="273">
        <f>([4]LMO!CL116)</f>
        <v>0</v>
      </c>
      <c r="CM85" s="273">
        <f>([4]LMO!CM116)</f>
        <v>0</v>
      </c>
      <c r="CN85" s="276"/>
      <c r="CO85" s="276"/>
      <c r="CP85" s="277"/>
    </row>
    <row r="86" spans="1:94">
      <c r="A86" s="124">
        <v>44366</v>
      </c>
      <c r="B86" s="272">
        <v>4</v>
      </c>
      <c r="C86" s="272">
        <v>6</v>
      </c>
      <c r="D86" s="272">
        <v>232</v>
      </c>
      <c r="E86" s="272">
        <v>296</v>
      </c>
      <c r="F86" s="272">
        <v>6</v>
      </c>
      <c r="G86" s="272">
        <v>12</v>
      </c>
      <c r="H86" s="272">
        <v>0</v>
      </c>
      <c r="I86" s="272">
        <v>4</v>
      </c>
      <c r="J86" s="272">
        <v>18</v>
      </c>
      <c r="K86" s="272">
        <v>578</v>
      </c>
      <c r="L86" s="273">
        <v>0</v>
      </c>
      <c r="M86" s="273">
        <v>0</v>
      </c>
      <c r="N86" s="273">
        <v>0</v>
      </c>
      <c r="O86" s="273">
        <v>0</v>
      </c>
      <c r="P86" s="273">
        <v>0</v>
      </c>
      <c r="Q86" s="273">
        <v>0</v>
      </c>
      <c r="R86" s="273">
        <v>0</v>
      </c>
      <c r="S86" s="273">
        <v>0</v>
      </c>
      <c r="T86" s="273">
        <v>0</v>
      </c>
      <c r="U86" s="273">
        <v>0</v>
      </c>
      <c r="V86" s="273">
        <v>40.5</v>
      </c>
      <c r="W86" s="273">
        <v>26.8</v>
      </c>
      <c r="X86" s="273">
        <v>61.2</v>
      </c>
      <c r="Y86" s="274">
        <v>34869</v>
      </c>
      <c r="Z86" s="273">
        <v>0</v>
      </c>
      <c r="AA86" s="273">
        <v>0</v>
      </c>
      <c r="AB86" s="273">
        <v>0.86</v>
      </c>
      <c r="AC86" s="273">
        <v>0.68</v>
      </c>
      <c r="AD86" s="273">
        <v>0</v>
      </c>
      <c r="AE86" s="273">
        <v>0</v>
      </c>
      <c r="AF86" s="273" t="s">
        <v>178</v>
      </c>
      <c r="AG86" s="273">
        <v>0</v>
      </c>
      <c r="AH86" s="273">
        <v>0</v>
      </c>
      <c r="AI86" s="273">
        <v>0.69</v>
      </c>
      <c r="AJ86" s="273">
        <v>0</v>
      </c>
      <c r="AK86" s="273">
        <v>1</v>
      </c>
      <c r="AL86" s="273">
        <v>0</v>
      </c>
      <c r="AM86" s="273">
        <v>0</v>
      </c>
      <c r="AN86" s="273">
        <v>0</v>
      </c>
      <c r="AO86" s="273">
        <v>0</v>
      </c>
      <c r="AP86" s="273">
        <v>0</v>
      </c>
      <c r="AQ86" s="273">
        <v>0</v>
      </c>
      <c r="AR86" s="273">
        <v>0</v>
      </c>
      <c r="AS86" s="273">
        <v>1</v>
      </c>
      <c r="AT86" s="275">
        <v>1.7301038062283738E-3</v>
      </c>
      <c r="AU86" s="273"/>
      <c r="AV86" s="273"/>
      <c r="AW86" s="274">
        <f>([4]LMO!AW117)</f>
        <v>34869</v>
      </c>
      <c r="AX86" s="273" t="str">
        <f>([4]LMO!AX117)</f>
        <v>---</v>
      </c>
      <c r="AY86" s="273" t="str">
        <f>([4]LMO!AY117)</f>
        <v>---</v>
      </c>
      <c r="AZ86" s="273" t="str">
        <f>([4]LMO!AZ117)</f>
        <v>---</v>
      </c>
      <c r="BA86" s="273" t="str">
        <f>([4]LMO!BA117)</f>
        <v>---</v>
      </c>
      <c r="BB86" s="273" t="str">
        <f>([4]LMO!BB117)</f>
        <v>---</v>
      </c>
      <c r="BC86" s="273" t="str">
        <f>([4]LMO!BC117)</f>
        <v>---</v>
      </c>
      <c r="BD86" s="273" t="str">
        <f>([4]LMO!BD117)</f>
        <v>---</v>
      </c>
      <c r="BE86" s="273" t="str">
        <f>([4]LMO!BE117)</f>
        <v>---</v>
      </c>
      <c r="BF86" s="273" t="str">
        <f>([4]LMO!BF117)</f>
        <v>---</v>
      </c>
      <c r="BG86" s="273">
        <f>([4]LMO!BG117)</f>
        <v>0</v>
      </c>
      <c r="BH86" s="273">
        <f>([4]LMO!BH117)</f>
        <v>0</v>
      </c>
      <c r="BI86" s="273">
        <f>([4]LMO!BI117)</f>
        <v>0</v>
      </c>
      <c r="BJ86" s="273">
        <f>([4]LMO!BJ117)</f>
        <v>0</v>
      </c>
      <c r="BK86" s="273">
        <f>([4]LMO!BK117)</f>
        <v>0</v>
      </c>
      <c r="BL86" s="273">
        <f>([4]LMO!BL117)</f>
        <v>0</v>
      </c>
      <c r="BM86" s="273">
        <f>([4]LMO!BM117)</f>
        <v>0</v>
      </c>
      <c r="BN86" s="273">
        <f>([4]LMO!BN117)</f>
        <v>0</v>
      </c>
      <c r="BO86" s="273">
        <f>([4]LMO!BO117)</f>
        <v>0</v>
      </c>
      <c r="BP86" s="273">
        <f>([4]LMO!BP117)</f>
        <v>0</v>
      </c>
      <c r="BQ86" s="273">
        <f>([4]LMO!BQ117)</f>
        <v>0</v>
      </c>
      <c r="BR86" s="273"/>
      <c r="BS86" s="274">
        <f>([4]LMO!BS117)</f>
        <v>34869</v>
      </c>
      <c r="BT86" s="273">
        <f>([4]LMO!BT117)</f>
        <v>0</v>
      </c>
      <c r="BU86" s="273">
        <f>([4]LMO!BU117)</f>
        <v>0</v>
      </c>
      <c r="BV86" s="273">
        <f>([4]LMO!BV117)</f>
        <v>0</v>
      </c>
      <c r="BW86" s="273">
        <f>([4]LMO!BW117)</f>
        <v>0</v>
      </c>
      <c r="BX86" s="273">
        <f>([4]LMO!BX117)</f>
        <v>0</v>
      </c>
      <c r="BY86" s="273">
        <f>([4]LMO!BY117)</f>
        <v>1</v>
      </c>
      <c r="BZ86" s="273">
        <f>([4]LMO!BZ117)</f>
        <v>0</v>
      </c>
      <c r="CA86" s="273">
        <f>([4]LMO!CA117)</f>
        <v>0</v>
      </c>
      <c r="CB86" s="273">
        <f>([4]LMO!CB117)</f>
        <v>0</v>
      </c>
      <c r="CC86" s="273">
        <f>([4]LMO!CC117)</f>
        <v>1</v>
      </c>
      <c r="CD86" s="273">
        <f>([4]LMO!CD117)</f>
        <v>0</v>
      </c>
      <c r="CE86" s="273">
        <f>([4]LMO!CE117)</f>
        <v>0</v>
      </c>
      <c r="CF86" s="273">
        <f>([4]LMO!CF117)</f>
        <v>0</v>
      </c>
      <c r="CG86" s="273">
        <f>([4]LMO!CG117)</f>
        <v>0</v>
      </c>
      <c r="CH86" s="273">
        <f>([4]LMO!CH117)</f>
        <v>0</v>
      </c>
      <c r="CI86" s="273">
        <f>([4]LMO!CI117)</f>
        <v>0</v>
      </c>
      <c r="CJ86" s="273">
        <f>([4]LMO!CJ117)</f>
        <v>0</v>
      </c>
      <c r="CK86" s="273">
        <f>([4]LMO!CK117)</f>
        <v>0</v>
      </c>
      <c r="CL86" s="273">
        <f>([4]LMO!CL117)</f>
        <v>0</v>
      </c>
      <c r="CM86" s="273">
        <f>([4]LMO!CM117)</f>
        <v>0</v>
      </c>
      <c r="CN86" s="276"/>
      <c r="CO86" s="276"/>
      <c r="CP86" s="277"/>
    </row>
    <row r="87" spans="1:94">
      <c r="A87" s="124">
        <v>44367</v>
      </c>
      <c r="B87" s="272">
        <v>10</v>
      </c>
      <c r="C87" s="272">
        <v>5</v>
      </c>
      <c r="D87" s="272">
        <v>70</v>
      </c>
      <c r="E87" s="272">
        <v>160</v>
      </c>
      <c r="F87" s="272">
        <v>0</v>
      </c>
      <c r="G87" s="272">
        <v>10</v>
      </c>
      <c r="H87" s="272">
        <v>0</v>
      </c>
      <c r="I87" s="272">
        <v>0</v>
      </c>
      <c r="J87" s="272">
        <v>10</v>
      </c>
      <c r="K87" s="272">
        <v>265</v>
      </c>
      <c r="L87" s="273">
        <v>0</v>
      </c>
      <c r="M87" s="273">
        <v>0</v>
      </c>
      <c r="N87" s="273">
        <v>0</v>
      </c>
      <c r="O87" s="273">
        <v>0</v>
      </c>
      <c r="P87" s="273">
        <v>0</v>
      </c>
      <c r="Q87" s="273">
        <v>0</v>
      </c>
      <c r="R87" s="273">
        <v>0</v>
      </c>
      <c r="S87" s="273">
        <v>0</v>
      </c>
      <c r="T87" s="273">
        <v>0</v>
      </c>
      <c r="U87" s="273">
        <v>0</v>
      </c>
      <c r="V87" s="273">
        <v>37.799999999999997</v>
      </c>
      <c r="W87" s="273">
        <v>25.6</v>
      </c>
      <c r="X87" s="273">
        <v>61.5</v>
      </c>
      <c r="Y87" s="274">
        <v>34870</v>
      </c>
      <c r="Z87" s="273">
        <v>0</v>
      </c>
      <c r="AA87" s="273">
        <v>0</v>
      </c>
      <c r="AB87" s="273">
        <v>0</v>
      </c>
      <c r="AC87" s="273">
        <v>3.13</v>
      </c>
      <c r="AD87" s="273" t="s">
        <v>178</v>
      </c>
      <c r="AE87" s="273">
        <v>0</v>
      </c>
      <c r="AF87" s="273" t="s">
        <v>178</v>
      </c>
      <c r="AG87" s="273" t="s">
        <v>178</v>
      </c>
      <c r="AH87" s="273">
        <v>0</v>
      </c>
      <c r="AI87" s="273">
        <v>1.89</v>
      </c>
      <c r="AJ87" s="273">
        <v>0</v>
      </c>
      <c r="AK87" s="273">
        <v>0</v>
      </c>
      <c r="AL87" s="273">
        <v>0</v>
      </c>
      <c r="AM87" s="273">
        <v>0</v>
      </c>
      <c r="AN87" s="273">
        <v>0</v>
      </c>
      <c r="AO87" s="273">
        <v>0</v>
      </c>
      <c r="AP87" s="273">
        <v>0</v>
      </c>
      <c r="AQ87" s="273">
        <v>0</v>
      </c>
      <c r="AR87" s="273">
        <v>0</v>
      </c>
      <c r="AS87" s="273">
        <v>0</v>
      </c>
      <c r="AT87" s="275">
        <v>0</v>
      </c>
      <c r="AU87" s="273"/>
      <c r="AV87" s="273"/>
      <c r="AW87" s="274">
        <f>([4]LMO!AW118)</f>
        <v>34870</v>
      </c>
      <c r="AX87" s="273" t="str">
        <f>([4]LMO!AX118)</f>
        <v>---</v>
      </c>
      <c r="AY87" s="273" t="str">
        <f>([4]LMO!AY118)</f>
        <v>---</v>
      </c>
      <c r="AZ87" s="273" t="str">
        <f>([4]LMO!AZ118)</f>
        <v>---</v>
      </c>
      <c r="BA87" s="273" t="str">
        <f>([4]LMO!BA118)</f>
        <v>---</v>
      </c>
      <c r="BB87" s="273" t="str">
        <f>([4]LMO!BB118)</f>
        <v>---</v>
      </c>
      <c r="BC87" s="273" t="str">
        <f>([4]LMO!BC118)</f>
        <v>---</v>
      </c>
      <c r="BD87" s="273" t="str">
        <f>([4]LMO!BD118)</f>
        <v>---</v>
      </c>
      <c r="BE87" s="273" t="str">
        <f>([4]LMO!BE118)</f>
        <v>---</v>
      </c>
      <c r="BF87" s="273" t="str">
        <f>([4]LMO!BF118)</f>
        <v>---</v>
      </c>
      <c r="BG87" s="273">
        <f>([4]LMO!BG118)</f>
        <v>0</v>
      </c>
      <c r="BH87" s="273">
        <f>([4]LMO!BH118)</f>
        <v>14</v>
      </c>
      <c r="BI87" s="273">
        <f>([4]LMO!BI118)</f>
        <v>10</v>
      </c>
      <c r="BJ87" s="273">
        <f>([4]LMO!BJ118)</f>
        <v>302</v>
      </c>
      <c r="BK87" s="273">
        <f>([4]LMO!BK118)</f>
        <v>456</v>
      </c>
      <c r="BL87" s="273">
        <f>([4]LMO!BL118)</f>
        <v>6</v>
      </c>
      <c r="BM87" s="273">
        <f>([4]LMO!BM118)</f>
        <v>22</v>
      </c>
      <c r="BN87" s="273">
        <f>([4]LMO!BN118)</f>
        <v>0</v>
      </c>
      <c r="BO87" s="273">
        <f>([4]LMO!BO118)</f>
        <v>4</v>
      </c>
      <c r="BP87" s="273">
        <f>([4]LMO!BP118)</f>
        <v>28</v>
      </c>
      <c r="BQ87" s="273">
        <f>([4]LMO!BQ118)</f>
        <v>842</v>
      </c>
      <c r="BR87" s="273"/>
      <c r="BS87" s="274">
        <f>([4]LMO!BS118)</f>
        <v>34870</v>
      </c>
      <c r="BT87" s="273">
        <f>([4]LMO!BT118)</f>
        <v>0</v>
      </c>
      <c r="BU87" s="273">
        <f>([4]LMO!BU118)</f>
        <v>0</v>
      </c>
      <c r="BV87" s="273">
        <f>([4]LMO!BV118)</f>
        <v>0</v>
      </c>
      <c r="BW87" s="273">
        <f>([4]LMO!BW118)</f>
        <v>0</v>
      </c>
      <c r="BX87" s="273">
        <f>([4]LMO!BX118)</f>
        <v>0</v>
      </c>
      <c r="BY87" s="273">
        <f>([4]LMO!BY118)</f>
        <v>0</v>
      </c>
      <c r="BZ87" s="273">
        <f>([4]LMO!BZ118)</f>
        <v>0</v>
      </c>
      <c r="CA87" s="273">
        <f>([4]LMO!CA118)</f>
        <v>0</v>
      </c>
      <c r="CB87" s="273">
        <f>([4]LMO!CB118)</f>
        <v>0</v>
      </c>
      <c r="CC87" s="273">
        <f>([4]LMO!CC118)</f>
        <v>0</v>
      </c>
      <c r="CD87" s="273">
        <f>([4]LMO!CD118)</f>
        <v>0</v>
      </c>
      <c r="CE87" s="273">
        <f>([4]LMO!CE118)</f>
        <v>0</v>
      </c>
      <c r="CF87" s="273">
        <f>([4]LMO!CF118)</f>
        <v>0</v>
      </c>
      <c r="CG87" s="273">
        <f>([4]LMO!CG118)</f>
        <v>0</v>
      </c>
      <c r="CH87" s="273">
        <f>([4]LMO!CH118)</f>
        <v>0</v>
      </c>
      <c r="CI87" s="273">
        <f>([4]LMO!CI118)</f>
        <v>0</v>
      </c>
      <c r="CJ87" s="273">
        <f>([4]LMO!CJ118)</f>
        <v>0</v>
      </c>
      <c r="CK87" s="273">
        <f>([4]LMO!CK118)</f>
        <v>0</v>
      </c>
      <c r="CL87" s="273">
        <f>([4]LMO!CL118)</f>
        <v>0</v>
      </c>
      <c r="CM87" s="273">
        <f>([4]LMO!CM118)</f>
        <v>0</v>
      </c>
      <c r="CN87" s="276"/>
      <c r="CO87" s="276"/>
      <c r="CP87" s="277"/>
    </row>
    <row r="88" spans="1:94">
      <c r="A88" s="124">
        <v>44368</v>
      </c>
      <c r="B88" s="272">
        <v>4</v>
      </c>
      <c r="C88" s="272">
        <v>0</v>
      </c>
      <c r="D88" s="272">
        <v>382</v>
      </c>
      <c r="E88" s="272">
        <v>396</v>
      </c>
      <c r="F88" s="272">
        <v>18</v>
      </c>
      <c r="G88" s="272">
        <v>18</v>
      </c>
      <c r="H88" s="272">
        <v>2</v>
      </c>
      <c r="I88" s="272">
        <v>0</v>
      </c>
      <c r="J88" s="272">
        <v>18</v>
      </c>
      <c r="K88" s="272">
        <v>838</v>
      </c>
      <c r="L88" s="273">
        <v>4</v>
      </c>
      <c r="M88" s="273">
        <v>0</v>
      </c>
      <c r="N88" s="273">
        <v>382</v>
      </c>
      <c r="O88" s="273">
        <v>396</v>
      </c>
      <c r="P88" s="273">
        <v>18</v>
      </c>
      <c r="Q88" s="273">
        <v>18</v>
      </c>
      <c r="R88" s="273">
        <v>1</v>
      </c>
      <c r="S88" s="273">
        <v>0</v>
      </c>
      <c r="T88" s="273">
        <v>18</v>
      </c>
      <c r="U88" s="273">
        <v>837</v>
      </c>
      <c r="V88" s="273">
        <v>33.1</v>
      </c>
      <c r="W88" s="273">
        <v>19.600000000000001</v>
      </c>
      <c r="X88" s="273">
        <v>62.2</v>
      </c>
      <c r="Y88" s="274">
        <v>34871</v>
      </c>
      <c r="Z88" s="273">
        <v>0</v>
      </c>
      <c r="AA88" s="273" t="s">
        <v>178</v>
      </c>
      <c r="AB88" s="273">
        <v>0</v>
      </c>
      <c r="AC88" s="273">
        <v>2.02</v>
      </c>
      <c r="AD88" s="273">
        <v>0</v>
      </c>
      <c r="AE88" s="273">
        <v>22.22</v>
      </c>
      <c r="AF88" s="273">
        <v>0</v>
      </c>
      <c r="AG88" s="273" t="s">
        <v>178</v>
      </c>
      <c r="AH88" s="273">
        <v>11.11</v>
      </c>
      <c r="AI88" s="273">
        <v>1.67</v>
      </c>
      <c r="AJ88" s="273">
        <v>0</v>
      </c>
      <c r="AK88" s="273">
        <v>0</v>
      </c>
      <c r="AL88" s="273">
        <v>0</v>
      </c>
      <c r="AM88" s="273">
        <v>0</v>
      </c>
      <c r="AN88" s="273">
        <v>0</v>
      </c>
      <c r="AO88" s="273">
        <v>0</v>
      </c>
      <c r="AP88" s="273">
        <v>1</v>
      </c>
      <c r="AQ88" s="273">
        <v>0</v>
      </c>
      <c r="AR88" s="273">
        <v>0</v>
      </c>
      <c r="AS88" s="273">
        <v>1</v>
      </c>
      <c r="AT88" s="275">
        <v>1.1933174224343676E-3</v>
      </c>
      <c r="AU88" s="273"/>
      <c r="AV88" s="273"/>
      <c r="AW88" s="274">
        <f>([4]LMO!AW119)</f>
        <v>34871</v>
      </c>
      <c r="AX88" s="273" t="str">
        <f>([4]LMO!AX119)</f>
        <v>---</v>
      </c>
      <c r="AY88" s="273" t="str">
        <f>([4]LMO!AY119)</f>
        <v>---</v>
      </c>
      <c r="AZ88" s="273" t="str">
        <f>([4]LMO!AZ119)</f>
        <v>---</v>
      </c>
      <c r="BA88" s="273" t="str">
        <f>([4]LMO!BA119)</f>
        <v>---</v>
      </c>
      <c r="BB88" s="273" t="str">
        <f>([4]LMO!BB119)</f>
        <v>---</v>
      </c>
      <c r="BC88" s="273" t="str">
        <f>([4]LMO!BC119)</f>
        <v>---</v>
      </c>
      <c r="BD88" s="273" t="str">
        <f>([4]LMO!BD119)</f>
        <v>---</v>
      </c>
      <c r="BE88" s="273" t="str">
        <f>([4]LMO!BE119)</f>
        <v>---</v>
      </c>
      <c r="BF88" s="273" t="str">
        <f>([4]LMO!BF119)</f>
        <v>---</v>
      </c>
      <c r="BG88" s="273">
        <f>([4]LMO!BG119)</f>
        <v>0</v>
      </c>
      <c r="BH88" s="273" t="str">
        <f>([4]LMO!BH119)</f>
        <v>---</v>
      </c>
      <c r="BI88" s="273" t="str">
        <f>([4]LMO!BI119)</f>
        <v>---</v>
      </c>
      <c r="BJ88" s="273" t="str">
        <f>([4]LMO!BJ119)</f>
        <v>---</v>
      </c>
      <c r="BK88" s="273" t="str">
        <f>([4]LMO!BK119)</f>
        <v>---</v>
      </c>
      <c r="BL88" s="273" t="str">
        <f>([4]LMO!BL119)</f>
        <v>---</v>
      </c>
      <c r="BM88" s="273" t="str">
        <f>([4]LMO!BM119)</f>
        <v>---</v>
      </c>
      <c r="BN88" s="273" t="str">
        <f>([4]LMO!BN119)</f>
        <v>---</v>
      </c>
      <c r="BO88" s="273" t="str">
        <f>([4]LMO!BO119)</f>
        <v>---</v>
      </c>
      <c r="BP88" s="273" t="str">
        <f>([4]LMO!BP119)</f>
        <v>---</v>
      </c>
      <c r="BQ88" s="273">
        <f>([4]LMO!BQ119)</f>
        <v>0</v>
      </c>
      <c r="BR88" s="273"/>
      <c r="BS88" s="274">
        <f>([4]LMO!BS119)</f>
        <v>34871</v>
      </c>
      <c r="BT88" s="273">
        <f>([4]LMO!BT119)</f>
        <v>0</v>
      </c>
      <c r="BU88" s="273">
        <f>([4]LMO!BU119)</f>
        <v>0</v>
      </c>
      <c r="BV88" s="273">
        <f>([4]LMO!BV119)</f>
        <v>0</v>
      </c>
      <c r="BW88" s="273">
        <f>([4]LMO!BW119)</f>
        <v>0</v>
      </c>
      <c r="BX88" s="273">
        <f>([4]LMO!BX119)</f>
        <v>0</v>
      </c>
      <c r="BY88" s="273">
        <f>([4]LMO!BY119)</f>
        <v>0</v>
      </c>
      <c r="BZ88" s="273">
        <f>([4]LMO!BZ119)</f>
        <v>0</v>
      </c>
      <c r="CA88" s="273">
        <f>([4]LMO!CA119)</f>
        <v>0</v>
      </c>
      <c r="CB88" s="273">
        <f>([4]LMO!CB119)</f>
        <v>0</v>
      </c>
      <c r="CC88" s="273">
        <f>([4]LMO!CC119)</f>
        <v>0</v>
      </c>
      <c r="CD88" s="273">
        <f>([4]LMO!CD119)</f>
        <v>0</v>
      </c>
      <c r="CE88" s="273">
        <f>([4]LMO!CE119)</f>
        <v>0</v>
      </c>
      <c r="CF88" s="273">
        <f>([4]LMO!CF119)</f>
        <v>0</v>
      </c>
      <c r="CG88" s="273">
        <f>([4]LMO!CG119)</f>
        <v>0</v>
      </c>
      <c r="CH88" s="273">
        <f>([4]LMO!CH119)</f>
        <v>0</v>
      </c>
      <c r="CI88" s="273">
        <f>([4]LMO!CI119)</f>
        <v>0</v>
      </c>
      <c r="CJ88" s="273">
        <f>([4]LMO!CJ119)</f>
        <v>0</v>
      </c>
      <c r="CK88" s="273">
        <f>([4]LMO!CK119)</f>
        <v>0</v>
      </c>
      <c r="CL88" s="273">
        <f>([4]LMO!CL119)</f>
        <v>0</v>
      </c>
      <c r="CM88" s="273">
        <f>([4]LMO!CM119)</f>
        <v>0</v>
      </c>
      <c r="CN88" s="276"/>
      <c r="CO88" s="276"/>
      <c r="CP88" s="277"/>
    </row>
    <row r="89" spans="1:94">
      <c r="A89" s="124">
        <v>44369</v>
      </c>
      <c r="B89" s="272">
        <v>2</v>
      </c>
      <c r="C89" s="272">
        <v>2</v>
      </c>
      <c r="D89" s="272">
        <v>688</v>
      </c>
      <c r="E89" s="272">
        <v>738</v>
      </c>
      <c r="F89" s="272">
        <v>30</v>
      </c>
      <c r="G89" s="272">
        <v>22</v>
      </c>
      <c r="H89" s="272">
        <v>2</v>
      </c>
      <c r="I89" s="272">
        <v>6</v>
      </c>
      <c r="J89" s="272">
        <v>70</v>
      </c>
      <c r="K89" s="272">
        <v>1560</v>
      </c>
      <c r="L89" s="273">
        <v>2</v>
      </c>
      <c r="M89" s="273">
        <v>2</v>
      </c>
      <c r="N89" s="273">
        <v>687</v>
      </c>
      <c r="O89" s="273">
        <v>736</v>
      </c>
      <c r="P89" s="273">
        <v>30</v>
      </c>
      <c r="Q89" s="273">
        <v>22</v>
      </c>
      <c r="R89" s="273">
        <v>2</v>
      </c>
      <c r="S89" s="273">
        <v>6</v>
      </c>
      <c r="T89" s="273">
        <v>70</v>
      </c>
      <c r="U89" s="273">
        <v>1557</v>
      </c>
      <c r="V89" s="273">
        <v>33.799999999999997</v>
      </c>
      <c r="W89" s="273">
        <v>17</v>
      </c>
      <c r="X89" s="273">
        <v>61.9</v>
      </c>
      <c r="Y89" s="274">
        <v>34872</v>
      </c>
      <c r="Z89" s="273">
        <v>0</v>
      </c>
      <c r="AA89" s="273">
        <v>0</v>
      </c>
      <c r="AB89" s="273">
        <v>2.33</v>
      </c>
      <c r="AC89" s="273">
        <v>1.92</v>
      </c>
      <c r="AD89" s="273">
        <v>0</v>
      </c>
      <c r="AE89" s="273">
        <v>0</v>
      </c>
      <c r="AF89" s="273">
        <v>0</v>
      </c>
      <c r="AG89" s="273">
        <v>0</v>
      </c>
      <c r="AH89" s="273">
        <v>3.45</v>
      </c>
      <c r="AI89" s="273">
        <v>2.06</v>
      </c>
      <c r="AJ89" s="273">
        <v>0</v>
      </c>
      <c r="AK89" s="273">
        <v>0</v>
      </c>
      <c r="AL89" s="273">
        <v>1</v>
      </c>
      <c r="AM89" s="273">
        <v>2</v>
      </c>
      <c r="AN89" s="273">
        <v>0</v>
      </c>
      <c r="AO89" s="273">
        <v>0</v>
      </c>
      <c r="AP89" s="273">
        <v>0</v>
      </c>
      <c r="AQ89" s="273">
        <v>0</v>
      </c>
      <c r="AR89" s="273">
        <v>0</v>
      </c>
      <c r="AS89" s="273">
        <v>3</v>
      </c>
      <c r="AT89" s="275">
        <v>1.9230769230769232E-3</v>
      </c>
      <c r="AU89" s="273"/>
      <c r="AV89" s="273"/>
      <c r="AW89" s="274">
        <f>([4]LMO!AW120)</f>
        <v>34872</v>
      </c>
      <c r="AX89" s="273" t="str">
        <f>([4]LMO!AX120)</f>
        <v>---</v>
      </c>
      <c r="AY89" s="273" t="str">
        <f>([4]LMO!AY120)</f>
        <v>---</v>
      </c>
      <c r="AZ89" s="273" t="str">
        <f>([4]LMO!AZ120)</f>
        <v>---</v>
      </c>
      <c r="BA89" s="273" t="str">
        <f>([4]LMO!BA120)</f>
        <v>---</v>
      </c>
      <c r="BB89" s="273" t="str">
        <f>([4]LMO!BB120)</f>
        <v>---</v>
      </c>
      <c r="BC89" s="273" t="str">
        <f>([4]LMO!BC120)</f>
        <v>---</v>
      </c>
      <c r="BD89" s="273" t="str">
        <f>([4]LMO!BD120)</f>
        <v>---</v>
      </c>
      <c r="BE89" s="273" t="str">
        <f>([4]LMO!BE120)</f>
        <v>---</v>
      </c>
      <c r="BF89" s="273" t="str">
        <f>([4]LMO!BF120)</f>
        <v>---</v>
      </c>
      <c r="BG89" s="273">
        <f>([4]LMO!BG120)</f>
        <v>0</v>
      </c>
      <c r="BH89" s="273" t="str">
        <f>([4]LMO!BH120)</f>
        <v>---</v>
      </c>
      <c r="BI89" s="273" t="str">
        <f>([4]LMO!BI120)</f>
        <v>---</v>
      </c>
      <c r="BJ89" s="273" t="str">
        <f>([4]LMO!BJ120)</f>
        <v>---</v>
      </c>
      <c r="BK89" s="273" t="str">
        <f>([4]LMO!BK120)</f>
        <v>---</v>
      </c>
      <c r="BL89" s="273" t="str">
        <f>([4]LMO!BL120)</f>
        <v>---</v>
      </c>
      <c r="BM89" s="273" t="str">
        <f>([4]LMO!BM120)</f>
        <v>---</v>
      </c>
      <c r="BN89" s="273" t="str">
        <f>([4]LMO!BN120)</f>
        <v>---</v>
      </c>
      <c r="BO89" s="273" t="str">
        <f>([4]LMO!BO120)</f>
        <v>---</v>
      </c>
      <c r="BP89" s="273" t="str">
        <f>([4]LMO!BP120)</f>
        <v>---</v>
      </c>
      <c r="BQ89" s="273">
        <f>([4]LMO!BQ120)</f>
        <v>0</v>
      </c>
      <c r="BR89" s="273"/>
      <c r="BS89" s="274">
        <f>([4]LMO!BS120)</f>
        <v>34872</v>
      </c>
      <c r="BT89" s="273">
        <f>([4]LMO!BT120)</f>
        <v>0</v>
      </c>
      <c r="BU89" s="273">
        <f>([4]LMO!BU120)</f>
        <v>0</v>
      </c>
      <c r="BV89" s="273">
        <f>([4]LMO!BV120)</f>
        <v>0</v>
      </c>
      <c r="BW89" s="273">
        <f>([4]LMO!BW120)</f>
        <v>0</v>
      </c>
      <c r="BX89" s="273">
        <f>([4]LMO!BX120)</f>
        <v>0</v>
      </c>
      <c r="BY89" s="273">
        <f>([4]LMO!BY120)</f>
        <v>1</v>
      </c>
      <c r="BZ89" s="273">
        <f>([4]LMO!BZ120)</f>
        <v>0</v>
      </c>
      <c r="CA89" s="273">
        <f>([4]LMO!CA120)</f>
        <v>0</v>
      </c>
      <c r="CB89" s="273">
        <f>([4]LMO!CB120)</f>
        <v>0</v>
      </c>
      <c r="CC89" s="273">
        <f>([4]LMO!CC120)</f>
        <v>1</v>
      </c>
      <c r="CD89" s="273">
        <f>([4]LMO!CD120)</f>
        <v>0</v>
      </c>
      <c r="CE89" s="273">
        <f>([4]LMO!CE120)</f>
        <v>0</v>
      </c>
      <c r="CF89" s="273">
        <f>([4]LMO!CF120)</f>
        <v>0</v>
      </c>
      <c r="CG89" s="273">
        <f>([4]LMO!CG120)</f>
        <v>0</v>
      </c>
      <c r="CH89" s="273">
        <f>([4]LMO!CH120)</f>
        <v>0</v>
      </c>
      <c r="CI89" s="273">
        <f>([4]LMO!CI120)</f>
        <v>0</v>
      </c>
      <c r="CJ89" s="273">
        <f>([4]LMO!CJ120)</f>
        <v>0</v>
      </c>
      <c r="CK89" s="273">
        <f>([4]LMO!CK120)</f>
        <v>0</v>
      </c>
      <c r="CL89" s="273">
        <f>([4]LMO!CL120)</f>
        <v>0</v>
      </c>
      <c r="CM89" s="273">
        <f>([4]LMO!CM120)</f>
        <v>0</v>
      </c>
      <c r="CN89" s="276"/>
      <c r="CO89" s="276"/>
      <c r="CP89" s="277"/>
    </row>
    <row r="90" spans="1:94">
      <c r="A90" s="124">
        <v>44370</v>
      </c>
      <c r="B90" s="272">
        <v>3</v>
      </c>
      <c r="C90" s="272">
        <v>6</v>
      </c>
      <c r="D90" s="272">
        <v>403</v>
      </c>
      <c r="E90" s="272">
        <v>602</v>
      </c>
      <c r="F90" s="272">
        <v>10</v>
      </c>
      <c r="G90" s="272">
        <v>6</v>
      </c>
      <c r="H90" s="272">
        <v>0</v>
      </c>
      <c r="I90" s="272">
        <v>0</v>
      </c>
      <c r="J90" s="272">
        <v>60</v>
      </c>
      <c r="K90" s="272">
        <v>1090</v>
      </c>
      <c r="L90" s="273">
        <v>3</v>
      </c>
      <c r="M90" s="273">
        <v>6</v>
      </c>
      <c r="N90" s="273">
        <v>403</v>
      </c>
      <c r="O90" s="273">
        <v>602</v>
      </c>
      <c r="P90" s="273">
        <v>10</v>
      </c>
      <c r="Q90" s="273">
        <v>6</v>
      </c>
      <c r="R90" s="273">
        <v>0</v>
      </c>
      <c r="S90" s="273">
        <v>0</v>
      </c>
      <c r="T90" s="273">
        <v>60</v>
      </c>
      <c r="U90" s="273">
        <v>1090</v>
      </c>
      <c r="V90" s="273">
        <v>35.4</v>
      </c>
      <c r="W90" s="273">
        <v>17</v>
      </c>
      <c r="X90" s="273">
        <v>62.3</v>
      </c>
      <c r="Y90" s="274">
        <v>34873</v>
      </c>
      <c r="Z90" s="273" t="s">
        <v>178</v>
      </c>
      <c r="AA90" s="273" t="s">
        <v>178</v>
      </c>
      <c r="AB90" s="273">
        <v>0</v>
      </c>
      <c r="AC90" s="273">
        <v>0</v>
      </c>
      <c r="AD90" s="273">
        <v>0</v>
      </c>
      <c r="AE90" s="273">
        <v>0</v>
      </c>
      <c r="AF90" s="273" t="s">
        <v>178</v>
      </c>
      <c r="AG90" s="273" t="s">
        <v>178</v>
      </c>
      <c r="AH90" s="273">
        <v>0</v>
      </c>
      <c r="AI90" s="273">
        <v>0</v>
      </c>
      <c r="AJ90" s="273">
        <v>0</v>
      </c>
      <c r="AK90" s="273">
        <v>0</v>
      </c>
      <c r="AL90" s="273">
        <v>0</v>
      </c>
      <c r="AM90" s="273">
        <v>0</v>
      </c>
      <c r="AN90" s="273">
        <v>0</v>
      </c>
      <c r="AO90" s="273">
        <v>0</v>
      </c>
      <c r="AP90" s="273">
        <v>0</v>
      </c>
      <c r="AQ90" s="273">
        <v>0</v>
      </c>
      <c r="AR90" s="273">
        <v>0</v>
      </c>
      <c r="AS90" s="273">
        <v>0</v>
      </c>
      <c r="AT90" s="275">
        <v>0</v>
      </c>
      <c r="AU90" s="273"/>
      <c r="AV90" s="273"/>
      <c r="AW90" s="274">
        <f>([4]LMO!AW121)</f>
        <v>34873</v>
      </c>
      <c r="AX90" s="273" t="str">
        <f>([4]LMO!AX121)</f>
        <v>---</v>
      </c>
      <c r="AY90" s="273" t="str">
        <f>([4]LMO!AY121)</f>
        <v>---</v>
      </c>
      <c r="AZ90" s="273" t="str">
        <f>([4]LMO!AZ121)</f>
        <v>---</v>
      </c>
      <c r="BA90" s="273" t="str">
        <f>([4]LMO!BA121)</f>
        <v>---</v>
      </c>
      <c r="BB90" s="273" t="str">
        <f>([4]LMO!BB121)</f>
        <v>---</v>
      </c>
      <c r="BC90" s="273" t="str">
        <f>([4]LMO!BC121)</f>
        <v>---</v>
      </c>
      <c r="BD90" s="273" t="str">
        <f>([4]LMO!BD121)</f>
        <v>---</v>
      </c>
      <c r="BE90" s="273" t="str">
        <f>([4]LMO!BE121)</f>
        <v>---</v>
      </c>
      <c r="BF90" s="273" t="str">
        <f>([4]LMO!BF121)</f>
        <v>---</v>
      </c>
      <c r="BG90" s="273">
        <f>([4]LMO!BG121)</f>
        <v>0</v>
      </c>
      <c r="BH90" s="273" t="str">
        <f>([4]LMO!BH121)</f>
        <v>---</v>
      </c>
      <c r="BI90" s="273" t="str">
        <f>([4]LMO!BI121)</f>
        <v>---</v>
      </c>
      <c r="BJ90" s="273" t="str">
        <f>([4]LMO!BJ121)</f>
        <v>---</v>
      </c>
      <c r="BK90" s="273" t="str">
        <f>([4]LMO!BK121)</f>
        <v>---</v>
      </c>
      <c r="BL90" s="273" t="str">
        <f>([4]LMO!BL121)</f>
        <v>---</v>
      </c>
      <c r="BM90" s="273" t="str">
        <f>([4]LMO!BM121)</f>
        <v>---</v>
      </c>
      <c r="BN90" s="273" t="str">
        <f>([4]LMO!BN121)</f>
        <v>---</v>
      </c>
      <c r="BO90" s="273" t="str">
        <f>([4]LMO!BO121)</f>
        <v>---</v>
      </c>
      <c r="BP90" s="273" t="str">
        <f>([4]LMO!BP121)</f>
        <v>---</v>
      </c>
      <c r="BQ90" s="273">
        <f>([4]LMO!BQ121)</f>
        <v>0</v>
      </c>
      <c r="BR90" s="273"/>
      <c r="BS90" s="274">
        <f>([4]LMO!BS121)</f>
        <v>34873</v>
      </c>
      <c r="BT90" s="273">
        <f>([4]LMO!BT121)</f>
        <v>0</v>
      </c>
      <c r="BU90" s="273">
        <f>([4]LMO!BU121)</f>
        <v>1</v>
      </c>
      <c r="BV90" s="273">
        <f>([4]LMO!BV121)</f>
        <v>0</v>
      </c>
      <c r="BW90" s="273">
        <f>([4]LMO!BW121)</f>
        <v>0</v>
      </c>
      <c r="BX90" s="273">
        <f>([4]LMO!BX121)</f>
        <v>0</v>
      </c>
      <c r="BY90" s="273">
        <f>([4]LMO!BY121)</f>
        <v>0</v>
      </c>
      <c r="BZ90" s="273">
        <f>([4]LMO!BZ121)</f>
        <v>0</v>
      </c>
      <c r="CA90" s="273">
        <f>([4]LMO!CA121)</f>
        <v>0</v>
      </c>
      <c r="CB90" s="273">
        <f>([4]LMO!CB121)</f>
        <v>0</v>
      </c>
      <c r="CC90" s="273">
        <f>([4]LMO!CC121)</f>
        <v>1</v>
      </c>
      <c r="CD90" s="273">
        <f>([4]LMO!CD121)</f>
        <v>0</v>
      </c>
      <c r="CE90" s="273">
        <f>([4]LMO!CE121)</f>
        <v>0</v>
      </c>
      <c r="CF90" s="273">
        <f>([4]LMO!CF121)</f>
        <v>0</v>
      </c>
      <c r="CG90" s="273">
        <f>([4]LMO!CG121)</f>
        <v>0</v>
      </c>
      <c r="CH90" s="273">
        <f>([4]LMO!CH121)</f>
        <v>0</v>
      </c>
      <c r="CI90" s="273">
        <f>([4]LMO!CI121)</f>
        <v>0</v>
      </c>
      <c r="CJ90" s="273">
        <f>([4]LMO!CJ121)</f>
        <v>0</v>
      </c>
      <c r="CK90" s="273">
        <f>([4]LMO!CK121)</f>
        <v>0</v>
      </c>
      <c r="CL90" s="273">
        <f>([4]LMO!CL121)</f>
        <v>0</v>
      </c>
      <c r="CM90" s="273">
        <f>([4]LMO!CM121)</f>
        <v>0</v>
      </c>
      <c r="CN90" s="276"/>
      <c r="CO90" s="276"/>
      <c r="CP90" s="277"/>
    </row>
    <row r="91" spans="1:94">
      <c r="A91" s="124">
        <v>44371</v>
      </c>
      <c r="B91" s="272">
        <v>0</v>
      </c>
      <c r="C91" s="272">
        <v>0</v>
      </c>
      <c r="D91" s="272">
        <v>725</v>
      </c>
      <c r="E91" s="272">
        <v>745</v>
      </c>
      <c r="F91" s="272">
        <v>20</v>
      </c>
      <c r="G91" s="272">
        <v>15</v>
      </c>
      <c r="H91" s="272">
        <v>0</v>
      </c>
      <c r="I91" s="272">
        <v>5</v>
      </c>
      <c r="J91" s="272">
        <v>30</v>
      </c>
      <c r="K91" s="272">
        <v>1540</v>
      </c>
      <c r="L91" s="273">
        <v>0</v>
      </c>
      <c r="M91" s="273">
        <v>0</v>
      </c>
      <c r="N91" s="273">
        <v>724</v>
      </c>
      <c r="O91" s="273">
        <v>745</v>
      </c>
      <c r="P91" s="273">
        <v>20</v>
      </c>
      <c r="Q91" s="273">
        <v>15</v>
      </c>
      <c r="R91" s="273">
        <v>0</v>
      </c>
      <c r="S91" s="273">
        <v>5</v>
      </c>
      <c r="T91" s="273">
        <v>30</v>
      </c>
      <c r="U91" s="273">
        <v>1539</v>
      </c>
      <c r="V91" s="273">
        <v>42.3</v>
      </c>
      <c r="W91" s="273">
        <v>17.100000000000001</v>
      </c>
      <c r="X91" s="273">
        <v>64.3</v>
      </c>
      <c r="Y91" s="274">
        <v>34874</v>
      </c>
      <c r="Z91" s="273" t="s">
        <v>178</v>
      </c>
      <c r="AA91" s="273" t="s">
        <v>178</v>
      </c>
      <c r="AB91" s="273">
        <v>1.39</v>
      </c>
      <c r="AC91" s="273">
        <v>2.68</v>
      </c>
      <c r="AD91" s="273">
        <v>25</v>
      </c>
      <c r="AE91" s="273">
        <v>0</v>
      </c>
      <c r="AF91" s="273" t="s">
        <v>178</v>
      </c>
      <c r="AG91" s="273">
        <v>0</v>
      </c>
      <c r="AH91" s="273">
        <v>0</v>
      </c>
      <c r="AI91" s="273">
        <v>2.2799999999999998</v>
      </c>
      <c r="AJ91" s="273">
        <v>0</v>
      </c>
      <c r="AK91" s="273">
        <v>0</v>
      </c>
      <c r="AL91" s="273">
        <v>1</v>
      </c>
      <c r="AM91" s="273">
        <v>0</v>
      </c>
      <c r="AN91" s="273">
        <v>0</v>
      </c>
      <c r="AO91" s="273">
        <v>0</v>
      </c>
      <c r="AP91" s="273">
        <v>0</v>
      </c>
      <c r="AQ91" s="273">
        <v>0</v>
      </c>
      <c r="AR91" s="273">
        <v>0</v>
      </c>
      <c r="AS91" s="273">
        <v>1</v>
      </c>
      <c r="AT91" s="275">
        <v>6.4935064935064935E-4</v>
      </c>
      <c r="AU91" s="273"/>
      <c r="AV91" s="273"/>
      <c r="AW91" s="274">
        <f>([4]LMO!AW122)</f>
        <v>34874</v>
      </c>
      <c r="AX91" s="273" t="str">
        <f>([4]LMO!AX122)</f>
        <v>---</v>
      </c>
      <c r="AY91" s="273" t="str">
        <f>([4]LMO!AY122)</f>
        <v>---</v>
      </c>
      <c r="AZ91" s="273" t="str">
        <f>([4]LMO!AZ122)</f>
        <v>---</v>
      </c>
      <c r="BA91" s="273" t="str">
        <f>([4]LMO!BA122)</f>
        <v>---</v>
      </c>
      <c r="BB91" s="273" t="str">
        <f>([4]LMO!BB122)</f>
        <v>---</v>
      </c>
      <c r="BC91" s="273" t="str">
        <f>([4]LMO!BC122)</f>
        <v>---</v>
      </c>
      <c r="BD91" s="273" t="str">
        <f>([4]LMO!BD122)</f>
        <v>---</v>
      </c>
      <c r="BE91" s="273" t="str">
        <f>([4]LMO!BE122)</f>
        <v>---</v>
      </c>
      <c r="BF91" s="273" t="str">
        <f>([4]LMO!BF122)</f>
        <v>---</v>
      </c>
      <c r="BG91" s="273">
        <f>([4]LMO!BG122)</f>
        <v>0</v>
      </c>
      <c r="BH91" s="273" t="str">
        <f>([4]LMO!BH122)</f>
        <v>---</v>
      </c>
      <c r="BI91" s="273" t="str">
        <f>([4]LMO!BI122)</f>
        <v>---</v>
      </c>
      <c r="BJ91" s="273" t="str">
        <f>([4]LMO!BJ122)</f>
        <v>---</v>
      </c>
      <c r="BK91" s="273" t="str">
        <f>([4]LMO!BK122)</f>
        <v>---</v>
      </c>
      <c r="BL91" s="273" t="str">
        <f>([4]LMO!BL122)</f>
        <v>---</v>
      </c>
      <c r="BM91" s="273" t="str">
        <f>([4]LMO!BM122)</f>
        <v>---</v>
      </c>
      <c r="BN91" s="273" t="str">
        <f>([4]LMO!BN122)</f>
        <v>---</v>
      </c>
      <c r="BO91" s="273" t="str">
        <f>([4]LMO!BO122)</f>
        <v>---</v>
      </c>
      <c r="BP91" s="273" t="str">
        <f>([4]LMO!BP122)</f>
        <v>---</v>
      </c>
      <c r="BQ91" s="273">
        <f>([4]LMO!BQ122)</f>
        <v>0</v>
      </c>
      <c r="BR91" s="273"/>
      <c r="BS91" s="274">
        <f>([4]LMO!BS122)</f>
        <v>34874</v>
      </c>
      <c r="BT91" s="273">
        <f>([4]LMO!BT122)</f>
        <v>0</v>
      </c>
      <c r="BU91" s="273">
        <f>([4]LMO!BU122)</f>
        <v>0</v>
      </c>
      <c r="BV91" s="273">
        <f>([4]LMO!BV122)</f>
        <v>0</v>
      </c>
      <c r="BW91" s="273">
        <f>([4]LMO!BW122)</f>
        <v>0</v>
      </c>
      <c r="BX91" s="273">
        <f>([4]LMO!BX122)</f>
        <v>0</v>
      </c>
      <c r="BY91" s="273">
        <f>([4]LMO!BY122)</f>
        <v>0</v>
      </c>
      <c r="BZ91" s="273">
        <f>([4]LMO!BZ122)</f>
        <v>0</v>
      </c>
      <c r="CA91" s="273">
        <f>([4]LMO!CA122)</f>
        <v>0</v>
      </c>
      <c r="CB91" s="273">
        <f>([4]LMO!CB122)</f>
        <v>0</v>
      </c>
      <c r="CC91" s="273">
        <f>([4]LMO!CC122)</f>
        <v>0</v>
      </c>
      <c r="CD91" s="273">
        <f>([4]LMO!CD122)</f>
        <v>0</v>
      </c>
      <c r="CE91" s="273">
        <f>([4]LMO!CE122)</f>
        <v>0</v>
      </c>
      <c r="CF91" s="273">
        <f>([4]LMO!CF122)</f>
        <v>0</v>
      </c>
      <c r="CG91" s="273">
        <f>([4]LMO!CG122)</f>
        <v>0</v>
      </c>
      <c r="CH91" s="273">
        <f>([4]LMO!CH122)</f>
        <v>0</v>
      </c>
      <c r="CI91" s="273">
        <f>([4]LMO!CI122)</f>
        <v>0</v>
      </c>
      <c r="CJ91" s="273">
        <f>([4]LMO!CJ122)</f>
        <v>0</v>
      </c>
      <c r="CK91" s="273">
        <f>([4]LMO!CK122)</f>
        <v>0</v>
      </c>
      <c r="CL91" s="273">
        <f>([4]LMO!CL122)</f>
        <v>0</v>
      </c>
      <c r="CM91" s="273">
        <f>([4]LMO!CM122)</f>
        <v>0</v>
      </c>
      <c r="CN91" s="276"/>
      <c r="CO91" s="276"/>
      <c r="CP91" s="277"/>
    </row>
    <row r="92" spans="1:94">
      <c r="A92" s="124">
        <v>44372</v>
      </c>
      <c r="B92" s="272">
        <v>0</v>
      </c>
      <c r="C92" s="272">
        <v>15</v>
      </c>
      <c r="D92" s="272">
        <v>600</v>
      </c>
      <c r="E92" s="272">
        <v>570</v>
      </c>
      <c r="F92" s="272">
        <v>15</v>
      </c>
      <c r="G92" s="272">
        <v>5</v>
      </c>
      <c r="H92" s="272">
        <v>5</v>
      </c>
      <c r="I92" s="272">
        <v>5</v>
      </c>
      <c r="J92" s="272">
        <v>0</v>
      </c>
      <c r="K92" s="272">
        <v>1215</v>
      </c>
      <c r="L92" s="273">
        <v>0</v>
      </c>
      <c r="M92" s="273">
        <v>15</v>
      </c>
      <c r="N92" s="273">
        <v>600</v>
      </c>
      <c r="O92" s="273">
        <v>570</v>
      </c>
      <c r="P92" s="273">
        <v>15</v>
      </c>
      <c r="Q92" s="273">
        <v>5</v>
      </c>
      <c r="R92" s="273">
        <v>5</v>
      </c>
      <c r="S92" s="273">
        <v>5</v>
      </c>
      <c r="T92" s="273">
        <v>0</v>
      </c>
      <c r="U92" s="273">
        <v>1215</v>
      </c>
      <c r="V92" s="273">
        <v>41.7</v>
      </c>
      <c r="W92" s="273">
        <v>16.7</v>
      </c>
      <c r="X92" s="273">
        <v>64.8</v>
      </c>
      <c r="Y92" s="274">
        <v>34875</v>
      </c>
      <c r="Z92" s="273" t="s">
        <v>178</v>
      </c>
      <c r="AA92" s="273">
        <v>0</v>
      </c>
      <c r="AB92" s="273">
        <v>0</v>
      </c>
      <c r="AC92" s="273">
        <v>2.63</v>
      </c>
      <c r="AD92" s="273">
        <v>0</v>
      </c>
      <c r="AE92" s="273">
        <v>0</v>
      </c>
      <c r="AF92" s="273">
        <v>0</v>
      </c>
      <c r="AG92" s="273">
        <v>0</v>
      </c>
      <c r="AH92" s="273" t="s">
        <v>178</v>
      </c>
      <c r="AI92" s="273">
        <v>1.23</v>
      </c>
      <c r="AJ92" s="273">
        <v>0</v>
      </c>
      <c r="AK92" s="273">
        <v>0</v>
      </c>
      <c r="AL92" s="273">
        <v>0</v>
      </c>
      <c r="AM92" s="273">
        <v>0</v>
      </c>
      <c r="AN92" s="273">
        <v>0</v>
      </c>
      <c r="AO92" s="273">
        <v>0</v>
      </c>
      <c r="AP92" s="273">
        <v>0</v>
      </c>
      <c r="AQ92" s="273">
        <v>0</v>
      </c>
      <c r="AR92" s="273">
        <v>0</v>
      </c>
      <c r="AS92" s="273">
        <v>0</v>
      </c>
      <c r="AT92" s="275">
        <v>0</v>
      </c>
      <c r="AU92" s="273"/>
      <c r="AV92" s="273"/>
      <c r="AW92" s="274">
        <f>([4]LMO!AW123)</f>
        <v>34875</v>
      </c>
      <c r="AX92" s="273" t="str">
        <f>([4]LMO!AX123)</f>
        <v>---</v>
      </c>
      <c r="AY92" s="273" t="str">
        <f>([4]LMO!AY123)</f>
        <v>---</v>
      </c>
      <c r="AZ92" s="273" t="str">
        <f>([4]LMO!AZ123)</f>
        <v>---</v>
      </c>
      <c r="BA92" s="273" t="str">
        <f>([4]LMO!BA123)</f>
        <v>---</v>
      </c>
      <c r="BB92" s="273" t="str">
        <f>([4]LMO!BB123)</f>
        <v>---</v>
      </c>
      <c r="BC92" s="273" t="str">
        <f>([4]LMO!BC123)</f>
        <v>---</v>
      </c>
      <c r="BD92" s="273" t="str">
        <f>([4]LMO!BD123)</f>
        <v>---</v>
      </c>
      <c r="BE92" s="273" t="str">
        <f>([4]LMO!BE123)</f>
        <v>---</v>
      </c>
      <c r="BF92" s="273" t="str">
        <f>([4]LMO!BF123)</f>
        <v>---</v>
      </c>
      <c r="BG92" s="273">
        <f>([4]LMO!BG123)</f>
        <v>0</v>
      </c>
      <c r="BH92" s="273" t="str">
        <f>([4]LMO!BH123)</f>
        <v>---</v>
      </c>
      <c r="BI92" s="273" t="str">
        <f>([4]LMO!BI123)</f>
        <v>---</v>
      </c>
      <c r="BJ92" s="273" t="str">
        <f>([4]LMO!BJ123)</f>
        <v>---</v>
      </c>
      <c r="BK92" s="273" t="str">
        <f>([4]LMO!BK123)</f>
        <v>---</v>
      </c>
      <c r="BL92" s="273" t="str">
        <f>([4]LMO!BL123)</f>
        <v>---</v>
      </c>
      <c r="BM92" s="273" t="str">
        <f>([4]LMO!BM123)</f>
        <v>---</v>
      </c>
      <c r="BN92" s="273" t="str">
        <f>([4]LMO!BN123)</f>
        <v>---</v>
      </c>
      <c r="BO92" s="273" t="str">
        <f>([4]LMO!BO123)</f>
        <v>---</v>
      </c>
      <c r="BP92" s="273" t="str">
        <f>([4]LMO!BP123)</f>
        <v>---</v>
      </c>
      <c r="BQ92" s="273">
        <f>([4]LMO!BQ123)</f>
        <v>0</v>
      </c>
      <c r="BR92" s="273"/>
      <c r="BS92" s="274">
        <f>([4]LMO!BS123)</f>
        <v>34875</v>
      </c>
      <c r="BT92" s="273">
        <f>([4]LMO!BT123)</f>
        <v>0</v>
      </c>
      <c r="BU92" s="273">
        <f>([4]LMO!BU123)</f>
        <v>0</v>
      </c>
      <c r="BV92" s="273">
        <f>([4]LMO!BV123)</f>
        <v>0</v>
      </c>
      <c r="BW92" s="273">
        <f>([4]LMO!BW123)</f>
        <v>0</v>
      </c>
      <c r="BX92" s="273">
        <f>([4]LMO!BX123)</f>
        <v>0</v>
      </c>
      <c r="BY92" s="273">
        <f>([4]LMO!BY123)</f>
        <v>0</v>
      </c>
      <c r="BZ92" s="273">
        <f>([4]LMO!BZ123)</f>
        <v>0</v>
      </c>
      <c r="CA92" s="273">
        <f>([4]LMO!CA123)</f>
        <v>0</v>
      </c>
      <c r="CB92" s="273">
        <f>([4]LMO!CB123)</f>
        <v>0</v>
      </c>
      <c r="CC92" s="273">
        <f>([4]LMO!CC123)</f>
        <v>0</v>
      </c>
      <c r="CD92" s="273">
        <f>([4]LMO!CD123)</f>
        <v>0</v>
      </c>
      <c r="CE92" s="273">
        <f>([4]LMO!CE123)</f>
        <v>0</v>
      </c>
      <c r="CF92" s="273">
        <f>([4]LMO!CF123)</f>
        <v>0</v>
      </c>
      <c r="CG92" s="273">
        <f>([4]LMO!CG123)</f>
        <v>0</v>
      </c>
      <c r="CH92" s="273">
        <f>([4]LMO!CH123)</f>
        <v>0</v>
      </c>
      <c r="CI92" s="273">
        <f>([4]LMO!CI123)</f>
        <v>0</v>
      </c>
      <c r="CJ92" s="273">
        <f>([4]LMO!CJ123)</f>
        <v>0</v>
      </c>
      <c r="CK92" s="273">
        <f>([4]LMO!CK123)</f>
        <v>0</v>
      </c>
      <c r="CL92" s="273">
        <f>([4]LMO!CL123)</f>
        <v>0</v>
      </c>
      <c r="CM92" s="273">
        <f>([4]LMO!CM123)</f>
        <v>0</v>
      </c>
      <c r="CN92" s="276"/>
      <c r="CO92" s="276"/>
      <c r="CP92" s="277"/>
    </row>
    <row r="93" spans="1:94">
      <c r="A93" s="124">
        <v>44373</v>
      </c>
      <c r="B93" s="272">
        <v>0</v>
      </c>
      <c r="C93" s="272">
        <v>8</v>
      </c>
      <c r="D93" s="272">
        <v>600</v>
      </c>
      <c r="E93" s="272">
        <v>576</v>
      </c>
      <c r="F93" s="272">
        <v>0</v>
      </c>
      <c r="G93" s="272">
        <v>0</v>
      </c>
      <c r="H93" s="272">
        <v>0</v>
      </c>
      <c r="I93" s="272">
        <v>0</v>
      </c>
      <c r="J93" s="272">
        <v>24</v>
      </c>
      <c r="K93" s="272">
        <v>1208</v>
      </c>
      <c r="L93" s="273">
        <v>0</v>
      </c>
      <c r="M93" s="273">
        <v>8</v>
      </c>
      <c r="N93" s="273">
        <v>600</v>
      </c>
      <c r="O93" s="273">
        <v>576</v>
      </c>
      <c r="P93" s="273">
        <v>0</v>
      </c>
      <c r="Q93" s="273">
        <v>0</v>
      </c>
      <c r="R93" s="273">
        <v>0</v>
      </c>
      <c r="S93" s="273">
        <v>0</v>
      </c>
      <c r="T93" s="273">
        <v>24</v>
      </c>
      <c r="U93" s="273">
        <v>1208</v>
      </c>
      <c r="V93" s="273">
        <v>42.4</v>
      </c>
      <c r="W93" s="273">
        <v>16.5</v>
      </c>
      <c r="X93" s="273">
        <v>64.400000000000006</v>
      </c>
      <c r="Y93" s="274">
        <v>34876</v>
      </c>
      <c r="Z93" s="273" t="s">
        <v>178</v>
      </c>
      <c r="AA93" s="273">
        <v>0</v>
      </c>
      <c r="AB93" s="273">
        <v>1.33</v>
      </c>
      <c r="AC93" s="273">
        <v>1.39</v>
      </c>
      <c r="AD93" s="273" t="s">
        <v>178</v>
      </c>
      <c r="AE93" s="273" t="s">
        <v>178</v>
      </c>
      <c r="AF93" s="273" t="s">
        <v>178</v>
      </c>
      <c r="AG93" s="273" t="s">
        <v>178</v>
      </c>
      <c r="AH93" s="273">
        <v>0</v>
      </c>
      <c r="AI93" s="273">
        <v>1.32</v>
      </c>
      <c r="AJ93" s="273">
        <v>0</v>
      </c>
      <c r="AK93" s="273">
        <v>0</v>
      </c>
      <c r="AL93" s="273">
        <v>0</v>
      </c>
      <c r="AM93" s="273">
        <v>0</v>
      </c>
      <c r="AN93" s="273">
        <v>0</v>
      </c>
      <c r="AO93" s="273">
        <v>0</v>
      </c>
      <c r="AP93" s="273">
        <v>0</v>
      </c>
      <c r="AQ93" s="273">
        <v>0</v>
      </c>
      <c r="AR93" s="273">
        <v>0</v>
      </c>
      <c r="AS93" s="273">
        <v>0</v>
      </c>
      <c r="AT93" s="275">
        <v>0</v>
      </c>
      <c r="AU93" s="273"/>
      <c r="AV93" s="273"/>
      <c r="AW93" s="274">
        <f>([4]LMO!AW124)</f>
        <v>34876</v>
      </c>
      <c r="AX93" s="273" t="str">
        <f>([4]LMO!AX124)</f>
        <v>---</v>
      </c>
      <c r="AY93" s="273" t="str">
        <f>([4]LMO!AY124)</f>
        <v>---</v>
      </c>
      <c r="AZ93" s="273" t="str">
        <f>([4]LMO!AZ124)</f>
        <v>---</v>
      </c>
      <c r="BA93" s="273" t="str">
        <f>([4]LMO!BA124)</f>
        <v>---</v>
      </c>
      <c r="BB93" s="273" t="str">
        <f>([4]LMO!BB124)</f>
        <v>---</v>
      </c>
      <c r="BC93" s="273" t="str">
        <f>([4]LMO!BC124)</f>
        <v>---</v>
      </c>
      <c r="BD93" s="273" t="str">
        <f>([4]LMO!BD124)</f>
        <v>---</v>
      </c>
      <c r="BE93" s="273" t="str">
        <f>([4]LMO!BE124)</f>
        <v>---</v>
      </c>
      <c r="BF93" s="273" t="str">
        <f>([4]LMO!BF124)</f>
        <v>---</v>
      </c>
      <c r="BG93" s="273">
        <f>([4]LMO!BG124)</f>
        <v>0</v>
      </c>
      <c r="BH93" s="273" t="str">
        <f>([4]LMO!BH124)</f>
        <v>---</v>
      </c>
      <c r="BI93" s="273" t="str">
        <f>([4]LMO!BI124)</f>
        <v>---</v>
      </c>
      <c r="BJ93" s="273" t="str">
        <f>([4]LMO!BJ124)</f>
        <v>---</v>
      </c>
      <c r="BK93" s="273" t="str">
        <f>([4]LMO!BK124)</f>
        <v>---</v>
      </c>
      <c r="BL93" s="273" t="str">
        <f>([4]LMO!BL124)</f>
        <v>---</v>
      </c>
      <c r="BM93" s="273" t="str">
        <f>([4]LMO!BM124)</f>
        <v>---</v>
      </c>
      <c r="BN93" s="273" t="str">
        <f>([4]LMO!BN124)</f>
        <v>---</v>
      </c>
      <c r="BO93" s="273" t="str">
        <f>([4]LMO!BO124)</f>
        <v>---</v>
      </c>
      <c r="BP93" s="273" t="str">
        <f>([4]LMO!BP124)</f>
        <v>---</v>
      </c>
      <c r="BQ93" s="273">
        <f>([4]LMO!BQ124)</f>
        <v>0</v>
      </c>
      <c r="BR93" s="273"/>
      <c r="BS93" s="274">
        <f>([4]LMO!BS124)</f>
        <v>34876</v>
      </c>
      <c r="BT93" s="273">
        <f>([4]LMO!BT124)</f>
        <v>0</v>
      </c>
      <c r="BU93" s="273">
        <f>([4]LMO!BU124)</f>
        <v>0</v>
      </c>
      <c r="BV93" s="273">
        <f>([4]LMO!BV124)</f>
        <v>0</v>
      </c>
      <c r="BW93" s="273">
        <f>([4]LMO!BW124)</f>
        <v>0</v>
      </c>
      <c r="BX93" s="273">
        <f>([4]LMO!BX124)</f>
        <v>0</v>
      </c>
      <c r="BY93" s="273">
        <f>([4]LMO!BY124)</f>
        <v>0</v>
      </c>
      <c r="BZ93" s="273">
        <f>([4]LMO!BZ124)</f>
        <v>0</v>
      </c>
      <c r="CA93" s="273">
        <f>([4]LMO!CA124)</f>
        <v>0</v>
      </c>
      <c r="CB93" s="273">
        <f>([4]LMO!CB124)</f>
        <v>0</v>
      </c>
      <c r="CC93" s="273">
        <f>([4]LMO!CC124)</f>
        <v>0</v>
      </c>
      <c r="CD93" s="273">
        <f>([4]LMO!CD124)</f>
        <v>0</v>
      </c>
      <c r="CE93" s="273">
        <f>([4]LMO!CE124)</f>
        <v>0</v>
      </c>
      <c r="CF93" s="273">
        <f>([4]LMO!CF124)</f>
        <v>0</v>
      </c>
      <c r="CG93" s="273">
        <f>([4]LMO!CG124)</f>
        <v>0</v>
      </c>
      <c r="CH93" s="273">
        <f>([4]LMO!CH124)</f>
        <v>0</v>
      </c>
      <c r="CI93" s="273">
        <f>([4]LMO!CI124)</f>
        <v>0</v>
      </c>
      <c r="CJ93" s="273">
        <f>([4]LMO!CJ124)</f>
        <v>0</v>
      </c>
      <c r="CK93" s="273">
        <f>([4]LMO!CK124)</f>
        <v>0</v>
      </c>
      <c r="CL93" s="273">
        <f>([4]LMO!CL124)</f>
        <v>0</v>
      </c>
      <c r="CM93" s="273">
        <f>([4]LMO!CM124)</f>
        <v>0</v>
      </c>
      <c r="CN93" s="276"/>
      <c r="CO93" s="276"/>
      <c r="CP93" s="277"/>
    </row>
    <row r="94" spans="1:94">
      <c r="A94" s="124">
        <v>44374</v>
      </c>
      <c r="B94" s="272">
        <v>0</v>
      </c>
      <c r="C94" s="272">
        <v>16</v>
      </c>
      <c r="D94" s="272">
        <v>888</v>
      </c>
      <c r="E94" s="272">
        <v>1336</v>
      </c>
      <c r="F94" s="272">
        <v>24</v>
      </c>
      <c r="G94" s="272">
        <v>0</v>
      </c>
      <c r="H94" s="272">
        <v>0</v>
      </c>
      <c r="I94" s="272">
        <v>0</v>
      </c>
      <c r="J94" s="272">
        <v>0</v>
      </c>
      <c r="K94" s="272">
        <v>2264</v>
      </c>
      <c r="L94" s="273">
        <v>0</v>
      </c>
      <c r="M94" s="273">
        <v>16</v>
      </c>
      <c r="N94" s="273">
        <v>888</v>
      </c>
      <c r="O94" s="273">
        <v>1336</v>
      </c>
      <c r="P94" s="273">
        <v>24</v>
      </c>
      <c r="Q94" s="273">
        <v>0</v>
      </c>
      <c r="R94" s="273">
        <v>0</v>
      </c>
      <c r="S94" s="273">
        <v>0</v>
      </c>
      <c r="T94" s="273">
        <v>0</v>
      </c>
      <c r="U94" s="273">
        <v>2264</v>
      </c>
      <c r="V94" s="273">
        <v>38.299999999999997</v>
      </c>
      <c r="W94" s="273">
        <v>17</v>
      </c>
      <c r="X94" s="273">
        <v>65.900000000000006</v>
      </c>
      <c r="Y94" s="274">
        <v>34877</v>
      </c>
      <c r="Z94" s="273" t="s">
        <v>178</v>
      </c>
      <c r="AA94" s="273">
        <v>0</v>
      </c>
      <c r="AB94" s="273">
        <v>1.8</v>
      </c>
      <c r="AC94" s="273">
        <v>0</v>
      </c>
      <c r="AD94" s="273">
        <v>0</v>
      </c>
      <c r="AE94" s="273" t="s">
        <v>178</v>
      </c>
      <c r="AF94" s="273" t="s">
        <v>178</v>
      </c>
      <c r="AG94" s="273" t="s">
        <v>178</v>
      </c>
      <c r="AH94" s="273" t="s">
        <v>178</v>
      </c>
      <c r="AI94" s="273">
        <v>0.71</v>
      </c>
      <c r="AJ94" s="273">
        <v>0</v>
      </c>
      <c r="AK94" s="273">
        <v>0</v>
      </c>
      <c r="AL94" s="273">
        <v>0</v>
      </c>
      <c r="AM94" s="273">
        <v>0</v>
      </c>
      <c r="AN94" s="273">
        <v>0</v>
      </c>
      <c r="AO94" s="273">
        <v>0</v>
      </c>
      <c r="AP94" s="273">
        <v>0</v>
      </c>
      <c r="AQ94" s="273">
        <v>0</v>
      </c>
      <c r="AR94" s="273">
        <v>0</v>
      </c>
      <c r="AS94" s="273">
        <v>0</v>
      </c>
      <c r="AT94" s="275">
        <v>0</v>
      </c>
      <c r="AU94" s="273"/>
      <c r="AV94" s="273"/>
      <c r="AW94" s="274">
        <f>([4]LMO!AW125)</f>
        <v>34877</v>
      </c>
      <c r="AX94" s="273" t="str">
        <f>([4]LMO!AX125)</f>
        <v>---</v>
      </c>
      <c r="AY94" s="273" t="str">
        <f>([4]LMO!AY125)</f>
        <v>---</v>
      </c>
      <c r="AZ94" s="273" t="str">
        <f>([4]LMO!AZ125)</f>
        <v>---</v>
      </c>
      <c r="BA94" s="273" t="str">
        <f>([4]LMO!BA125)</f>
        <v>---</v>
      </c>
      <c r="BB94" s="273" t="str">
        <f>([4]LMO!BB125)</f>
        <v>---</v>
      </c>
      <c r="BC94" s="273" t="str">
        <f>([4]LMO!BC125)</f>
        <v>---</v>
      </c>
      <c r="BD94" s="273" t="str">
        <f>([4]LMO!BD125)</f>
        <v>---</v>
      </c>
      <c r="BE94" s="273" t="str">
        <f>([4]LMO!BE125)</f>
        <v>---</v>
      </c>
      <c r="BF94" s="273" t="str">
        <f>([4]LMO!BF125)</f>
        <v>---</v>
      </c>
      <c r="BG94" s="273">
        <f>([4]LMO!BG125)</f>
        <v>0</v>
      </c>
      <c r="BH94" s="273" t="str">
        <f>([4]LMO!BH125)</f>
        <v>---</v>
      </c>
      <c r="BI94" s="273" t="str">
        <f>([4]LMO!BI125)</f>
        <v>---</v>
      </c>
      <c r="BJ94" s="273" t="str">
        <f>([4]LMO!BJ125)</f>
        <v>---</v>
      </c>
      <c r="BK94" s="273" t="str">
        <f>([4]LMO!BK125)</f>
        <v>---</v>
      </c>
      <c r="BL94" s="273" t="str">
        <f>([4]LMO!BL125)</f>
        <v>---</v>
      </c>
      <c r="BM94" s="273" t="str">
        <f>([4]LMO!BM125)</f>
        <v>---</v>
      </c>
      <c r="BN94" s="273" t="str">
        <f>([4]LMO!BN125)</f>
        <v>---</v>
      </c>
      <c r="BO94" s="273" t="str">
        <f>([4]LMO!BO125)</f>
        <v>---</v>
      </c>
      <c r="BP94" s="273" t="str">
        <f>([4]LMO!BP125)</f>
        <v>---</v>
      </c>
      <c r="BQ94" s="273">
        <f>([4]LMO!BQ125)</f>
        <v>0</v>
      </c>
      <c r="BR94" s="273"/>
      <c r="BS94" s="274">
        <f>([4]LMO!BS125)</f>
        <v>34877</v>
      </c>
      <c r="BT94" s="273">
        <f>([4]LMO!BT125)</f>
        <v>0</v>
      </c>
      <c r="BU94" s="273">
        <f>([4]LMO!BU125)</f>
        <v>0</v>
      </c>
      <c r="BV94" s="273">
        <f>([4]LMO!BV125)</f>
        <v>0</v>
      </c>
      <c r="BW94" s="273">
        <f>([4]LMO!BW125)</f>
        <v>0</v>
      </c>
      <c r="BX94" s="273">
        <f>([4]LMO!BX125)</f>
        <v>0</v>
      </c>
      <c r="BY94" s="273">
        <f>([4]LMO!BY125)</f>
        <v>0</v>
      </c>
      <c r="BZ94" s="273">
        <f>([4]LMO!BZ125)</f>
        <v>0</v>
      </c>
      <c r="CA94" s="273">
        <f>([4]LMO!CA125)</f>
        <v>0</v>
      </c>
      <c r="CB94" s="273">
        <f>([4]LMO!CB125)</f>
        <v>0</v>
      </c>
      <c r="CC94" s="273">
        <f>([4]LMO!CC125)</f>
        <v>0</v>
      </c>
      <c r="CD94" s="273">
        <f>([4]LMO!CD125)</f>
        <v>0</v>
      </c>
      <c r="CE94" s="273">
        <f>([4]LMO!CE125)</f>
        <v>0</v>
      </c>
      <c r="CF94" s="273">
        <f>([4]LMO!CF125)</f>
        <v>0</v>
      </c>
      <c r="CG94" s="273">
        <f>([4]LMO!CG125)</f>
        <v>0</v>
      </c>
      <c r="CH94" s="273">
        <f>([4]LMO!CH125)</f>
        <v>0</v>
      </c>
      <c r="CI94" s="273">
        <f>([4]LMO!CI125)</f>
        <v>0</v>
      </c>
      <c r="CJ94" s="273">
        <f>([4]LMO!CJ125)</f>
        <v>0</v>
      </c>
      <c r="CK94" s="273">
        <f>([4]LMO!CK125)</f>
        <v>0</v>
      </c>
      <c r="CL94" s="273">
        <f>([4]LMO!CL125)</f>
        <v>0</v>
      </c>
      <c r="CM94" s="273">
        <f>([4]LMO!CM125)</f>
        <v>0</v>
      </c>
      <c r="CN94" s="276"/>
      <c r="CO94" s="276"/>
      <c r="CP94" s="277"/>
    </row>
    <row r="95" spans="1:94">
      <c r="A95" s="124">
        <v>44375</v>
      </c>
      <c r="B95" s="272">
        <v>0</v>
      </c>
      <c r="C95" s="272">
        <v>24</v>
      </c>
      <c r="D95" s="272">
        <v>1704</v>
      </c>
      <c r="E95" s="272">
        <v>2976</v>
      </c>
      <c r="F95" s="272">
        <v>8</v>
      </c>
      <c r="G95" s="272">
        <v>16</v>
      </c>
      <c r="H95" s="272">
        <v>0</v>
      </c>
      <c r="I95" s="272">
        <v>0</v>
      </c>
      <c r="J95" s="272">
        <v>56</v>
      </c>
      <c r="K95" s="272">
        <v>4784</v>
      </c>
      <c r="L95" s="273">
        <v>0</v>
      </c>
      <c r="M95" s="273">
        <v>24</v>
      </c>
      <c r="N95" s="273">
        <v>1704</v>
      </c>
      <c r="O95" s="273">
        <v>2974</v>
      </c>
      <c r="P95" s="273">
        <v>8</v>
      </c>
      <c r="Q95" s="273">
        <v>16</v>
      </c>
      <c r="R95" s="273">
        <v>0</v>
      </c>
      <c r="S95" s="273">
        <v>0</v>
      </c>
      <c r="T95" s="273">
        <v>56</v>
      </c>
      <c r="U95" s="273">
        <v>4782</v>
      </c>
      <c r="V95" s="273">
        <v>37.1</v>
      </c>
      <c r="W95" s="273">
        <v>17</v>
      </c>
      <c r="X95" s="273">
        <v>68.2</v>
      </c>
      <c r="Y95" s="274">
        <v>34878</v>
      </c>
      <c r="Z95" s="273" t="s">
        <v>178</v>
      </c>
      <c r="AA95" s="273">
        <v>0</v>
      </c>
      <c r="AB95" s="273">
        <v>0</v>
      </c>
      <c r="AC95" s="273">
        <v>0.54</v>
      </c>
      <c r="AD95" s="273">
        <v>0</v>
      </c>
      <c r="AE95" s="273">
        <v>0</v>
      </c>
      <c r="AF95" s="273" t="s">
        <v>178</v>
      </c>
      <c r="AG95" s="273" t="s">
        <v>178</v>
      </c>
      <c r="AH95" s="273">
        <v>0</v>
      </c>
      <c r="AI95" s="273">
        <v>0.34</v>
      </c>
      <c r="AJ95" s="273">
        <v>0</v>
      </c>
      <c r="AK95" s="273">
        <v>0</v>
      </c>
      <c r="AL95" s="273">
        <v>0</v>
      </c>
      <c r="AM95" s="273">
        <v>2</v>
      </c>
      <c r="AN95" s="273">
        <v>0</v>
      </c>
      <c r="AO95" s="273">
        <v>0</v>
      </c>
      <c r="AP95" s="273">
        <v>0</v>
      </c>
      <c r="AQ95" s="273">
        <v>0</v>
      </c>
      <c r="AR95" s="273">
        <v>0</v>
      </c>
      <c r="AS95" s="273">
        <v>2</v>
      </c>
      <c r="AT95" s="275">
        <v>4.1806020066889631E-4</v>
      </c>
      <c r="AU95" s="273"/>
      <c r="AV95" s="273"/>
      <c r="AW95" s="274">
        <f>([4]LMO!AW126)</f>
        <v>34878</v>
      </c>
      <c r="AX95" s="273" t="str">
        <f>([4]LMO!AX126)</f>
        <v>---</v>
      </c>
      <c r="AY95" s="273" t="str">
        <f>([4]LMO!AY126)</f>
        <v>---</v>
      </c>
      <c r="AZ95" s="273" t="str">
        <f>([4]LMO!AZ126)</f>
        <v>---</v>
      </c>
      <c r="BA95" s="273" t="str">
        <f>([4]LMO!BA126)</f>
        <v>---</v>
      </c>
      <c r="BB95" s="273" t="str">
        <f>([4]LMO!BB126)</f>
        <v>---</v>
      </c>
      <c r="BC95" s="273" t="str">
        <f>([4]LMO!BC126)</f>
        <v>---</v>
      </c>
      <c r="BD95" s="273" t="str">
        <f>([4]LMO!BD126)</f>
        <v>---</v>
      </c>
      <c r="BE95" s="273" t="str">
        <f>([4]LMO!BE126)</f>
        <v>---</v>
      </c>
      <c r="BF95" s="273" t="str">
        <f>([4]LMO!BF126)</f>
        <v>---</v>
      </c>
      <c r="BG95" s="273">
        <f>([4]LMO!BG126)</f>
        <v>0</v>
      </c>
      <c r="BH95" s="273" t="str">
        <f>([4]LMO!BH126)</f>
        <v>---</v>
      </c>
      <c r="BI95" s="273" t="str">
        <f>([4]LMO!BI126)</f>
        <v>---</v>
      </c>
      <c r="BJ95" s="273" t="str">
        <f>([4]LMO!BJ126)</f>
        <v>---</v>
      </c>
      <c r="BK95" s="273" t="str">
        <f>([4]LMO!BK126)</f>
        <v>---</v>
      </c>
      <c r="BL95" s="273" t="str">
        <f>([4]LMO!BL126)</f>
        <v>---</v>
      </c>
      <c r="BM95" s="273" t="str">
        <f>([4]LMO!BM126)</f>
        <v>---</v>
      </c>
      <c r="BN95" s="273" t="str">
        <f>([4]LMO!BN126)</f>
        <v>---</v>
      </c>
      <c r="BO95" s="273" t="str">
        <f>([4]LMO!BO126)</f>
        <v>---</v>
      </c>
      <c r="BP95" s="273" t="str">
        <f>([4]LMO!BP126)</f>
        <v>---</v>
      </c>
      <c r="BQ95" s="273">
        <f>([4]LMO!BQ126)</f>
        <v>0</v>
      </c>
      <c r="BR95" s="273"/>
      <c r="BS95" s="274">
        <f>([4]LMO!BS126)</f>
        <v>34878</v>
      </c>
      <c r="BT95" s="273">
        <f>([4]LMO!BT126)</f>
        <v>0</v>
      </c>
      <c r="BU95" s="273">
        <f>([4]LMO!BU126)</f>
        <v>0</v>
      </c>
      <c r="BV95" s="273">
        <f>([4]LMO!BV126)</f>
        <v>0</v>
      </c>
      <c r="BW95" s="273">
        <f>([4]LMO!BW126)</f>
        <v>0</v>
      </c>
      <c r="BX95" s="273">
        <f>([4]LMO!BX126)</f>
        <v>0</v>
      </c>
      <c r="BY95" s="273">
        <f>([4]LMO!BY126)</f>
        <v>0</v>
      </c>
      <c r="BZ95" s="273">
        <f>([4]LMO!BZ126)</f>
        <v>0</v>
      </c>
      <c r="CA95" s="273">
        <f>([4]LMO!CA126)</f>
        <v>0</v>
      </c>
      <c r="CB95" s="273">
        <f>([4]LMO!CB126)</f>
        <v>0</v>
      </c>
      <c r="CC95" s="273">
        <f>([4]LMO!CC126)</f>
        <v>0</v>
      </c>
      <c r="CD95" s="273">
        <f>([4]LMO!CD126)</f>
        <v>0</v>
      </c>
      <c r="CE95" s="273">
        <f>([4]LMO!CE126)</f>
        <v>0</v>
      </c>
      <c r="CF95" s="273">
        <f>([4]LMO!CF126)</f>
        <v>0</v>
      </c>
      <c r="CG95" s="273">
        <f>([4]LMO!CG126)</f>
        <v>0</v>
      </c>
      <c r="CH95" s="273">
        <f>([4]LMO!CH126)</f>
        <v>0</v>
      </c>
      <c r="CI95" s="273">
        <f>([4]LMO!CI126)</f>
        <v>0</v>
      </c>
      <c r="CJ95" s="273">
        <f>([4]LMO!CJ126)</f>
        <v>0</v>
      </c>
      <c r="CK95" s="273">
        <f>([4]LMO!CK126)</f>
        <v>0</v>
      </c>
      <c r="CL95" s="273">
        <f>([4]LMO!CL126)</f>
        <v>0</v>
      </c>
      <c r="CM95" s="273">
        <f>([4]LMO!CM126)</f>
        <v>0</v>
      </c>
      <c r="CN95" s="276"/>
      <c r="CO95" s="276"/>
      <c r="CP95" s="277"/>
    </row>
    <row r="96" spans="1:94">
      <c r="A96" s="124">
        <v>44376</v>
      </c>
      <c r="B96" s="272">
        <v>0</v>
      </c>
      <c r="C96" s="272">
        <v>20</v>
      </c>
      <c r="D96" s="272">
        <v>4260</v>
      </c>
      <c r="E96" s="272">
        <v>9320</v>
      </c>
      <c r="F96" s="272">
        <v>20</v>
      </c>
      <c r="G96" s="272">
        <v>0</v>
      </c>
      <c r="H96" s="272">
        <v>0</v>
      </c>
      <c r="I96" s="272">
        <v>0</v>
      </c>
      <c r="J96" s="272">
        <v>60</v>
      </c>
      <c r="K96" s="272">
        <v>13680</v>
      </c>
      <c r="L96" s="273">
        <v>0</v>
      </c>
      <c r="M96" s="273">
        <v>20</v>
      </c>
      <c r="N96" s="273">
        <v>4260</v>
      </c>
      <c r="O96" s="273">
        <v>9318</v>
      </c>
      <c r="P96" s="273">
        <v>20</v>
      </c>
      <c r="Q96" s="273">
        <v>0</v>
      </c>
      <c r="R96" s="273">
        <v>0</v>
      </c>
      <c r="S96" s="273">
        <v>0</v>
      </c>
      <c r="T96" s="273">
        <v>60</v>
      </c>
      <c r="U96" s="273">
        <v>13678</v>
      </c>
      <c r="V96" s="273">
        <v>40</v>
      </c>
      <c r="W96" s="273">
        <v>17.100000000000001</v>
      </c>
      <c r="X96" s="273">
        <v>68.599999999999994</v>
      </c>
      <c r="Y96" s="274">
        <v>34879</v>
      </c>
      <c r="Z96" s="273" t="s">
        <v>178</v>
      </c>
      <c r="AA96" s="273">
        <v>0</v>
      </c>
      <c r="AB96" s="273">
        <v>2.82</v>
      </c>
      <c r="AC96" s="273">
        <v>0.65</v>
      </c>
      <c r="AD96" s="273">
        <v>0</v>
      </c>
      <c r="AE96" s="273" t="s">
        <v>178</v>
      </c>
      <c r="AF96" s="273" t="s">
        <v>178</v>
      </c>
      <c r="AG96" s="273" t="s">
        <v>178</v>
      </c>
      <c r="AH96" s="273">
        <v>0</v>
      </c>
      <c r="AI96" s="273">
        <v>1.32</v>
      </c>
      <c r="AJ96" s="273">
        <v>0</v>
      </c>
      <c r="AK96" s="273">
        <v>0</v>
      </c>
      <c r="AL96" s="273">
        <v>0</v>
      </c>
      <c r="AM96" s="273">
        <v>2</v>
      </c>
      <c r="AN96" s="273">
        <v>0</v>
      </c>
      <c r="AO96" s="273">
        <v>0</v>
      </c>
      <c r="AP96" s="273">
        <v>0</v>
      </c>
      <c r="AQ96" s="273">
        <v>0</v>
      </c>
      <c r="AR96" s="273">
        <v>0</v>
      </c>
      <c r="AS96" s="273">
        <v>2</v>
      </c>
      <c r="AT96" s="275">
        <v>1.4619883040935673E-4</v>
      </c>
      <c r="AU96" s="273"/>
      <c r="AV96" s="273"/>
      <c r="AW96" s="274">
        <f>([4]LMO!AW127)</f>
        <v>34879</v>
      </c>
      <c r="AX96" s="273" t="str">
        <f>([4]LMO!AX127)</f>
        <v>---</v>
      </c>
      <c r="AY96" s="273" t="str">
        <f>([4]LMO!AY127)</f>
        <v>---</v>
      </c>
      <c r="AZ96" s="273" t="str">
        <f>([4]LMO!AZ127)</f>
        <v>---</v>
      </c>
      <c r="BA96" s="273" t="str">
        <f>([4]LMO!BA127)</f>
        <v>---</v>
      </c>
      <c r="BB96" s="273" t="str">
        <f>([4]LMO!BB127)</f>
        <v>---</v>
      </c>
      <c r="BC96" s="273" t="str">
        <f>([4]LMO!BC127)</f>
        <v>---</v>
      </c>
      <c r="BD96" s="273" t="str">
        <f>([4]LMO!BD127)</f>
        <v>---</v>
      </c>
      <c r="BE96" s="273" t="str">
        <f>([4]LMO!BE127)</f>
        <v>---</v>
      </c>
      <c r="BF96" s="273" t="str">
        <f>([4]LMO!BF127)</f>
        <v>---</v>
      </c>
      <c r="BG96" s="273">
        <f>([4]LMO!BG127)</f>
        <v>0</v>
      </c>
      <c r="BH96" s="273" t="str">
        <f>([4]LMO!BH127)</f>
        <v>---</v>
      </c>
      <c r="BI96" s="273" t="str">
        <f>([4]LMO!BI127)</f>
        <v>---</v>
      </c>
      <c r="BJ96" s="273" t="str">
        <f>([4]LMO!BJ127)</f>
        <v>---</v>
      </c>
      <c r="BK96" s="273" t="str">
        <f>([4]LMO!BK127)</f>
        <v>---</v>
      </c>
      <c r="BL96" s="273" t="str">
        <f>([4]LMO!BL127)</f>
        <v>---</v>
      </c>
      <c r="BM96" s="273" t="str">
        <f>([4]LMO!BM127)</f>
        <v>---</v>
      </c>
      <c r="BN96" s="273" t="str">
        <f>([4]LMO!BN127)</f>
        <v>---</v>
      </c>
      <c r="BO96" s="273" t="str">
        <f>([4]LMO!BO127)</f>
        <v>---</v>
      </c>
      <c r="BP96" s="273" t="str">
        <f>([4]LMO!BP127)</f>
        <v>---</v>
      </c>
      <c r="BQ96" s="273">
        <f>([4]LMO!BQ127)</f>
        <v>0</v>
      </c>
      <c r="BR96" s="273"/>
      <c r="BS96" s="274">
        <f>([4]LMO!BS127)</f>
        <v>34879</v>
      </c>
      <c r="BT96" s="273">
        <f>([4]LMO!BT127)</f>
        <v>0</v>
      </c>
      <c r="BU96" s="273">
        <f>([4]LMO!BU127)</f>
        <v>0</v>
      </c>
      <c r="BV96" s="273">
        <f>([4]LMO!BV127)</f>
        <v>0</v>
      </c>
      <c r="BW96" s="273">
        <f>([4]LMO!BW127)</f>
        <v>0</v>
      </c>
      <c r="BX96" s="273">
        <f>([4]LMO!BX127)</f>
        <v>0</v>
      </c>
      <c r="BY96" s="273">
        <f>([4]LMO!BY127)</f>
        <v>0</v>
      </c>
      <c r="BZ96" s="273">
        <f>([4]LMO!BZ127)</f>
        <v>0</v>
      </c>
      <c r="CA96" s="273">
        <f>([4]LMO!CA127)</f>
        <v>0</v>
      </c>
      <c r="CB96" s="273">
        <f>([4]LMO!CB127)</f>
        <v>0</v>
      </c>
      <c r="CC96" s="273">
        <f>([4]LMO!CC127)</f>
        <v>0</v>
      </c>
      <c r="CD96" s="273">
        <f>([4]LMO!CD127)</f>
        <v>0</v>
      </c>
      <c r="CE96" s="273">
        <f>([4]LMO!CE127)</f>
        <v>0</v>
      </c>
      <c r="CF96" s="273">
        <f>([4]LMO!CF127)</f>
        <v>0</v>
      </c>
      <c r="CG96" s="273">
        <f>([4]LMO!CG127)</f>
        <v>0</v>
      </c>
      <c r="CH96" s="273">
        <f>([4]LMO!CH127)</f>
        <v>0</v>
      </c>
      <c r="CI96" s="273">
        <f>([4]LMO!CI127)</f>
        <v>0</v>
      </c>
      <c r="CJ96" s="273">
        <f>([4]LMO!CJ127)</f>
        <v>0</v>
      </c>
      <c r="CK96" s="273">
        <f>([4]LMO!CK127)</f>
        <v>0</v>
      </c>
      <c r="CL96" s="273">
        <f>([4]LMO!CL127)</f>
        <v>0</v>
      </c>
      <c r="CM96" s="273">
        <f>([4]LMO!CM127)</f>
        <v>0</v>
      </c>
      <c r="CN96" s="276"/>
      <c r="CO96" s="276"/>
      <c r="CP96" s="277"/>
    </row>
    <row r="97" spans="1:94">
      <c r="A97" s="124">
        <v>44377</v>
      </c>
      <c r="B97" s="272">
        <v>0</v>
      </c>
      <c r="C97" s="272">
        <v>0</v>
      </c>
      <c r="D97" s="272">
        <v>4482</v>
      </c>
      <c r="E97" s="272">
        <v>10415</v>
      </c>
      <c r="F97" s="272">
        <v>1</v>
      </c>
      <c r="G97" s="272">
        <v>2</v>
      </c>
      <c r="H97" s="272">
        <v>0</v>
      </c>
      <c r="I97" s="272">
        <v>50</v>
      </c>
      <c r="J97" s="272">
        <v>50</v>
      </c>
      <c r="K97" s="272">
        <v>15000</v>
      </c>
      <c r="L97" s="273">
        <v>0</v>
      </c>
      <c r="M97" s="273">
        <v>0</v>
      </c>
      <c r="N97" s="273">
        <v>4482</v>
      </c>
      <c r="O97" s="273">
        <v>10414</v>
      </c>
      <c r="P97" s="273">
        <v>1</v>
      </c>
      <c r="Q97" s="273">
        <v>2</v>
      </c>
      <c r="R97" s="273">
        <v>0</v>
      </c>
      <c r="S97" s="273">
        <v>50</v>
      </c>
      <c r="T97" s="273">
        <v>50</v>
      </c>
      <c r="U97" s="273">
        <v>14999</v>
      </c>
      <c r="V97" s="273">
        <v>38.799999999999997</v>
      </c>
      <c r="W97" s="273">
        <v>16.899999999999999</v>
      </c>
      <c r="X97" s="273">
        <v>69</v>
      </c>
      <c r="Y97" s="274">
        <v>34880</v>
      </c>
      <c r="Z97" s="273" t="s">
        <v>178</v>
      </c>
      <c r="AA97" s="273" t="s">
        <v>178</v>
      </c>
      <c r="AB97" s="273">
        <v>2.25</v>
      </c>
      <c r="AC97" s="273">
        <v>2.9</v>
      </c>
      <c r="AD97" s="273" t="s">
        <v>178</v>
      </c>
      <c r="AE97" s="273" t="s">
        <v>178</v>
      </c>
      <c r="AF97" s="273" t="s">
        <v>178</v>
      </c>
      <c r="AG97" s="273">
        <v>0</v>
      </c>
      <c r="AH97" s="273">
        <v>0</v>
      </c>
      <c r="AI97" s="273">
        <v>2.68</v>
      </c>
      <c r="AJ97" s="273">
        <v>0</v>
      </c>
      <c r="AK97" s="273">
        <v>0</v>
      </c>
      <c r="AL97" s="273">
        <v>0</v>
      </c>
      <c r="AM97" s="273">
        <v>1</v>
      </c>
      <c r="AN97" s="273">
        <v>0</v>
      </c>
      <c r="AO97" s="273">
        <v>0</v>
      </c>
      <c r="AP97" s="273">
        <v>0</v>
      </c>
      <c r="AQ97" s="273">
        <v>0</v>
      </c>
      <c r="AR97" s="273">
        <v>0</v>
      </c>
      <c r="AS97" s="273">
        <v>1</v>
      </c>
      <c r="AT97" s="275">
        <v>6.666666666666667E-5</v>
      </c>
      <c r="AU97" s="273"/>
      <c r="AV97" s="273"/>
      <c r="AW97" s="274">
        <f>([4]LMO!AW128)</f>
        <v>34880</v>
      </c>
      <c r="AX97" s="273" t="str">
        <f>([4]LMO!AX128)</f>
        <v>---</v>
      </c>
      <c r="AY97" s="273" t="str">
        <f>([4]LMO!AY128)</f>
        <v>---</v>
      </c>
      <c r="AZ97" s="273" t="str">
        <f>([4]LMO!AZ128)</f>
        <v>---</v>
      </c>
      <c r="BA97" s="273" t="str">
        <f>([4]LMO!BA128)</f>
        <v>---</v>
      </c>
      <c r="BB97" s="273" t="str">
        <f>([4]LMO!BB128)</f>
        <v>---</v>
      </c>
      <c r="BC97" s="273" t="str">
        <f>([4]LMO!BC128)</f>
        <v>---</v>
      </c>
      <c r="BD97" s="273" t="str">
        <f>([4]LMO!BD128)</f>
        <v>---</v>
      </c>
      <c r="BE97" s="273" t="str">
        <f>([4]LMO!BE128)</f>
        <v>---</v>
      </c>
      <c r="BF97" s="273" t="str">
        <f>([4]LMO!BF128)</f>
        <v>---</v>
      </c>
      <c r="BG97" s="273">
        <f>([4]LMO!BG128)</f>
        <v>0</v>
      </c>
      <c r="BH97" s="273" t="str">
        <f>([4]LMO!BH128)</f>
        <v>---</v>
      </c>
      <c r="BI97" s="273" t="str">
        <f>([4]LMO!BI128)</f>
        <v>---</v>
      </c>
      <c r="BJ97" s="273" t="str">
        <f>([4]LMO!BJ128)</f>
        <v>---</v>
      </c>
      <c r="BK97" s="273" t="str">
        <f>([4]LMO!BK128)</f>
        <v>---</v>
      </c>
      <c r="BL97" s="273" t="str">
        <f>([4]LMO!BL128)</f>
        <v>---</v>
      </c>
      <c r="BM97" s="273" t="str">
        <f>([4]LMO!BM128)</f>
        <v>---</v>
      </c>
      <c r="BN97" s="273" t="str">
        <f>([4]LMO!BN128)</f>
        <v>---</v>
      </c>
      <c r="BO97" s="273" t="str">
        <f>([4]LMO!BO128)</f>
        <v>---</v>
      </c>
      <c r="BP97" s="273" t="str">
        <f>([4]LMO!BP128)</f>
        <v>---</v>
      </c>
      <c r="BQ97" s="273">
        <f>([4]LMO!BQ128)</f>
        <v>0</v>
      </c>
      <c r="BR97" s="273"/>
      <c r="BS97" s="274">
        <f>([4]LMO!BS128)</f>
        <v>34880</v>
      </c>
      <c r="BT97" s="273">
        <f>([4]LMO!BT128)</f>
        <v>0</v>
      </c>
      <c r="BU97" s="273">
        <f>([4]LMO!BU128)</f>
        <v>0</v>
      </c>
      <c r="BV97" s="273">
        <f>([4]LMO!BV128)</f>
        <v>0</v>
      </c>
      <c r="BW97" s="273">
        <f>([4]LMO!BW128)</f>
        <v>0</v>
      </c>
      <c r="BX97" s="273">
        <f>([4]LMO!BX128)</f>
        <v>0</v>
      </c>
      <c r="BY97" s="273">
        <f>([4]LMO!BY128)</f>
        <v>0</v>
      </c>
      <c r="BZ97" s="273">
        <f>([4]LMO!BZ128)</f>
        <v>0</v>
      </c>
      <c r="CA97" s="273">
        <f>([4]LMO!CA128)</f>
        <v>0</v>
      </c>
      <c r="CB97" s="273">
        <f>([4]LMO!CB128)</f>
        <v>0</v>
      </c>
      <c r="CC97" s="273">
        <f>([4]LMO!CC128)</f>
        <v>0</v>
      </c>
      <c r="CD97" s="273">
        <f>([4]LMO!CD128)</f>
        <v>0</v>
      </c>
      <c r="CE97" s="273">
        <f>([4]LMO!CE128)</f>
        <v>0</v>
      </c>
      <c r="CF97" s="273">
        <f>([4]LMO!CF128)</f>
        <v>0</v>
      </c>
      <c r="CG97" s="273">
        <f>([4]LMO!CG128)</f>
        <v>0</v>
      </c>
      <c r="CH97" s="273">
        <f>([4]LMO!CH128)</f>
        <v>0</v>
      </c>
      <c r="CI97" s="273">
        <f>([4]LMO!CI128)</f>
        <v>0</v>
      </c>
      <c r="CJ97" s="273">
        <f>([4]LMO!CJ128)</f>
        <v>0</v>
      </c>
      <c r="CK97" s="273">
        <f>([4]LMO!CK128)</f>
        <v>0</v>
      </c>
      <c r="CL97" s="273">
        <f>([4]LMO!CL128)</f>
        <v>0</v>
      </c>
      <c r="CM97" s="273">
        <f>([4]LMO!CM128)</f>
        <v>0</v>
      </c>
      <c r="CN97" s="276"/>
      <c r="CO97" s="276"/>
      <c r="CP97" s="277"/>
    </row>
    <row r="98" spans="1:94">
      <c r="A98" s="124">
        <v>44378</v>
      </c>
      <c r="B98" s="272">
        <v>0</v>
      </c>
      <c r="C98" s="272">
        <v>0</v>
      </c>
      <c r="D98" s="272">
        <v>900</v>
      </c>
      <c r="E98" s="272">
        <v>3700</v>
      </c>
      <c r="F98" s="272">
        <v>0</v>
      </c>
      <c r="G98" s="272">
        <v>50</v>
      </c>
      <c r="H98" s="272">
        <v>0</v>
      </c>
      <c r="I98" s="272">
        <v>0</v>
      </c>
      <c r="J98" s="272">
        <v>0</v>
      </c>
      <c r="K98" s="272">
        <v>4650</v>
      </c>
      <c r="L98" s="273">
        <v>0</v>
      </c>
      <c r="M98" s="273">
        <v>0</v>
      </c>
      <c r="N98" s="273">
        <v>900</v>
      </c>
      <c r="O98" s="273">
        <v>3700</v>
      </c>
      <c r="P98" s="273">
        <v>0</v>
      </c>
      <c r="Q98" s="273">
        <v>50</v>
      </c>
      <c r="R98" s="273">
        <v>0</v>
      </c>
      <c r="S98" s="273">
        <v>0</v>
      </c>
      <c r="T98" s="273">
        <v>0</v>
      </c>
      <c r="U98" s="273">
        <v>4650</v>
      </c>
      <c r="V98" s="273">
        <v>35.799999999999997</v>
      </c>
      <c r="W98" s="273">
        <v>17.100000000000001</v>
      </c>
      <c r="X98" s="273">
        <v>69.3</v>
      </c>
      <c r="Y98" s="274" t="s">
        <v>237</v>
      </c>
      <c r="Z98" s="273" t="s">
        <v>178</v>
      </c>
      <c r="AA98" s="273" t="s">
        <v>178</v>
      </c>
      <c r="AB98" s="273">
        <v>0</v>
      </c>
      <c r="AC98" s="273">
        <v>0</v>
      </c>
      <c r="AD98" s="273" t="s">
        <v>178</v>
      </c>
      <c r="AE98" s="273">
        <v>0</v>
      </c>
      <c r="AF98" s="273" t="s">
        <v>178</v>
      </c>
      <c r="AG98" s="273" t="s">
        <v>178</v>
      </c>
      <c r="AH98" s="273" t="s">
        <v>178</v>
      </c>
      <c r="AI98" s="273">
        <v>0</v>
      </c>
      <c r="AJ98" s="273">
        <v>0</v>
      </c>
      <c r="AK98" s="273">
        <v>0</v>
      </c>
      <c r="AL98" s="273">
        <v>0</v>
      </c>
      <c r="AM98" s="273">
        <v>0</v>
      </c>
      <c r="AN98" s="273">
        <v>0</v>
      </c>
      <c r="AO98" s="273">
        <v>0</v>
      </c>
      <c r="AP98" s="273">
        <v>0</v>
      </c>
      <c r="AQ98" s="273">
        <v>0</v>
      </c>
      <c r="AR98" s="273">
        <v>0</v>
      </c>
      <c r="AS98" s="273">
        <v>0</v>
      </c>
      <c r="AT98" s="275">
        <v>0</v>
      </c>
      <c r="AU98" s="273"/>
      <c r="AV98" s="273"/>
      <c r="AW98" s="274" t="str">
        <f>([4]LMO!AW129)</f>
        <v>01-Jul</v>
      </c>
      <c r="AX98" s="273" t="str">
        <f>([4]LMO!AX129)</f>
        <v>---</v>
      </c>
      <c r="AY98" s="273" t="str">
        <f>([4]LMO!AY129)</f>
        <v>---</v>
      </c>
      <c r="AZ98" s="273" t="str">
        <f>([4]LMO!AZ129)</f>
        <v>---</v>
      </c>
      <c r="BA98" s="273" t="str">
        <f>([4]LMO!BA129)</f>
        <v>---</v>
      </c>
      <c r="BB98" s="273" t="str">
        <f>([4]LMO!BB129)</f>
        <v>---</v>
      </c>
      <c r="BC98" s="273" t="str">
        <f>([4]LMO!BC129)</f>
        <v>---</v>
      </c>
      <c r="BD98" s="273" t="str">
        <f>([4]LMO!BD129)</f>
        <v>---</v>
      </c>
      <c r="BE98" s="273" t="str">
        <f>([4]LMO!BE129)</f>
        <v>---</v>
      </c>
      <c r="BF98" s="273" t="str">
        <f>([4]LMO!BF129)</f>
        <v>---</v>
      </c>
      <c r="BG98" s="273">
        <f>([4]LMO!BG129)</f>
        <v>0</v>
      </c>
      <c r="BH98" s="273" t="str">
        <f>([4]LMO!BH129)</f>
        <v>---</v>
      </c>
      <c r="BI98" s="273" t="str">
        <f>([4]LMO!BI129)</f>
        <v>---</v>
      </c>
      <c r="BJ98" s="273" t="str">
        <f>([4]LMO!BJ129)</f>
        <v>---</v>
      </c>
      <c r="BK98" s="273" t="str">
        <f>([4]LMO!BK129)</f>
        <v>---</v>
      </c>
      <c r="BL98" s="273" t="str">
        <f>([4]LMO!BL129)</f>
        <v>---</v>
      </c>
      <c r="BM98" s="273" t="str">
        <f>([4]LMO!BM129)</f>
        <v>---</v>
      </c>
      <c r="BN98" s="273" t="str">
        <f>([4]LMO!BN129)</f>
        <v>---</v>
      </c>
      <c r="BO98" s="273" t="str">
        <f>([4]LMO!BO129)</f>
        <v>---</v>
      </c>
      <c r="BP98" s="273" t="str">
        <f>([4]LMO!BP129)</f>
        <v>---</v>
      </c>
      <c r="BQ98" s="273">
        <f>([4]LMO!BQ129)</f>
        <v>0</v>
      </c>
      <c r="BR98" s="273"/>
      <c r="BS98" s="274" t="str">
        <f>([4]LMO!BS129)</f>
        <v>01-Jul</v>
      </c>
      <c r="BT98" s="273">
        <f>([4]LMO!BT129)</f>
        <v>0</v>
      </c>
      <c r="BU98" s="273">
        <f>([4]LMO!BU129)</f>
        <v>0</v>
      </c>
      <c r="BV98" s="273">
        <f>([4]LMO!BV129)</f>
        <v>0</v>
      </c>
      <c r="BW98" s="273">
        <f>([4]LMO!BW129)</f>
        <v>0</v>
      </c>
      <c r="BX98" s="273">
        <f>([4]LMO!BX129)</f>
        <v>0</v>
      </c>
      <c r="BY98" s="273">
        <f>([4]LMO!BY129)</f>
        <v>0</v>
      </c>
      <c r="BZ98" s="273">
        <f>([4]LMO!BZ129)</f>
        <v>0</v>
      </c>
      <c r="CA98" s="273">
        <f>([4]LMO!CA129)</f>
        <v>1</v>
      </c>
      <c r="CB98" s="273">
        <f>([4]LMO!CB129)</f>
        <v>0</v>
      </c>
      <c r="CC98" s="273">
        <f>([4]LMO!CC129)</f>
        <v>1</v>
      </c>
      <c r="CD98" s="273">
        <f>([4]LMO!CD129)</f>
        <v>0</v>
      </c>
      <c r="CE98" s="273">
        <f>([4]LMO!CE129)</f>
        <v>0</v>
      </c>
      <c r="CF98" s="273">
        <f>([4]LMO!CF129)</f>
        <v>0</v>
      </c>
      <c r="CG98" s="273">
        <f>([4]LMO!CG129)</f>
        <v>0</v>
      </c>
      <c r="CH98" s="273">
        <f>([4]LMO!CH129)</f>
        <v>0</v>
      </c>
      <c r="CI98" s="273">
        <f>([4]LMO!CI129)</f>
        <v>0</v>
      </c>
      <c r="CJ98" s="273">
        <f>([4]LMO!CJ129)</f>
        <v>0</v>
      </c>
      <c r="CK98" s="273">
        <f>([4]LMO!CK129)</f>
        <v>0</v>
      </c>
      <c r="CL98" s="273">
        <f>([4]LMO!CL129)</f>
        <v>0</v>
      </c>
      <c r="CM98" s="273">
        <f>([4]LMO!CM129)</f>
        <v>0</v>
      </c>
      <c r="CN98" s="276"/>
      <c r="CO98" s="276"/>
      <c r="CP98" s="277"/>
    </row>
    <row r="99" spans="1:94">
      <c r="A99" s="124">
        <v>44379</v>
      </c>
      <c r="B99" s="272">
        <v>0</v>
      </c>
      <c r="C99" s="272">
        <v>0</v>
      </c>
      <c r="D99" s="272">
        <v>650</v>
      </c>
      <c r="E99" s="272">
        <v>2350</v>
      </c>
      <c r="F99" s="272">
        <v>50</v>
      </c>
      <c r="G99" s="272">
        <v>0</v>
      </c>
      <c r="H99" s="272">
        <v>0</v>
      </c>
      <c r="I99" s="272">
        <v>0</v>
      </c>
      <c r="J99" s="272">
        <v>0</v>
      </c>
      <c r="K99" s="272">
        <v>3050</v>
      </c>
      <c r="L99" s="273">
        <v>0</v>
      </c>
      <c r="M99" s="273">
        <v>0</v>
      </c>
      <c r="N99" s="273">
        <v>650</v>
      </c>
      <c r="O99" s="273">
        <v>2350</v>
      </c>
      <c r="P99" s="273">
        <v>50</v>
      </c>
      <c r="Q99" s="273">
        <v>0</v>
      </c>
      <c r="R99" s="273">
        <v>0</v>
      </c>
      <c r="S99" s="273">
        <v>0</v>
      </c>
      <c r="T99" s="273">
        <v>0</v>
      </c>
      <c r="U99" s="273">
        <v>3050</v>
      </c>
      <c r="V99" s="273">
        <v>35.799999999999997</v>
      </c>
      <c r="W99" s="273">
        <v>17</v>
      </c>
      <c r="X99" s="273">
        <v>69.400000000000006</v>
      </c>
      <c r="Y99" s="274" t="s">
        <v>238</v>
      </c>
      <c r="Z99" s="273" t="s">
        <v>178</v>
      </c>
      <c r="AA99" s="273" t="s">
        <v>178</v>
      </c>
      <c r="AB99" s="273">
        <v>0</v>
      </c>
      <c r="AC99" s="273">
        <v>6.38</v>
      </c>
      <c r="AD99" s="273">
        <v>100</v>
      </c>
      <c r="AE99" s="273" t="s">
        <v>178</v>
      </c>
      <c r="AF99" s="273" t="s">
        <v>178</v>
      </c>
      <c r="AG99" s="273" t="s">
        <v>178</v>
      </c>
      <c r="AH99" s="273" t="s">
        <v>178</v>
      </c>
      <c r="AI99" s="273">
        <v>6.56</v>
      </c>
      <c r="AJ99" s="273">
        <v>0</v>
      </c>
      <c r="AK99" s="273">
        <v>0</v>
      </c>
      <c r="AL99" s="273">
        <v>0</v>
      </c>
      <c r="AM99" s="273">
        <v>0</v>
      </c>
      <c r="AN99" s="273">
        <v>0</v>
      </c>
      <c r="AO99" s="273">
        <v>0</v>
      </c>
      <c r="AP99" s="273">
        <v>0</v>
      </c>
      <c r="AQ99" s="273">
        <v>0</v>
      </c>
      <c r="AR99" s="273">
        <v>0</v>
      </c>
      <c r="AS99" s="273">
        <v>0</v>
      </c>
      <c r="AT99" s="275">
        <v>0</v>
      </c>
      <c r="AU99" s="273"/>
      <c r="AV99" s="273"/>
      <c r="AW99" s="274" t="str">
        <f>([4]LMO!AW130)</f>
        <v>02-Jul</v>
      </c>
      <c r="AX99" s="273" t="str">
        <f>([4]LMO!AX130)</f>
        <v>---</v>
      </c>
      <c r="AY99" s="273" t="str">
        <f>([4]LMO!AY130)</f>
        <v>---</v>
      </c>
      <c r="AZ99" s="273" t="str">
        <f>([4]LMO!AZ130)</f>
        <v>---</v>
      </c>
      <c r="BA99" s="273" t="str">
        <f>([4]LMO!BA130)</f>
        <v>---</v>
      </c>
      <c r="BB99" s="273" t="str">
        <f>([4]LMO!BB130)</f>
        <v>---</v>
      </c>
      <c r="BC99" s="273" t="str">
        <f>([4]LMO!BC130)</f>
        <v>---</v>
      </c>
      <c r="BD99" s="273" t="str">
        <f>([4]LMO!BD130)</f>
        <v>---</v>
      </c>
      <c r="BE99" s="273" t="str">
        <f>([4]LMO!BE130)</f>
        <v>---</v>
      </c>
      <c r="BF99" s="273" t="str">
        <f>([4]LMO!BF130)</f>
        <v>---</v>
      </c>
      <c r="BG99" s="273">
        <f>([4]LMO!BG130)</f>
        <v>0</v>
      </c>
      <c r="BH99" s="273" t="str">
        <f>([4]LMO!BH130)</f>
        <v>---</v>
      </c>
      <c r="BI99" s="273" t="str">
        <f>([4]LMO!BI130)</f>
        <v>---</v>
      </c>
      <c r="BJ99" s="273" t="str">
        <f>([4]LMO!BJ130)</f>
        <v>---</v>
      </c>
      <c r="BK99" s="273" t="str">
        <f>([4]LMO!BK130)</f>
        <v>---</v>
      </c>
      <c r="BL99" s="273" t="str">
        <f>([4]LMO!BL130)</f>
        <v>---</v>
      </c>
      <c r="BM99" s="273" t="str">
        <f>([4]LMO!BM130)</f>
        <v>---</v>
      </c>
      <c r="BN99" s="273" t="str">
        <f>([4]LMO!BN130)</f>
        <v>---</v>
      </c>
      <c r="BO99" s="273" t="str">
        <f>([4]LMO!BO130)</f>
        <v>---</v>
      </c>
      <c r="BP99" s="273" t="str">
        <f>([4]LMO!BP130)</f>
        <v>---</v>
      </c>
      <c r="BQ99" s="273">
        <f>([4]LMO!BQ130)</f>
        <v>0</v>
      </c>
      <c r="BR99" s="273"/>
      <c r="BS99" s="274" t="str">
        <f>([4]LMO!BS130)</f>
        <v>02-Jul</v>
      </c>
      <c r="BT99" s="273">
        <f>([4]LMO!BT130)</f>
        <v>0</v>
      </c>
      <c r="BU99" s="273">
        <f>([4]LMO!BU130)</f>
        <v>0</v>
      </c>
      <c r="BV99" s="273">
        <f>([4]LMO!BV130)</f>
        <v>0</v>
      </c>
      <c r="BW99" s="273">
        <f>([4]LMO!BW130)</f>
        <v>0</v>
      </c>
      <c r="BX99" s="273">
        <f>([4]LMO!BX130)</f>
        <v>0</v>
      </c>
      <c r="BY99" s="273">
        <f>([4]LMO!BY130)</f>
        <v>0</v>
      </c>
      <c r="BZ99" s="273">
        <f>([4]LMO!BZ130)</f>
        <v>0</v>
      </c>
      <c r="CA99" s="273">
        <f>([4]LMO!CA130)</f>
        <v>0</v>
      </c>
      <c r="CB99" s="273">
        <f>([4]LMO!CB130)</f>
        <v>0</v>
      </c>
      <c r="CC99" s="273">
        <f>([4]LMO!CC130)</f>
        <v>0</v>
      </c>
      <c r="CD99" s="273">
        <f>([4]LMO!CD130)</f>
        <v>0</v>
      </c>
      <c r="CE99" s="273">
        <f>([4]LMO!CE130)</f>
        <v>0</v>
      </c>
      <c r="CF99" s="273">
        <f>([4]LMO!CF130)</f>
        <v>0</v>
      </c>
      <c r="CG99" s="273">
        <f>([4]LMO!CG130)</f>
        <v>0</v>
      </c>
      <c r="CH99" s="273">
        <f>([4]LMO!CH130)</f>
        <v>0</v>
      </c>
      <c r="CI99" s="273">
        <f>([4]LMO!CI130)</f>
        <v>0</v>
      </c>
      <c r="CJ99" s="273">
        <f>([4]LMO!CJ130)</f>
        <v>0</v>
      </c>
      <c r="CK99" s="273">
        <f>([4]LMO!CK130)</f>
        <v>0</v>
      </c>
      <c r="CL99" s="273">
        <f>([4]LMO!CL130)</f>
        <v>0</v>
      </c>
      <c r="CM99" s="273">
        <f>([4]LMO!CM130)</f>
        <v>0</v>
      </c>
      <c r="CN99" s="276"/>
      <c r="CO99" s="276"/>
      <c r="CP99" s="277"/>
    </row>
    <row r="100" spans="1:94">
      <c r="A100" s="124">
        <v>44380</v>
      </c>
      <c r="B100" s="272">
        <v>0</v>
      </c>
      <c r="C100" s="272">
        <v>0</v>
      </c>
      <c r="D100" s="272">
        <v>250</v>
      </c>
      <c r="E100" s="272">
        <v>1500</v>
      </c>
      <c r="F100" s="272">
        <v>0</v>
      </c>
      <c r="G100" s="272">
        <v>0</v>
      </c>
      <c r="H100" s="272">
        <v>0</v>
      </c>
      <c r="I100" s="272">
        <v>0</v>
      </c>
      <c r="J100" s="272">
        <v>50</v>
      </c>
      <c r="K100" s="272">
        <v>1800</v>
      </c>
      <c r="L100" s="273">
        <v>0</v>
      </c>
      <c r="M100" s="273">
        <v>0</v>
      </c>
      <c r="N100" s="273">
        <v>250</v>
      </c>
      <c r="O100" s="273">
        <v>1500</v>
      </c>
      <c r="P100" s="273">
        <v>0</v>
      </c>
      <c r="Q100" s="273">
        <v>0</v>
      </c>
      <c r="R100" s="273">
        <v>0</v>
      </c>
      <c r="S100" s="273">
        <v>0</v>
      </c>
      <c r="T100" s="273">
        <v>50</v>
      </c>
      <c r="U100" s="273">
        <v>1800</v>
      </c>
      <c r="V100" s="273">
        <v>35.799999999999997</v>
      </c>
      <c r="W100" s="273">
        <v>17.2</v>
      </c>
      <c r="X100" s="273">
        <v>69.900000000000006</v>
      </c>
      <c r="Y100" s="274" t="s">
        <v>239</v>
      </c>
      <c r="Z100" s="273" t="s">
        <v>178</v>
      </c>
      <c r="AA100" s="273" t="s">
        <v>178</v>
      </c>
      <c r="AB100" s="273">
        <v>0</v>
      </c>
      <c r="AC100" s="273">
        <v>0</v>
      </c>
      <c r="AD100" s="273" t="s">
        <v>178</v>
      </c>
      <c r="AE100" s="273" t="s">
        <v>178</v>
      </c>
      <c r="AF100" s="273" t="s">
        <v>178</v>
      </c>
      <c r="AG100" s="273" t="s">
        <v>178</v>
      </c>
      <c r="AH100" s="273">
        <v>0</v>
      </c>
      <c r="AI100" s="273">
        <v>0</v>
      </c>
      <c r="AJ100" s="273">
        <v>0</v>
      </c>
      <c r="AK100" s="273">
        <v>0</v>
      </c>
      <c r="AL100" s="273">
        <v>0</v>
      </c>
      <c r="AM100" s="273">
        <v>0</v>
      </c>
      <c r="AN100" s="273">
        <v>0</v>
      </c>
      <c r="AO100" s="273">
        <v>0</v>
      </c>
      <c r="AP100" s="273">
        <v>0</v>
      </c>
      <c r="AQ100" s="273">
        <v>0</v>
      </c>
      <c r="AR100" s="273">
        <v>0</v>
      </c>
      <c r="AS100" s="273">
        <v>0</v>
      </c>
      <c r="AT100" s="275">
        <v>0</v>
      </c>
      <c r="AU100" s="273"/>
      <c r="AV100" s="273"/>
      <c r="AW100" s="274" t="str">
        <f>([4]LMO!AW131)</f>
        <v>03-Jul</v>
      </c>
      <c r="AX100" s="273" t="str">
        <f>([4]LMO!AX131)</f>
        <v>---</v>
      </c>
      <c r="AY100" s="273" t="str">
        <f>([4]LMO!AY131)</f>
        <v>---</v>
      </c>
      <c r="AZ100" s="273" t="str">
        <f>([4]LMO!AZ131)</f>
        <v>---</v>
      </c>
      <c r="BA100" s="273" t="str">
        <f>([4]LMO!BA131)</f>
        <v>---</v>
      </c>
      <c r="BB100" s="273" t="str">
        <f>([4]LMO!BB131)</f>
        <v>---</v>
      </c>
      <c r="BC100" s="273" t="str">
        <f>([4]LMO!BC131)</f>
        <v>---</v>
      </c>
      <c r="BD100" s="273" t="str">
        <f>([4]LMO!BD131)</f>
        <v>---</v>
      </c>
      <c r="BE100" s="273" t="str">
        <f>([4]LMO!BE131)</f>
        <v>---</v>
      </c>
      <c r="BF100" s="273" t="str">
        <f>([4]LMO!BF131)</f>
        <v>---</v>
      </c>
      <c r="BG100" s="273">
        <f>([4]LMO!BG131)</f>
        <v>0</v>
      </c>
      <c r="BH100" s="273" t="str">
        <f>([4]LMO!BH131)</f>
        <v>---</v>
      </c>
      <c r="BI100" s="273" t="str">
        <f>([4]LMO!BI131)</f>
        <v>---</v>
      </c>
      <c r="BJ100" s="273" t="str">
        <f>([4]LMO!BJ131)</f>
        <v>---</v>
      </c>
      <c r="BK100" s="273" t="str">
        <f>([4]LMO!BK131)</f>
        <v>---</v>
      </c>
      <c r="BL100" s="273" t="str">
        <f>([4]LMO!BL131)</f>
        <v>---</v>
      </c>
      <c r="BM100" s="273" t="str">
        <f>([4]LMO!BM131)</f>
        <v>---</v>
      </c>
      <c r="BN100" s="273" t="str">
        <f>([4]LMO!BN131)</f>
        <v>---</v>
      </c>
      <c r="BO100" s="273" t="str">
        <f>([4]LMO!BO131)</f>
        <v>---</v>
      </c>
      <c r="BP100" s="273" t="str">
        <f>([4]LMO!BP131)</f>
        <v>---</v>
      </c>
      <c r="BQ100" s="273">
        <f>([4]LMO!BQ131)</f>
        <v>0</v>
      </c>
      <c r="BR100" s="273"/>
      <c r="BS100" s="274" t="str">
        <f>([4]LMO!BS131)</f>
        <v>03-Jul</v>
      </c>
      <c r="BT100" s="273">
        <f>([4]LMO!BT131)</f>
        <v>2</v>
      </c>
      <c r="BU100" s="273">
        <f>([4]LMO!BU131)</f>
        <v>0</v>
      </c>
      <c r="BV100" s="273">
        <f>([4]LMO!BV131)</f>
        <v>0</v>
      </c>
      <c r="BW100" s="273">
        <f>([4]LMO!BW131)</f>
        <v>0</v>
      </c>
      <c r="BX100" s="273">
        <f>([4]LMO!BX131)</f>
        <v>0</v>
      </c>
      <c r="BY100" s="273">
        <f>([4]LMO!BY131)</f>
        <v>0</v>
      </c>
      <c r="BZ100" s="273">
        <f>([4]LMO!BZ131)</f>
        <v>0</v>
      </c>
      <c r="CA100" s="273">
        <f>([4]LMO!CA131)</f>
        <v>0</v>
      </c>
      <c r="CB100" s="273">
        <f>([4]LMO!CB131)</f>
        <v>0</v>
      </c>
      <c r="CC100" s="273">
        <f>([4]LMO!CC131)</f>
        <v>2</v>
      </c>
      <c r="CD100" s="273">
        <f>([4]LMO!CD131)</f>
        <v>0</v>
      </c>
      <c r="CE100" s="273">
        <f>([4]LMO!CE131)</f>
        <v>0</v>
      </c>
      <c r="CF100" s="273">
        <f>([4]LMO!CF131)</f>
        <v>0</v>
      </c>
      <c r="CG100" s="273">
        <f>([4]LMO!CG131)</f>
        <v>0</v>
      </c>
      <c r="CH100" s="273">
        <f>([4]LMO!CH131)</f>
        <v>0</v>
      </c>
      <c r="CI100" s="273">
        <f>([4]LMO!CI131)</f>
        <v>0</v>
      </c>
      <c r="CJ100" s="273">
        <f>([4]LMO!CJ131)</f>
        <v>0</v>
      </c>
      <c r="CK100" s="273">
        <f>([4]LMO!CK131)</f>
        <v>0</v>
      </c>
      <c r="CL100" s="273">
        <f>([4]LMO!CL131)</f>
        <v>0</v>
      </c>
      <c r="CM100" s="273">
        <f>([4]LMO!CM131)</f>
        <v>0</v>
      </c>
      <c r="CN100" s="276"/>
      <c r="CO100" s="276"/>
      <c r="CP100" s="277"/>
    </row>
    <row r="101" spans="1:94">
      <c r="A101" s="124">
        <v>44381</v>
      </c>
      <c r="B101" s="272">
        <v>50</v>
      </c>
      <c r="C101" s="272">
        <v>0</v>
      </c>
      <c r="D101" s="272">
        <v>300</v>
      </c>
      <c r="E101" s="272">
        <v>1350</v>
      </c>
      <c r="F101" s="272">
        <v>0</v>
      </c>
      <c r="G101" s="272">
        <v>0</v>
      </c>
      <c r="H101" s="272">
        <v>0</v>
      </c>
      <c r="I101" s="272">
        <v>0</v>
      </c>
      <c r="J101" s="272">
        <v>100</v>
      </c>
      <c r="K101" s="272">
        <v>1800</v>
      </c>
      <c r="L101" s="273">
        <v>50</v>
      </c>
      <c r="M101" s="273">
        <v>0</v>
      </c>
      <c r="N101" s="273">
        <v>300</v>
      </c>
      <c r="O101" s="273">
        <v>1350</v>
      </c>
      <c r="P101" s="273">
        <v>0</v>
      </c>
      <c r="Q101" s="273">
        <v>0</v>
      </c>
      <c r="R101" s="273">
        <v>0</v>
      </c>
      <c r="S101" s="273">
        <v>0</v>
      </c>
      <c r="T101" s="273">
        <v>100</v>
      </c>
      <c r="U101" s="273">
        <v>1800</v>
      </c>
      <c r="V101" s="273">
        <v>31.7</v>
      </c>
      <c r="W101" s="273">
        <v>16.8</v>
      </c>
      <c r="X101" s="273">
        <v>69.400000000000006</v>
      </c>
      <c r="Y101" s="274" t="s">
        <v>240</v>
      </c>
      <c r="Z101" s="273">
        <v>100</v>
      </c>
      <c r="AA101" s="273" t="s">
        <v>178</v>
      </c>
      <c r="AB101" s="273">
        <v>0</v>
      </c>
      <c r="AC101" s="273">
        <v>0</v>
      </c>
      <c r="AD101" s="273" t="s">
        <v>178</v>
      </c>
      <c r="AE101" s="273" t="s">
        <v>178</v>
      </c>
      <c r="AF101" s="273" t="s">
        <v>178</v>
      </c>
      <c r="AG101" s="273" t="s">
        <v>178</v>
      </c>
      <c r="AH101" s="273">
        <v>0</v>
      </c>
      <c r="AI101" s="273">
        <v>2.78</v>
      </c>
      <c r="AJ101" s="273">
        <v>0</v>
      </c>
      <c r="AK101" s="273">
        <v>0</v>
      </c>
      <c r="AL101" s="273">
        <v>0</v>
      </c>
      <c r="AM101" s="273">
        <v>0</v>
      </c>
      <c r="AN101" s="273">
        <v>0</v>
      </c>
      <c r="AO101" s="273">
        <v>0</v>
      </c>
      <c r="AP101" s="273">
        <v>0</v>
      </c>
      <c r="AQ101" s="273">
        <v>0</v>
      </c>
      <c r="AR101" s="273">
        <v>0</v>
      </c>
      <c r="AS101" s="273">
        <v>0</v>
      </c>
      <c r="AT101" s="275">
        <v>0</v>
      </c>
      <c r="AU101" s="273"/>
      <c r="AV101" s="273"/>
      <c r="AW101" s="274" t="str">
        <f>([4]LMO!AW132)</f>
        <v>04-Jul</v>
      </c>
      <c r="AX101" s="273" t="str">
        <f>([4]LMO!AX132)</f>
        <v>---</v>
      </c>
      <c r="AY101" s="273" t="str">
        <f>([4]LMO!AY132)</f>
        <v>---</v>
      </c>
      <c r="AZ101" s="273" t="str">
        <f>([4]LMO!AZ132)</f>
        <v>---</v>
      </c>
      <c r="BA101" s="273" t="str">
        <f>([4]LMO!BA132)</f>
        <v>---</v>
      </c>
      <c r="BB101" s="273" t="str">
        <f>([4]LMO!BB132)</f>
        <v>---</v>
      </c>
      <c r="BC101" s="273" t="str">
        <f>([4]LMO!BC132)</f>
        <v>---</v>
      </c>
      <c r="BD101" s="273" t="str">
        <f>([4]LMO!BD132)</f>
        <v>---</v>
      </c>
      <c r="BE101" s="273" t="str">
        <f>([4]LMO!BE132)</f>
        <v>---</v>
      </c>
      <c r="BF101" s="273" t="str">
        <f>([4]LMO!BF132)</f>
        <v>---</v>
      </c>
      <c r="BG101" s="273">
        <f>([4]LMO!BG132)</f>
        <v>0</v>
      </c>
      <c r="BH101" s="273" t="str">
        <f>([4]LMO!BH132)</f>
        <v>---</v>
      </c>
      <c r="BI101" s="273" t="str">
        <f>([4]LMO!BI132)</f>
        <v>---</v>
      </c>
      <c r="BJ101" s="273" t="str">
        <f>([4]LMO!BJ132)</f>
        <v>---</v>
      </c>
      <c r="BK101" s="273" t="str">
        <f>([4]LMO!BK132)</f>
        <v>---</v>
      </c>
      <c r="BL101" s="273" t="str">
        <f>([4]LMO!BL132)</f>
        <v>---</v>
      </c>
      <c r="BM101" s="273" t="str">
        <f>([4]LMO!BM132)</f>
        <v>---</v>
      </c>
      <c r="BN101" s="273" t="str">
        <f>([4]LMO!BN132)</f>
        <v>---</v>
      </c>
      <c r="BO101" s="273" t="str">
        <f>([4]LMO!BO132)</f>
        <v>---</v>
      </c>
      <c r="BP101" s="273" t="str">
        <f>([4]LMO!BP132)</f>
        <v>---</v>
      </c>
      <c r="BQ101" s="273">
        <f>([4]LMO!BQ132)</f>
        <v>0</v>
      </c>
      <c r="BR101" s="273"/>
      <c r="BS101" s="274" t="str">
        <f>([4]LMO!BS132)</f>
        <v>04-Jul</v>
      </c>
      <c r="BT101" s="273">
        <f>([4]LMO!BT132)</f>
        <v>0</v>
      </c>
      <c r="BU101" s="273">
        <f>([4]LMO!BU132)</f>
        <v>0</v>
      </c>
      <c r="BV101" s="273">
        <f>([4]LMO!BV132)</f>
        <v>0</v>
      </c>
      <c r="BW101" s="273">
        <f>([4]LMO!BW132)</f>
        <v>0</v>
      </c>
      <c r="BX101" s="273">
        <f>([4]LMO!BX132)</f>
        <v>0</v>
      </c>
      <c r="BY101" s="273">
        <f>([4]LMO!BY132)</f>
        <v>0</v>
      </c>
      <c r="BZ101" s="273">
        <f>([4]LMO!BZ132)</f>
        <v>0</v>
      </c>
      <c r="CA101" s="273">
        <f>([4]LMO!CA132)</f>
        <v>0</v>
      </c>
      <c r="CB101" s="273">
        <f>([4]LMO!CB132)</f>
        <v>0</v>
      </c>
      <c r="CC101" s="273">
        <f>([4]LMO!CC132)</f>
        <v>0</v>
      </c>
      <c r="CD101" s="273">
        <f>([4]LMO!CD132)</f>
        <v>0</v>
      </c>
      <c r="CE101" s="273">
        <f>([4]LMO!CE132)</f>
        <v>0</v>
      </c>
      <c r="CF101" s="273">
        <f>([4]LMO!CF132)</f>
        <v>0</v>
      </c>
      <c r="CG101" s="273">
        <f>([4]LMO!CG132)</f>
        <v>0</v>
      </c>
      <c r="CH101" s="273">
        <f>([4]LMO!CH132)</f>
        <v>0</v>
      </c>
      <c r="CI101" s="273">
        <f>([4]LMO!CI132)</f>
        <v>0</v>
      </c>
      <c r="CJ101" s="273">
        <f>([4]LMO!CJ132)</f>
        <v>0</v>
      </c>
      <c r="CK101" s="273">
        <f>([4]LMO!CK132)</f>
        <v>0</v>
      </c>
      <c r="CL101" s="273">
        <f>([4]LMO!CL132)</f>
        <v>0</v>
      </c>
      <c r="CM101" s="273">
        <f>([4]LMO!CM132)</f>
        <v>0</v>
      </c>
      <c r="CN101" s="276"/>
      <c r="CO101" s="276"/>
      <c r="CP101" s="277"/>
    </row>
    <row r="102" spans="1:94">
      <c r="A102" s="124">
        <v>44382</v>
      </c>
      <c r="B102" s="272">
        <v>0</v>
      </c>
      <c r="C102" s="272">
        <v>0</v>
      </c>
      <c r="D102" s="272">
        <v>350</v>
      </c>
      <c r="E102" s="272">
        <v>600</v>
      </c>
      <c r="F102" s="272">
        <v>0</v>
      </c>
      <c r="G102" s="272">
        <v>0</v>
      </c>
      <c r="H102" s="272">
        <v>0</v>
      </c>
      <c r="I102" s="272">
        <v>0</v>
      </c>
      <c r="J102" s="272">
        <v>0</v>
      </c>
      <c r="K102" s="272">
        <v>950</v>
      </c>
      <c r="L102" s="273">
        <v>0</v>
      </c>
      <c r="M102" s="273">
        <v>0</v>
      </c>
      <c r="N102" s="273">
        <v>350</v>
      </c>
      <c r="O102" s="273">
        <v>600</v>
      </c>
      <c r="P102" s="273">
        <v>0</v>
      </c>
      <c r="Q102" s="273">
        <v>0</v>
      </c>
      <c r="R102" s="273">
        <v>0</v>
      </c>
      <c r="S102" s="273">
        <v>0</v>
      </c>
      <c r="T102" s="273">
        <v>0</v>
      </c>
      <c r="U102" s="273">
        <v>950</v>
      </c>
      <c r="V102" s="273">
        <v>31.4</v>
      </c>
      <c r="W102" s="273">
        <v>16.8</v>
      </c>
      <c r="X102" s="273">
        <v>69.5</v>
      </c>
      <c r="Y102" s="274" t="s">
        <v>241</v>
      </c>
      <c r="Z102" s="273" t="s">
        <v>178</v>
      </c>
      <c r="AA102" s="273" t="s">
        <v>178</v>
      </c>
      <c r="AB102" s="273">
        <v>0</v>
      </c>
      <c r="AC102" s="273">
        <v>0</v>
      </c>
      <c r="AD102" s="273" t="s">
        <v>178</v>
      </c>
      <c r="AE102" s="273" t="s">
        <v>178</v>
      </c>
      <c r="AF102" s="273" t="s">
        <v>178</v>
      </c>
      <c r="AG102" s="273" t="s">
        <v>178</v>
      </c>
      <c r="AH102" s="273" t="s">
        <v>178</v>
      </c>
      <c r="AI102" s="273">
        <v>0</v>
      </c>
      <c r="AJ102" s="273">
        <v>0</v>
      </c>
      <c r="AK102" s="273">
        <v>0</v>
      </c>
      <c r="AL102" s="273">
        <v>0</v>
      </c>
      <c r="AM102" s="273">
        <v>0</v>
      </c>
      <c r="AN102" s="273">
        <v>0</v>
      </c>
      <c r="AO102" s="273">
        <v>0</v>
      </c>
      <c r="AP102" s="273">
        <v>0</v>
      </c>
      <c r="AQ102" s="273">
        <v>0</v>
      </c>
      <c r="AR102" s="273">
        <v>0</v>
      </c>
      <c r="AS102" s="273">
        <v>0</v>
      </c>
      <c r="AT102" s="275">
        <v>0</v>
      </c>
      <c r="AU102" s="273"/>
      <c r="AV102" s="273"/>
      <c r="AW102" s="274" t="str">
        <f>([4]LMO!AW133)</f>
        <v>05-Jul</v>
      </c>
      <c r="AX102" s="273" t="str">
        <f>([4]LMO!AX133)</f>
        <v>---</v>
      </c>
      <c r="AY102" s="273" t="str">
        <f>([4]LMO!AY133)</f>
        <v>---</v>
      </c>
      <c r="AZ102" s="273" t="str">
        <f>([4]LMO!AZ133)</f>
        <v>---</v>
      </c>
      <c r="BA102" s="273" t="str">
        <f>([4]LMO!BA133)</f>
        <v>---</v>
      </c>
      <c r="BB102" s="273" t="str">
        <f>([4]LMO!BB133)</f>
        <v>---</v>
      </c>
      <c r="BC102" s="273" t="str">
        <f>([4]LMO!BC133)</f>
        <v>---</v>
      </c>
      <c r="BD102" s="273" t="str">
        <f>([4]LMO!BD133)</f>
        <v>---</v>
      </c>
      <c r="BE102" s="273" t="str">
        <f>([4]LMO!BE133)</f>
        <v>---</v>
      </c>
      <c r="BF102" s="273" t="str">
        <f>([4]LMO!BF133)</f>
        <v>---</v>
      </c>
      <c r="BG102" s="273">
        <f>([4]LMO!BG133)</f>
        <v>0</v>
      </c>
      <c r="BH102" s="273" t="str">
        <f>([4]LMO!BH133)</f>
        <v>---</v>
      </c>
      <c r="BI102" s="273" t="str">
        <f>([4]LMO!BI133)</f>
        <v>---</v>
      </c>
      <c r="BJ102" s="273" t="str">
        <f>([4]LMO!BJ133)</f>
        <v>---</v>
      </c>
      <c r="BK102" s="273" t="str">
        <f>([4]LMO!BK133)</f>
        <v>---</v>
      </c>
      <c r="BL102" s="273" t="str">
        <f>([4]LMO!BL133)</f>
        <v>---</v>
      </c>
      <c r="BM102" s="273" t="str">
        <f>([4]LMO!BM133)</f>
        <v>---</v>
      </c>
      <c r="BN102" s="273" t="str">
        <f>([4]LMO!BN133)</f>
        <v>---</v>
      </c>
      <c r="BO102" s="273" t="str">
        <f>([4]LMO!BO133)</f>
        <v>---</v>
      </c>
      <c r="BP102" s="273" t="str">
        <f>([4]LMO!BP133)</f>
        <v>---</v>
      </c>
      <c r="BQ102" s="273">
        <f>([4]LMO!BQ133)</f>
        <v>0</v>
      </c>
      <c r="BR102" s="273"/>
      <c r="BS102" s="274" t="str">
        <f>([4]LMO!BS133)</f>
        <v>05-Jul</v>
      </c>
      <c r="BT102" s="273">
        <f>([4]LMO!BT133)</f>
        <v>0</v>
      </c>
      <c r="BU102" s="273">
        <f>([4]LMO!BU133)</f>
        <v>0</v>
      </c>
      <c r="BV102" s="273">
        <f>([4]LMO!BV133)</f>
        <v>0</v>
      </c>
      <c r="BW102" s="273">
        <f>([4]LMO!BW133)</f>
        <v>0</v>
      </c>
      <c r="BX102" s="273">
        <f>([4]LMO!BX133)</f>
        <v>0</v>
      </c>
      <c r="BY102" s="273">
        <f>([4]LMO!BY133)</f>
        <v>0</v>
      </c>
      <c r="BZ102" s="273">
        <f>([4]LMO!BZ133)</f>
        <v>0</v>
      </c>
      <c r="CA102" s="273">
        <f>([4]LMO!CA133)</f>
        <v>0</v>
      </c>
      <c r="CB102" s="273">
        <f>([4]LMO!CB133)</f>
        <v>0</v>
      </c>
      <c r="CC102" s="273">
        <f>([4]LMO!CC133)</f>
        <v>0</v>
      </c>
      <c r="CD102" s="273">
        <f>([4]LMO!CD133)</f>
        <v>0</v>
      </c>
      <c r="CE102" s="273">
        <f>([4]LMO!CE133)</f>
        <v>0</v>
      </c>
      <c r="CF102" s="273">
        <f>([4]LMO!CF133)</f>
        <v>0</v>
      </c>
      <c r="CG102" s="273">
        <f>([4]LMO!CG133)</f>
        <v>0</v>
      </c>
      <c r="CH102" s="273">
        <f>([4]LMO!CH133)</f>
        <v>0</v>
      </c>
      <c r="CI102" s="273">
        <f>([4]LMO!CI133)</f>
        <v>0</v>
      </c>
      <c r="CJ102" s="273">
        <f>([4]LMO!CJ133)</f>
        <v>0</v>
      </c>
      <c r="CK102" s="273">
        <f>([4]LMO!CK133)</f>
        <v>0</v>
      </c>
      <c r="CL102" s="273">
        <f>([4]LMO!CL133)</f>
        <v>0</v>
      </c>
      <c r="CM102" s="273">
        <f>([4]LMO!CM133)</f>
        <v>0</v>
      </c>
      <c r="CN102" s="276"/>
      <c r="CO102" s="276"/>
      <c r="CP102" s="277"/>
    </row>
    <row r="103" spans="1:94">
      <c r="A103" s="124">
        <v>44383</v>
      </c>
      <c r="B103" s="272">
        <v>0</v>
      </c>
      <c r="C103" s="272">
        <v>0</v>
      </c>
      <c r="D103" s="272">
        <v>80</v>
      </c>
      <c r="E103" s="272">
        <v>500</v>
      </c>
      <c r="F103" s="272">
        <v>0</v>
      </c>
      <c r="G103" s="272">
        <v>0</v>
      </c>
      <c r="H103" s="272">
        <v>0</v>
      </c>
      <c r="I103" s="272">
        <v>0</v>
      </c>
      <c r="J103" s="272">
        <v>20</v>
      </c>
      <c r="K103" s="272">
        <v>600</v>
      </c>
      <c r="L103" s="273">
        <v>0</v>
      </c>
      <c r="M103" s="273">
        <v>0</v>
      </c>
      <c r="N103" s="273">
        <v>80</v>
      </c>
      <c r="O103" s="273">
        <v>500</v>
      </c>
      <c r="P103" s="273">
        <v>0</v>
      </c>
      <c r="Q103" s="273">
        <v>0</v>
      </c>
      <c r="R103" s="273">
        <v>0</v>
      </c>
      <c r="S103" s="273">
        <v>0</v>
      </c>
      <c r="T103" s="273">
        <v>20</v>
      </c>
      <c r="U103" s="273">
        <v>600</v>
      </c>
      <c r="V103" s="273">
        <v>29.1</v>
      </c>
      <c r="W103" s="273">
        <v>16.899999999999999</v>
      </c>
      <c r="X103" s="273">
        <v>69.8</v>
      </c>
      <c r="Y103" s="274" t="s">
        <v>242</v>
      </c>
      <c r="Z103" s="273" t="s">
        <v>178</v>
      </c>
      <c r="AA103" s="273" t="s">
        <v>178</v>
      </c>
      <c r="AB103" s="273">
        <v>0</v>
      </c>
      <c r="AC103" s="273">
        <v>4</v>
      </c>
      <c r="AD103" s="273" t="s">
        <v>178</v>
      </c>
      <c r="AE103" s="273" t="s">
        <v>178</v>
      </c>
      <c r="AF103" s="273" t="s">
        <v>178</v>
      </c>
      <c r="AG103" s="273" t="s">
        <v>178</v>
      </c>
      <c r="AH103" s="273">
        <v>0</v>
      </c>
      <c r="AI103" s="273">
        <v>3.33</v>
      </c>
      <c r="AJ103" s="273">
        <v>0</v>
      </c>
      <c r="AK103" s="273">
        <v>0</v>
      </c>
      <c r="AL103" s="273">
        <v>0</v>
      </c>
      <c r="AM103" s="273">
        <v>0</v>
      </c>
      <c r="AN103" s="273">
        <v>0</v>
      </c>
      <c r="AO103" s="273">
        <v>0</v>
      </c>
      <c r="AP103" s="273">
        <v>0</v>
      </c>
      <c r="AQ103" s="273">
        <v>0</v>
      </c>
      <c r="AR103" s="273">
        <v>0</v>
      </c>
      <c r="AS103" s="273">
        <v>0</v>
      </c>
      <c r="AT103" s="275">
        <v>0</v>
      </c>
      <c r="AU103" s="273"/>
      <c r="AV103" s="273"/>
      <c r="AW103" s="274" t="str">
        <f>([4]LMO!AW134)</f>
        <v>06-Jul</v>
      </c>
      <c r="AX103" s="273" t="str">
        <f>([4]LMO!AX134)</f>
        <v>---</v>
      </c>
      <c r="AY103" s="273" t="str">
        <f>([4]LMO!AY134)</f>
        <v>---</v>
      </c>
      <c r="AZ103" s="273" t="str">
        <f>([4]LMO!AZ134)</f>
        <v>---</v>
      </c>
      <c r="BA103" s="273" t="str">
        <f>([4]LMO!BA134)</f>
        <v>---</v>
      </c>
      <c r="BB103" s="273" t="str">
        <f>([4]LMO!BB134)</f>
        <v>---</v>
      </c>
      <c r="BC103" s="273" t="str">
        <f>([4]LMO!BC134)</f>
        <v>---</v>
      </c>
      <c r="BD103" s="273" t="str">
        <f>([4]LMO!BD134)</f>
        <v>---</v>
      </c>
      <c r="BE103" s="273" t="str">
        <f>([4]LMO!BE134)</f>
        <v>---</v>
      </c>
      <c r="BF103" s="273" t="str">
        <f>([4]LMO!BF134)</f>
        <v>---</v>
      </c>
      <c r="BG103" s="273">
        <f>([4]LMO!BG134)</f>
        <v>0</v>
      </c>
      <c r="BH103" s="273" t="str">
        <f>([4]LMO!BH134)</f>
        <v>---</v>
      </c>
      <c r="BI103" s="273" t="str">
        <f>([4]LMO!BI134)</f>
        <v>---</v>
      </c>
      <c r="BJ103" s="273" t="str">
        <f>([4]LMO!BJ134)</f>
        <v>---</v>
      </c>
      <c r="BK103" s="273" t="str">
        <f>([4]LMO!BK134)</f>
        <v>---</v>
      </c>
      <c r="BL103" s="273" t="str">
        <f>([4]LMO!BL134)</f>
        <v>---</v>
      </c>
      <c r="BM103" s="273" t="str">
        <f>([4]LMO!BM134)</f>
        <v>---</v>
      </c>
      <c r="BN103" s="273" t="str">
        <f>([4]LMO!BN134)</f>
        <v>---</v>
      </c>
      <c r="BO103" s="273" t="str">
        <f>([4]LMO!BO134)</f>
        <v>---</v>
      </c>
      <c r="BP103" s="273" t="str">
        <f>([4]LMO!BP134)</f>
        <v>---</v>
      </c>
      <c r="BQ103" s="273">
        <f>([4]LMO!BQ134)</f>
        <v>0</v>
      </c>
      <c r="BR103" s="273"/>
      <c r="BS103" s="274" t="str">
        <f>([4]LMO!BS134)</f>
        <v>06-Jul</v>
      </c>
      <c r="BT103" s="273">
        <f>([4]LMO!BT134)</f>
        <v>1</v>
      </c>
      <c r="BU103" s="273">
        <f>([4]LMO!BU134)</f>
        <v>1</v>
      </c>
      <c r="BV103" s="273">
        <f>([4]LMO!BV134)</f>
        <v>0</v>
      </c>
      <c r="BW103" s="273">
        <f>([4]LMO!BW134)</f>
        <v>0</v>
      </c>
      <c r="BX103" s="273">
        <f>([4]LMO!BX134)</f>
        <v>0</v>
      </c>
      <c r="BY103" s="273">
        <f>([4]LMO!BY134)</f>
        <v>0</v>
      </c>
      <c r="BZ103" s="273">
        <f>([4]LMO!BZ134)</f>
        <v>2</v>
      </c>
      <c r="CA103" s="273">
        <f>([4]LMO!CA134)</f>
        <v>0</v>
      </c>
      <c r="CB103" s="273">
        <f>([4]LMO!CB134)</f>
        <v>0</v>
      </c>
      <c r="CC103" s="273">
        <f>([4]LMO!CC134)</f>
        <v>4</v>
      </c>
      <c r="CD103" s="273">
        <f>([4]LMO!CD134)</f>
        <v>0</v>
      </c>
      <c r="CE103" s="273">
        <f>([4]LMO!CE134)</f>
        <v>0</v>
      </c>
      <c r="CF103" s="273">
        <f>([4]LMO!CF134)</f>
        <v>0</v>
      </c>
      <c r="CG103" s="273">
        <f>([4]LMO!CG134)</f>
        <v>0</v>
      </c>
      <c r="CH103" s="273">
        <f>([4]LMO!CH134)</f>
        <v>0</v>
      </c>
      <c r="CI103" s="273">
        <f>([4]LMO!CI134)</f>
        <v>0</v>
      </c>
      <c r="CJ103" s="273">
        <f>([4]LMO!CJ134)</f>
        <v>0</v>
      </c>
      <c r="CK103" s="273">
        <f>([4]LMO!CK134)</f>
        <v>0</v>
      </c>
      <c r="CL103" s="273">
        <f>([4]LMO!CL134)</f>
        <v>0</v>
      </c>
      <c r="CM103" s="273">
        <f>([4]LMO!CM134)</f>
        <v>0</v>
      </c>
      <c r="CN103" s="276"/>
      <c r="CO103" s="276"/>
      <c r="CP103" s="277"/>
    </row>
    <row r="104" spans="1:94">
      <c r="A104" s="124">
        <v>44384</v>
      </c>
      <c r="B104" s="272">
        <v>0</v>
      </c>
      <c r="C104" s="272">
        <v>20</v>
      </c>
      <c r="D104" s="272">
        <v>235</v>
      </c>
      <c r="E104" s="272">
        <v>502</v>
      </c>
      <c r="F104" s="272">
        <v>2</v>
      </c>
      <c r="G104" s="272">
        <v>1</v>
      </c>
      <c r="H104" s="272">
        <v>0</v>
      </c>
      <c r="I104" s="272">
        <v>0</v>
      </c>
      <c r="J104" s="272">
        <v>0</v>
      </c>
      <c r="K104" s="272">
        <v>760</v>
      </c>
      <c r="L104" s="273">
        <v>0</v>
      </c>
      <c r="M104" s="273">
        <v>20</v>
      </c>
      <c r="N104" s="273">
        <v>234</v>
      </c>
      <c r="O104" s="273">
        <v>500</v>
      </c>
      <c r="P104" s="273">
        <v>2</v>
      </c>
      <c r="Q104" s="273">
        <v>1</v>
      </c>
      <c r="R104" s="273">
        <v>0</v>
      </c>
      <c r="S104" s="273">
        <v>0</v>
      </c>
      <c r="T104" s="273">
        <v>0</v>
      </c>
      <c r="U104" s="273">
        <v>757</v>
      </c>
      <c r="V104" s="273">
        <v>30.2</v>
      </c>
      <c r="W104" s="273">
        <v>17</v>
      </c>
      <c r="X104" s="273">
        <v>70</v>
      </c>
      <c r="Y104" s="274" t="s">
        <v>243</v>
      </c>
      <c r="Z104" s="273" t="s">
        <v>178</v>
      </c>
      <c r="AA104" s="273">
        <v>0</v>
      </c>
      <c r="AB104" s="273">
        <v>10.53</v>
      </c>
      <c r="AC104" s="273" t="s">
        <v>178</v>
      </c>
      <c r="AD104" s="273" t="s">
        <v>178</v>
      </c>
      <c r="AE104" s="273" t="s">
        <v>178</v>
      </c>
      <c r="AF104" s="273" t="s">
        <v>178</v>
      </c>
      <c r="AG104" s="273" t="s">
        <v>178</v>
      </c>
      <c r="AH104" s="273" t="s">
        <v>178</v>
      </c>
      <c r="AI104" s="273">
        <v>6.67</v>
      </c>
      <c r="AJ104" s="273">
        <v>0</v>
      </c>
      <c r="AK104" s="273">
        <v>0</v>
      </c>
      <c r="AL104" s="273">
        <v>1</v>
      </c>
      <c r="AM104" s="273">
        <v>2</v>
      </c>
      <c r="AN104" s="273">
        <v>0</v>
      </c>
      <c r="AO104" s="273">
        <v>0</v>
      </c>
      <c r="AP104" s="273">
        <v>0</v>
      </c>
      <c r="AQ104" s="273">
        <v>0</v>
      </c>
      <c r="AR104" s="273">
        <v>0</v>
      </c>
      <c r="AS104" s="273">
        <v>3</v>
      </c>
      <c r="AT104" s="275">
        <v>3.9473684210526317E-3</v>
      </c>
      <c r="AU104" s="273"/>
      <c r="AV104" s="273"/>
      <c r="AW104" s="274" t="str">
        <f>([4]LMO!AW135)</f>
        <v>07-Jul</v>
      </c>
      <c r="AX104" s="273" t="str">
        <f>([4]LMO!AX135)</f>
        <v>---</v>
      </c>
      <c r="AY104" s="273" t="str">
        <f>([4]LMO!AY135)</f>
        <v>---</v>
      </c>
      <c r="AZ104" s="273" t="str">
        <f>([4]LMO!AZ135)</f>
        <v>---</v>
      </c>
      <c r="BA104" s="273" t="str">
        <f>([4]LMO!BA135)</f>
        <v>---</v>
      </c>
      <c r="BB104" s="273" t="str">
        <f>([4]LMO!BB135)</f>
        <v>---</v>
      </c>
      <c r="BC104" s="273" t="str">
        <f>([4]LMO!BC135)</f>
        <v>---</v>
      </c>
      <c r="BD104" s="273" t="str">
        <f>([4]LMO!BD135)</f>
        <v>---</v>
      </c>
      <c r="BE104" s="273" t="str">
        <f>([4]LMO!BE135)</f>
        <v>---</v>
      </c>
      <c r="BF104" s="273" t="str">
        <f>([4]LMO!BF135)</f>
        <v>---</v>
      </c>
      <c r="BG104" s="273">
        <f>([4]LMO!BG135)</f>
        <v>0</v>
      </c>
      <c r="BH104" s="273" t="str">
        <f>([4]LMO!BH135)</f>
        <v>---</v>
      </c>
      <c r="BI104" s="273" t="str">
        <f>([4]LMO!BI135)</f>
        <v>---</v>
      </c>
      <c r="BJ104" s="273" t="str">
        <f>([4]LMO!BJ135)</f>
        <v>---</v>
      </c>
      <c r="BK104" s="273" t="str">
        <f>([4]LMO!BK135)</f>
        <v>---</v>
      </c>
      <c r="BL104" s="273" t="str">
        <f>([4]LMO!BL135)</f>
        <v>---</v>
      </c>
      <c r="BM104" s="273" t="str">
        <f>([4]LMO!BM135)</f>
        <v>---</v>
      </c>
      <c r="BN104" s="273" t="str">
        <f>([4]LMO!BN135)</f>
        <v>---</v>
      </c>
      <c r="BO104" s="273" t="str">
        <f>([4]LMO!BO135)</f>
        <v>---</v>
      </c>
      <c r="BP104" s="273" t="str">
        <f>([4]LMO!BP135)</f>
        <v>---</v>
      </c>
      <c r="BQ104" s="273">
        <f>([4]LMO!BQ135)</f>
        <v>0</v>
      </c>
      <c r="BR104" s="273"/>
      <c r="BS104" s="274" t="str">
        <f>([4]LMO!BS135)</f>
        <v>07-Jul</v>
      </c>
      <c r="BT104" s="273">
        <f>([4]LMO!BT135)</f>
        <v>0</v>
      </c>
      <c r="BU104" s="273">
        <f>([4]LMO!BU135)</f>
        <v>1</v>
      </c>
      <c r="BV104" s="273">
        <f>([4]LMO!BV135)</f>
        <v>0</v>
      </c>
      <c r="BW104" s="273">
        <f>([4]LMO!BW135)</f>
        <v>0</v>
      </c>
      <c r="BX104" s="273">
        <f>([4]LMO!BX135)</f>
        <v>0</v>
      </c>
      <c r="BY104" s="273">
        <f>([4]LMO!BY135)</f>
        <v>0</v>
      </c>
      <c r="BZ104" s="273">
        <f>([4]LMO!BZ135)</f>
        <v>0</v>
      </c>
      <c r="CA104" s="273">
        <f>([4]LMO!CA135)</f>
        <v>0</v>
      </c>
      <c r="CB104" s="273">
        <f>([4]LMO!CB135)</f>
        <v>0</v>
      </c>
      <c r="CC104" s="273">
        <f>([4]LMO!CC135)</f>
        <v>1</v>
      </c>
      <c r="CD104" s="273">
        <f>([4]LMO!CD135)</f>
        <v>0</v>
      </c>
      <c r="CE104" s="273">
        <f>([4]LMO!CE135)</f>
        <v>0</v>
      </c>
      <c r="CF104" s="273">
        <f>([4]LMO!CF135)</f>
        <v>0</v>
      </c>
      <c r="CG104" s="273">
        <f>([4]LMO!CG135)</f>
        <v>0</v>
      </c>
      <c r="CH104" s="273">
        <f>([4]LMO!CH135)</f>
        <v>0</v>
      </c>
      <c r="CI104" s="273">
        <f>([4]LMO!CI135)</f>
        <v>0</v>
      </c>
      <c r="CJ104" s="273">
        <f>([4]LMO!CJ135)</f>
        <v>0</v>
      </c>
      <c r="CK104" s="273">
        <f>([4]LMO!CK135)</f>
        <v>0</v>
      </c>
      <c r="CL104" s="273">
        <f>([4]LMO!CL135)</f>
        <v>0</v>
      </c>
      <c r="CM104" s="273">
        <f>([4]LMO!CM135)</f>
        <v>0</v>
      </c>
      <c r="CN104" s="276"/>
      <c r="CO104" s="276"/>
      <c r="CP104" s="277"/>
    </row>
    <row r="105" spans="1:94">
      <c r="A105" s="124">
        <v>44385</v>
      </c>
      <c r="B105" s="272">
        <v>0</v>
      </c>
      <c r="C105" s="272">
        <v>0</v>
      </c>
      <c r="D105" s="272">
        <v>56</v>
      </c>
      <c r="E105" s="272">
        <v>244</v>
      </c>
      <c r="F105" s="272">
        <v>0</v>
      </c>
      <c r="G105" s="272">
        <v>8</v>
      </c>
      <c r="H105" s="272">
        <v>0</v>
      </c>
      <c r="I105" s="272">
        <v>0</v>
      </c>
      <c r="J105" s="272">
        <v>12</v>
      </c>
      <c r="K105" s="272">
        <v>320</v>
      </c>
      <c r="L105" s="273">
        <v>0</v>
      </c>
      <c r="M105" s="273">
        <v>0</v>
      </c>
      <c r="N105" s="273">
        <v>56</v>
      </c>
      <c r="O105" s="273">
        <v>242</v>
      </c>
      <c r="P105" s="273">
        <v>0</v>
      </c>
      <c r="Q105" s="273">
        <v>8</v>
      </c>
      <c r="R105" s="273">
        <v>0</v>
      </c>
      <c r="S105" s="273">
        <v>0</v>
      </c>
      <c r="T105" s="273">
        <v>12</v>
      </c>
      <c r="U105" s="273">
        <v>318</v>
      </c>
      <c r="V105" s="273">
        <v>29.2</v>
      </c>
      <c r="W105" s="273">
        <v>17</v>
      </c>
      <c r="X105" s="273">
        <v>69.599999999999994</v>
      </c>
      <c r="Y105" s="274" t="s">
        <v>244</v>
      </c>
      <c r="Z105" s="273" t="s">
        <v>178</v>
      </c>
      <c r="AA105" s="273" t="s">
        <v>178</v>
      </c>
      <c r="AB105" s="273">
        <v>0</v>
      </c>
      <c r="AC105" s="273">
        <v>1.69</v>
      </c>
      <c r="AD105" s="273" t="s">
        <v>178</v>
      </c>
      <c r="AE105" s="273">
        <v>0</v>
      </c>
      <c r="AF105" s="273" t="s">
        <v>178</v>
      </c>
      <c r="AG105" s="273" t="s">
        <v>178</v>
      </c>
      <c r="AH105" s="273">
        <v>0</v>
      </c>
      <c r="AI105" s="273">
        <v>1.28</v>
      </c>
      <c r="AJ105" s="273">
        <v>0</v>
      </c>
      <c r="AK105" s="273">
        <v>0</v>
      </c>
      <c r="AL105" s="273">
        <v>0</v>
      </c>
      <c r="AM105" s="273">
        <v>2</v>
      </c>
      <c r="AN105" s="273">
        <v>0</v>
      </c>
      <c r="AO105" s="273">
        <v>0</v>
      </c>
      <c r="AP105" s="273">
        <v>0</v>
      </c>
      <c r="AQ105" s="273">
        <v>0</v>
      </c>
      <c r="AR105" s="273">
        <v>0</v>
      </c>
      <c r="AS105" s="273">
        <v>2</v>
      </c>
      <c r="AT105" s="275">
        <v>6.2500000000000003E-3</v>
      </c>
      <c r="AU105" s="273"/>
      <c r="AV105" s="273"/>
      <c r="AW105" s="274" t="str">
        <f>([4]LMO!AW136)</f>
        <v>08-Jul</v>
      </c>
      <c r="AX105" s="273" t="str">
        <f>([4]LMO!AX136)</f>
        <v>---</v>
      </c>
      <c r="AY105" s="273" t="str">
        <f>([4]LMO!AY136)</f>
        <v>---</v>
      </c>
      <c r="AZ105" s="273" t="str">
        <f>([4]LMO!AZ136)</f>
        <v>---</v>
      </c>
      <c r="BA105" s="273" t="str">
        <f>([4]LMO!BA136)</f>
        <v>---</v>
      </c>
      <c r="BB105" s="273" t="str">
        <f>([4]LMO!BB136)</f>
        <v>---</v>
      </c>
      <c r="BC105" s="273" t="str">
        <f>([4]LMO!BC136)</f>
        <v>---</v>
      </c>
      <c r="BD105" s="273" t="str">
        <f>([4]LMO!BD136)</f>
        <v>---</v>
      </c>
      <c r="BE105" s="273" t="str">
        <f>([4]LMO!BE136)</f>
        <v>---</v>
      </c>
      <c r="BF105" s="273" t="str">
        <f>([4]LMO!BF136)</f>
        <v>---</v>
      </c>
      <c r="BG105" s="273">
        <f>([4]LMO!BG136)</f>
        <v>0</v>
      </c>
      <c r="BH105" s="273" t="str">
        <f>([4]LMO!BH136)</f>
        <v>---</v>
      </c>
      <c r="BI105" s="273" t="str">
        <f>([4]LMO!BI136)</f>
        <v>---</v>
      </c>
      <c r="BJ105" s="273" t="str">
        <f>([4]LMO!BJ136)</f>
        <v>---</v>
      </c>
      <c r="BK105" s="273" t="str">
        <f>([4]LMO!BK136)</f>
        <v>---</v>
      </c>
      <c r="BL105" s="273" t="str">
        <f>([4]LMO!BL136)</f>
        <v>---</v>
      </c>
      <c r="BM105" s="273" t="str">
        <f>([4]LMO!BM136)</f>
        <v>---</v>
      </c>
      <c r="BN105" s="273" t="str">
        <f>([4]LMO!BN136)</f>
        <v>---</v>
      </c>
      <c r="BO105" s="273" t="str">
        <f>([4]LMO!BO136)</f>
        <v>---</v>
      </c>
      <c r="BP105" s="273" t="str">
        <f>([4]LMO!BP136)</f>
        <v>---</v>
      </c>
      <c r="BQ105" s="273">
        <f>([4]LMO!BQ136)</f>
        <v>0</v>
      </c>
      <c r="BR105" s="273"/>
      <c r="BS105" s="274" t="str">
        <f>([4]LMO!BS136)</f>
        <v>08-Jul</v>
      </c>
      <c r="BT105" s="273">
        <f>([4]LMO!BT136)</f>
        <v>1</v>
      </c>
      <c r="BU105" s="273">
        <f>([4]LMO!BU136)</f>
        <v>0</v>
      </c>
      <c r="BV105" s="273">
        <f>([4]LMO!BV136)</f>
        <v>0</v>
      </c>
      <c r="BW105" s="273">
        <f>([4]LMO!BW136)</f>
        <v>0</v>
      </c>
      <c r="BX105" s="273">
        <f>([4]LMO!BX136)</f>
        <v>0</v>
      </c>
      <c r="BY105" s="273">
        <f>([4]LMO!BY136)</f>
        <v>0</v>
      </c>
      <c r="BZ105" s="273">
        <f>([4]LMO!BZ136)</f>
        <v>0</v>
      </c>
      <c r="CA105" s="273">
        <f>([4]LMO!CA136)</f>
        <v>0</v>
      </c>
      <c r="CB105" s="273">
        <f>([4]LMO!CB136)</f>
        <v>0</v>
      </c>
      <c r="CC105" s="273">
        <f>([4]LMO!CC136)</f>
        <v>1</v>
      </c>
      <c r="CD105" s="273">
        <f>([4]LMO!CD136)</f>
        <v>0</v>
      </c>
      <c r="CE105" s="273">
        <f>([4]LMO!CE136)</f>
        <v>0</v>
      </c>
      <c r="CF105" s="273">
        <f>([4]LMO!CF136)</f>
        <v>0</v>
      </c>
      <c r="CG105" s="273">
        <f>([4]LMO!CG136)</f>
        <v>0</v>
      </c>
      <c r="CH105" s="273">
        <f>([4]LMO!CH136)</f>
        <v>0</v>
      </c>
      <c r="CI105" s="273">
        <f>([4]LMO!CI136)</f>
        <v>0</v>
      </c>
      <c r="CJ105" s="273">
        <f>([4]LMO!CJ136)</f>
        <v>0</v>
      </c>
      <c r="CK105" s="273">
        <f>([4]LMO!CK136)</f>
        <v>0</v>
      </c>
      <c r="CL105" s="273">
        <f>([4]LMO!CL136)</f>
        <v>0</v>
      </c>
      <c r="CM105" s="273">
        <f>([4]LMO!CM136)</f>
        <v>0</v>
      </c>
      <c r="CN105" s="276"/>
      <c r="CO105" s="276"/>
      <c r="CP105" s="277"/>
    </row>
    <row r="106" spans="1:94">
      <c r="A106" s="124">
        <v>44386</v>
      </c>
      <c r="B106" s="272">
        <v>0</v>
      </c>
      <c r="C106" s="272">
        <v>8</v>
      </c>
      <c r="D106" s="272">
        <v>44</v>
      </c>
      <c r="E106" s="272">
        <v>264</v>
      </c>
      <c r="F106" s="272">
        <v>0</v>
      </c>
      <c r="G106" s="272">
        <v>0</v>
      </c>
      <c r="H106" s="272">
        <v>0</v>
      </c>
      <c r="I106" s="272">
        <v>0</v>
      </c>
      <c r="J106" s="272">
        <v>8</v>
      </c>
      <c r="K106" s="272">
        <v>324</v>
      </c>
      <c r="L106" s="273">
        <v>0</v>
      </c>
      <c r="M106" s="273">
        <v>8</v>
      </c>
      <c r="N106" s="273">
        <v>44</v>
      </c>
      <c r="O106" s="273">
        <v>263</v>
      </c>
      <c r="P106" s="273">
        <v>0</v>
      </c>
      <c r="Q106" s="273">
        <v>0</v>
      </c>
      <c r="R106" s="273">
        <v>0</v>
      </c>
      <c r="S106" s="273">
        <v>0</v>
      </c>
      <c r="T106" s="273">
        <v>8</v>
      </c>
      <c r="U106" s="273">
        <v>323</v>
      </c>
      <c r="V106" s="273">
        <v>27.3</v>
      </c>
      <c r="W106" s="273">
        <v>15</v>
      </c>
      <c r="X106" s="273">
        <v>69.8</v>
      </c>
      <c r="Y106" s="274" t="s">
        <v>245</v>
      </c>
      <c r="Z106" s="273" t="s">
        <v>178</v>
      </c>
      <c r="AA106" s="273">
        <v>0</v>
      </c>
      <c r="AB106" s="273">
        <v>0</v>
      </c>
      <c r="AC106" s="273">
        <v>3.08</v>
      </c>
      <c r="AD106" s="273" t="s">
        <v>178</v>
      </c>
      <c r="AE106" s="273" t="s">
        <v>178</v>
      </c>
      <c r="AF106" s="273" t="s">
        <v>178</v>
      </c>
      <c r="AG106" s="273" t="s">
        <v>178</v>
      </c>
      <c r="AH106" s="273">
        <v>0</v>
      </c>
      <c r="AI106" s="273">
        <v>2.5</v>
      </c>
      <c r="AJ106" s="273">
        <v>0</v>
      </c>
      <c r="AK106" s="273">
        <v>0</v>
      </c>
      <c r="AL106" s="273">
        <v>0</v>
      </c>
      <c r="AM106" s="273">
        <v>1</v>
      </c>
      <c r="AN106" s="273">
        <v>0</v>
      </c>
      <c r="AO106" s="273">
        <v>0</v>
      </c>
      <c r="AP106" s="273">
        <v>0</v>
      </c>
      <c r="AQ106" s="273">
        <v>0</v>
      </c>
      <c r="AR106" s="273">
        <v>0</v>
      </c>
      <c r="AS106" s="273">
        <v>1</v>
      </c>
      <c r="AT106" s="275">
        <v>3.0864197530864196E-3</v>
      </c>
      <c r="AU106" s="273"/>
      <c r="AV106" s="273"/>
      <c r="AW106" s="274" t="str">
        <f>([4]LMO!AW137)</f>
        <v>09-Jul</v>
      </c>
      <c r="AX106" s="273" t="str">
        <f>([4]LMO!AX137)</f>
        <v>---</v>
      </c>
      <c r="AY106" s="273" t="str">
        <f>([4]LMO!AY137)</f>
        <v>---</v>
      </c>
      <c r="AZ106" s="273" t="str">
        <f>([4]LMO!AZ137)</f>
        <v>---</v>
      </c>
      <c r="BA106" s="273" t="str">
        <f>([4]LMO!BA137)</f>
        <v>---</v>
      </c>
      <c r="BB106" s="273" t="str">
        <f>([4]LMO!BB137)</f>
        <v>---</v>
      </c>
      <c r="BC106" s="273" t="str">
        <f>([4]LMO!BC137)</f>
        <v>---</v>
      </c>
      <c r="BD106" s="273" t="str">
        <f>([4]LMO!BD137)</f>
        <v>---</v>
      </c>
      <c r="BE106" s="273" t="str">
        <f>([4]LMO!BE137)</f>
        <v>---</v>
      </c>
      <c r="BF106" s="273" t="str">
        <f>([4]LMO!BF137)</f>
        <v>---</v>
      </c>
      <c r="BG106" s="273">
        <f>([4]LMO!BG137)</f>
        <v>0</v>
      </c>
      <c r="BH106" s="273" t="str">
        <f>([4]LMO!BH137)</f>
        <v>---</v>
      </c>
      <c r="BI106" s="273" t="str">
        <f>([4]LMO!BI137)</f>
        <v>---</v>
      </c>
      <c r="BJ106" s="273" t="str">
        <f>([4]LMO!BJ137)</f>
        <v>---</v>
      </c>
      <c r="BK106" s="273" t="str">
        <f>([4]LMO!BK137)</f>
        <v>---</v>
      </c>
      <c r="BL106" s="273" t="str">
        <f>([4]LMO!BL137)</f>
        <v>---</v>
      </c>
      <c r="BM106" s="273" t="str">
        <f>([4]LMO!BM137)</f>
        <v>---</v>
      </c>
      <c r="BN106" s="273" t="str">
        <f>([4]LMO!BN137)</f>
        <v>---</v>
      </c>
      <c r="BO106" s="273" t="str">
        <f>([4]LMO!BO137)</f>
        <v>---</v>
      </c>
      <c r="BP106" s="273" t="str">
        <f>([4]LMO!BP137)</f>
        <v>---</v>
      </c>
      <c r="BQ106" s="273">
        <f>([4]LMO!BQ137)</f>
        <v>0</v>
      </c>
      <c r="BR106" s="273"/>
      <c r="BS106" s="274" t="str">
        <f>([4]LMO!BS137)</f>
        <v>09-Jul</v>
      </c>
      <c r="BT106" s="273">
        <f>([4]LMO!BT137)</f>
        <v>1</v>
      </c>
      <c r="BU106" s="273">
        <f>([4]LMO!BU137)</f>
        <v>5</v>
      </c>
      <c r="BV106" s="273">
        <f>([4]LMO!BV137)</f>
        <v>3</v>
      </c>
      <c r="BW106" s="273">
        <f>([4]LMO!BW137)</f>
        <v>0</v>
      </c>
      <c r="BX106" s="273">
        <f>([4]LMO!BX137)</f>
        <v>0</v>
      </c>
      <c r="BY106" s="273">
        <f>([4]LMO!BY137)</f>
        <v>0</v>
      </c>
      <c r="BZ106" s="273">
        <f>([4]LMO!BZ137)</f>
        <v>0</v>
      </c>
      <c r="CA106" s="273">
        <f>([4]LMO!CA137)</f>
        <v>0</v>
      </c>
      <c r="CB106" s="273">
        <f>([4]LMO!CB137)</f>
        <v>0</v>
      </c>
      <c r="CC106" s="273">
        <f>([4]LMO!CC137)</f>
        <v>9</v>
      </c>
      <c r="CD106" s="273">
        <f>([4]LMO!CD137)</f>
        <v>0</v>
      </c>
      <c r="CE106" s="273">
        <f>([4]LMO!CE137)</f>
        <v>0</v>
      </c>
      <c r="CF106" s="273">
        <f>([4]LMO!CF137)</f>
        <v>0</v>
      </c>
      <c r="CG106" s="273">
        <f>([4]LMO!CG137)</f>
        <v>0</v>
      </c>
      <c r="CH106" s="273">
        <f>([4]LMO!CH137)</f>
        <v>0</v>
      </c>
      <c r="CI106" s="273">
        <f>([4]LMO!CI137)</f>
        <v>0</v>
      </c>
      <c r="CJ106" s="273">
        <f>([4]LMO!CJ137)</f>
        <v>0</v>
      </c>
      <c r="CK106" s="273">
        <f>([4]LMO!CK137)</f>
        <v>0</v>
      </c>
      <c r="CL106" s="273">
        <f>([4]LMO!CL137)</f>
        <v>0</v>
      </c>
      <c r="CM106" s="273">
        <f>([4]LMO!CM137)</f>
        <v>0</v>
      </c>
      <c r="CN106" s="276"/>
      <c r="CO106" s="276"/>
      <c r="CP106" s="277"/>
    </row>
    <row r="107" spans="1:94">
      <c r="A107" s="124">
        <v>44387</v>
      </c>
      <c r="B107" s="272" t="s">
        <v>178</v>
      </c>
      <c r="C107" s="272" t="s">
        <v>178</v>
      </c>
      <c r="D107" s="272" t="s">
        <v>178</v>
      </c>
      <c r="E107" s="272" t="s">
        <v>178</v>
      </c>
      <c r="F107" s="272" t="s">
        <v>178</v>
      </c>
      <c r="G107" s="272" t="s">
        <v>178</v>
      </c>
      <c r="H107" s="272" t="s">
        <v>178</v>
      </c>
      <c r="I107" s="272" t="s">
        <v>178</v>
      </c>
      <c r="J107" s="272" t="s">
        <v>178</v>
      </c>
      <c r="K107" s="272">
        <v>0</v>
      </c>
      <c r="L107" s="273" t="s">
        <v>178</v>
      </c>
      <c r="M107" s="273" t="s">
        <v>178</v>
      </c>
      <c r="N107" s="273" t="s">
        <v>178</v>
      </c>
      <c r="O107" s="273" t="s">
        <v>178</v>
      </c>
      <c r="P107" s="273" t="s">
        <v>178</v>
      </c>
      <c r="Q107" s="273" t="s">
        <v>178</v>
      </c>
      <c r="R107" s="273" t="s">
        <v>178</v>
      </c>
      <c r="S107" s="273" t="s">
        <v>178</v>
      </c>
      <c r="T107" s="273" t="s">
        <v>178</v>
      </c>
      <c r="U107" s="273">
        <v>0</v>
      </c>
      <c r="V107" s="273">
        <v>28.3</v>
      </c>
      <c r="W107" s="273">
        <v>16.100000000000001</v>
      </c>
      <c r="X107" s="273">
        <v>68.099999999999994</v>
      </c>
      <c r="Y107" s="274">
        <v>34890</v>
      </c>
      <c r="Z107" s="273" t="s">
        <v>178</v>
      </c>
      <c r="AA107" s="273" t="s">
        <v>178</v>
      </c>
      <c r="AB107" s="273" t="s">
        <v>178</v>
      </c>
      <c r="AC107" s="273" t="s">
        <v>178</v>
      </c>
      <c r="AD107" s="273" t="s">
        <v>178</v>
      </c>
      <c r="AE107" s="273" t="s">
        <v>178</v>
      </c>
      <c r="AF107" s="273" t="s">
        <v>178</v>
      </c>
      <c r="AG107" s="273" t="s">
        <v>178</v>
      </c>
      <c r="AH107" s="273" t="s">
        <v>178</v>
      </c>
      <c r="AI107" s="273" t="s">
        <v>178</v>
      </c>
      <c r="AJ107" s="273" t="s">
        <v>178</v>
      </c>
      <c r="AK107" s="273" t="s">
        <v>178</v>
      </c>
      <c r="AL107" s="273" t="s">
        <v>178</v>
      </c>
      <c r="AM107" s="273" t="s">
        <v>178</v>
      </c>
      <c r="AN107" s="273" t="s">
        <v>178</v>
      </c>
      <c r="AO107" s="273" t="s">
        <v>178</v>
      </c>
      <c r="AP107" s="273" t="s">
        <v>178</v>
      </c>
      <c r="AQ107" s="273" t="s">
        <v>178</v>
      </c>
      <c r="AR107" s="273" t="s">
        <v>178</v>
      </c>
      <c r="AS107" s="273">
        <v>0</v>
      </c>
      <c r="AT107" s="275" t="e">
        <v>#DIV/0!</v>
      </c>
      <c r="AU107" s="273"/>
      <c r="AV107" s="273"/>
      <c r="AW107" s="274">
        <f>([4]LMO!AW138)</f>
        <v>34890</v>
      </c>
      <c r="AX107" s="273" t="str">
        <f>([4]LMO!AX138)</f>
        <v>---</v>
      </c>
      <c r="AY107" s="273" t="str">
        <f>([4]LMO!AY138)</f>
        <v>---</v>
      </c>
      <c r="AZ107" s="273" t="str">
        <f>([4]LMO!AZ138)</f>
        <v>---</v>
      </c>
      <c r="BA107" s="273" t="str">
        <f>([4]LMO!BA138)</f>
        <v>---</v>
      </c>
      <c r="BB107" s="273" t="str">
        <f>([4]LMO!BB138)</f>
        <v>---</v>
      </c>
      <c r="BC107" s="273" t="str">
        <f>([4]LMO!BC138)</f>
        <v>---</v>
      </c>
      <c r="BD107" s="273" t="str">
        <f>([4]LMO!BD138)</f>
        <v>---</v>
      </c>
      <c r="BE107" s="273" t="str">
        <f>([4]LMO!BE138)</f>
        <v>---</v>
      </c>
      <c r="BF107" s="273" t="str">
        <f>([4]LMO!BF138)</f>
        <v>---</v>
      </c>
      <c r="BG107" s="273">
        <f>([4]LMO!BG138)</f>
        <v>0</v>
      </c>
      <c r="BH107" s="273" t="str">
        <f>([4]LMO!BH138)</f>
        <v>---</v>
      </c>
      <c r="BI107" s="273" t="str">
        <f>([4]LMO!BI138)</f>
        <v>---</v>
      </c>
      <c r="BJ107" s="273" t="str">
        <f>([4]LMO!BJ138)</f>
        <v>---</v>
      </c>
      <c r="BK107" s="273" t="str">
        <f>([4]LMO!BK138)</f>
        <v>---</v>
      </c>
      <c r="BL107" s="273" t="str">
        <f>([4]LMO!BL138)</f>
        <v>---</v>
      </c>
      <c r="BM107" s="273" t="str">
        <f>([4]LMO!BM138)</f>
        <v>---</v>
      </c>
      <c r="BN107" s="273" t="str">
        <f>([4]LMO!BN138)</f>
        <v>---</v>
      </c>
      <c r="BO107" s="273" t="str">
        <f>([4]LMO!BO138)</f>
        <v>---</v>
      </c>
      <c r="BP107" s="273" t="str">
        <f>([4]LMO!BP138)</f>
        <v>---</v>
      </c>
      <c r="BQ107" s="273">
        <f>([4]LMO!BQ138)</f>
        <v>0</v>
      </c>
      <c r="BR107" s="273"/>
      <c r="BS107" s="274">
        <f>([4]LMO!BS138)</f>
        <v>34890</v>
      </c>
      <c r="BT107" s="273" t="str">
        <f>([4]LMO!BT138)</f>
        <v>---</v>
      </c>
      <c r="BU107" s="273" t="str">
        <f>([4]LMO!BU138)</f>
        <v>---</v>
      </c>
      <c r="BV107" s="273" t="str">
        <f>([4]LMO!BV138)</f>
        <v>---</v>
      </c>
      <c r="BW107" s="273" t="str">
        <f>([4]LMO!BW138)</f>
        <v>---</v>
      </c>
      <c r="BX107" s="273" t="str">
        <f>([4]LMO!BX138)</f>
        <v>---</v>
      </c>
      <c r="BY107" s="273" t="str">
        <f>([4]LMO!BY138)</f>
        <v>---</v>
      </c>
      <c r="BZ107" s="273" t="str">
        <f>([4]LMO!BZ138)</f>
        <v>---</v>
      </c>
      <c r="CA107" s="273" t="str">
        <f>([4]LMO!CA138)</f>
        <v>---</v>
      </c>
      <c r="CB107" s="273" t="str">
        <f>([4]LMO!CB138)</f>
        <v>---</v>
      </c>
      <c r="CC107" s="273">
        <f>([4]LMO!CC138)</f>
        <v>0</v>
      </c>
      <c r="CD107" s="273" t="str">
        <f>([4]LMO!CD138)</f>
        <v>---</v>
      </c>
      <c r="CE107" s="273" t="str">
        <f>([4]LMO!CE138)</f>
        <v>---</v>
      </c>
      <c r="CF107" s="273" t="str">
        <f>([4]LMO!CF138)</f>
        <v>---</v>
      </c>
      <c r="CG107" s="273" t="str">
        <f>([4]LMO!CG138)</f>
        <v>---</v>
      </c>
      <c r="CH107" s="273" t="str">
        <f>([4]LMO!CH138)</f>
        <v>---</v>
      </c>
      <c r="CI107" s="273" t="str">
        <f>([4]LMO!CI138)</f>
        <v>---</v>
      </c>
      <c r="CJ107" s="273" t="str">
        <f>([4]LMO!CJ138)</f>
        <v>---</v>
      </c>
      <c r="CK107" s="273" t="str">
        <f>([4]LMO!CK138)</f>
        <v>---</v>
      </c>
      <c r="CL107" s="273" t="str">
        <f>([4]LMO!CL138)</f>
        <v>---</v>
      </c>
      <c r="CM107" s="273">
        <f>([4]LMO!CM138)</f>
        <v>0</v>
      </c>
      <c r="CN107" s="276"/>
      <c r="CO107" s="276"/>
      <c r="CP107" s="277"/>
    </row>
    <row r="108" spans="1:94">
      <c r="A108" s="124">
        <v>44388</v>
      </c>
      <c r="B108" s="272">
        <v>0</v>
      </c>
      <c r="C108" s="272">
        <v>0</v>
      </c>
      <c r="D108" s="272">
        <v>44</v>
      </c>
      <c r="E108" s="272">
        <v>172</v>
      </c>
      <c r="F108" s="272">
        <v>4</v>
      </c>
      <c r="G108" s="272">
        <v>0</v>
      </c>
      <c r="H108" s="272">
        <v>0</v>
      </c>
      <c r="I108" s="272">
        <v>0</v>
      </c>
      <c r="J108" s="272">
        <v>0</v>
      </c>
      <c r="K108" s="272">
        <v>220</v>
      </c>
      <c r="L108" s="273">
        <v>0</v>
      </c>
      <c r="M108" s="273">
        <v>0</v>
      </c>
      <c r="N108" s="273">
        <v>44</v>
      </c>
      <c r="O108" s="273">
        <v>171</v>
      </c>
      <c r="P108" s="273">
        <v>4</v>
      </c>
      <c r="Q108" s="273">
        <v>0</v>
      </c>
      <c r="R108" s="273">
        <v>0</v>
      </c>
      <c r="S108" s="273">
        <v>0</v>
      </c>
      <c r="T108" s="273">
        <v>0</v>
      </c>
      <c r="U108" s="273">
        <v>219</v>
      </c>
      <c r="V108" s="273">
        <v>27.1</v>
      </c>
      <c r="W108" s="273">
        <v>15.1</v>
      </c>
      <c r="X108" s="273">
        <v>69.5</v>
      </c>
      <c r="Y108" s="274">
        <v>34891</v>
      </c>
      <c r="Z108" s="273" t="s">
        <v>178</v>
      </c>
      <c r="AA108" s="273" t="s">
        <v>178</v>
      </c>
      <c r="AB108" s="273">
        <v>0</v>
      </c>
      <c r="AC108" s="273">
        <v>4.76</v>
      </c>
      <c r="AD108" s="273">
        <v>0</v>
      </c>
      <c r="AE108" s="273" t="s">
        <v>178</v>
      </c>
      <c r="AF108" s="273" t="s">
        <v>178</v>
      </c>
      <c r="AG108" s="273" t="s">
        <v>178</v>
      </c>
      <c r="AH108" s="273" t="s">
        <v>178</v>
      </c>
      <c r="AI108" s="273">
        <v>3.7</v>
      </c>
      <c r="AJ108" s="273">
        <v>0</v>
      </c>
      <c r="AK108" s="273">
        <v>0</v>
      </c>
      <c r="AL108" s="273">
        <v>0</v>
      </c>
      <c r="AM108" s="273">
        <v>1</v>
      </c>
      <c r="AN108" s="273">
        <v>0</v>
      </c>
      <c r="AO108" s="273">
        <v>0</v>
      </c>
      <c r="AP108" s="273">
        <v>0</v>
      </c>
      <c r="AQ108" s="273">
        <v>0</v>
      </c>
      <c r="AR108" s="273">
        <v>0</v>
      </c>
      <c r="AS108" s="273">
        <v>1</v>
      </c>
      <c r="AT108" s="275">
        <v>4.5454545454545452E-3</v>
      </c>
      <c r="AU108" s="273"/>
      <c r="AV108" s="273"/>
      <c r="AW108" s="274">
        <f>([4]LMO!AW139)</f>
        <v>34891</v>
      </c>
      <c r="AX108" s="273" t="str">
        <f>([4]LMO!AX139)</f>
        <v>---</v>
      </c>
      <c r="AY108" s="273" t="str">
        <f>([4]LMO!AY139)</f>
        <v>---</v>
      </c>
      <c r="AZ108" s="273" t="str">
        <f>([4]LMO!AZ139)</f>
        <v>---</v>
      </c>
      <c r="BA108" s="273" t="str">
        <f>([4]LMO!BA139)</f>
        <v>---</v>
      </c>
      <c r="BB108" s="273" t="str">
        <f>([4]LMO!BB139)</f>
        <v>---</v>
      </c>
      <c r="BC108" s="273" t="str">
        <f>([4]LMO!BC139)</f>
        <v>---</v>
      </c>
      <c r="BD108" s="273" t="str">
        <f>([4]LMO!BD139)</f>
        <v>---</v>
      </c>
      <c r="BE108" s="273" t="str">
        <f>([4]LMO!BE139)</f>
        <v>---</v>
      </c>
      <c r="BF108" s="273" t="str">
        <f>([4]LMO!BF139)</f>
        <v>---</v>
      </c>
      <c r="BG108" s="273">
        <f>([4]LMO!BG139)</f>
        <v>0</v>
      </c>
      <c r="BH108" s="273" t="str">
        <f>([4]LMO!BH139)</f>
        <v>---</v>
      </c>
      <c r="BI108" s="273" t="str">
        <f>([4]LMO!BI139)</f>
        <v>---</v>
      </c>
      <c r="BJ108" s="273" t="str">
        <f>([4]LMO!BJ139)</f>
        <v>---</v>
      </c>
      <c r="BK108" s="273" t="str">
        <f>([4]LMO!BK139)</f>
        <v>---</v>
      </c>
      <c r="BL108" s="273" t="str">
        <f>([4]LMO!BL139)</f>
        <v>---</v>
      </c>
      <c r="BM108" s="273" t="str">
        <f>([4]LMO!BM139)</f>
        <v>---</v>
      </c>
      <c r="BN108" s="273" t="str">
        <f>([4]LMO!BN139)</f>
        <v>---</v>
      </c>
      <c r="BO108" s="273" t="str">
        <f>([4]LMO!BO139)</f>
        <v>---</v>
      </c>
      <c r="BP108" s="273" t="str">
        <f>([4]LMO!BP139)</f>
        <v>---</v>
      </c>
      <c r="BQ108" s="273">
        <f>([4]LMO!BQ139)</f>
        <v>0</v>
      </c>
      <c r="BR108" s="273"/>
      <c r="BS108" s="274">
        <f>([4]LMO!BS139)</f>
        <v>34891</v>
      </c>
      <c r="BT108" s="273">
        <f>([4]LMO!BT139)</f>
        <v>1</v>
      </c>
      <c r="BU108" s="273">
        <f>([4]LMO!BU139)</f>
        <v>0</v>
      </c>
      <c r="BV108" s="273">
        <f>([4]LMO!BV139)</f>
        <v>1</v>
      </c>
      <c r="BW108" s="273">
        <f>([4]LMO!BW139)</f>
        <v>1</v>
      </c>
      <c r="BX108" s="273">
        <f>([4]LMO!BX139)</f>
        <v>0</v>
      </c>
      <c r="BY108" s="273">
        <f>([4]LMO!BY139)</f>
        <v>0</v>
      </c>
      <c r="BZ108" s="273">
        <f>([4]LMO!BZ139)</f>
        <v>1</v>
      </c>
      <c r="CA108" s="273">
        <f>([4]LMO!CA139)</f>
        <v>0</v>
      </c>
      <c r="CB108" s="273">
        <f>([4]LMO!CB139)</f>
        <v>0</v>
      </c>
      <c r="CC108" s="273">
        <f>([4]LMO!CC139)</f>
        <v>4</v>
      </c>
      <c r="CD108" s="273">
        <f>([4]LMO!CD139)</f>
        <v>0</v>
      </c>
      <c r="CE108" s="273">
        <f>([4]LMO!CE139)</f>
        <v>0</v>
      </c>
      <c r="CF108" s="273">
        <f>([4]LMO!CF139)</f>
        <v>0</v>
      </c>
      <c r="CG108" s="273">
        <f>([4]LMO!CG139)</f>
        <v>0</v>
      </c>
      <c r="CH108" s="273">
        <f>([4]LMO!CH139)</f>
        <v>0</v>
      </c>
      <c r="CI108" s="273">
        <f>([4]LMO!CI139)</f>
        <v>0</v>
      </c>
      <c r="CJ108" s="273">
        <f>([4]LMO!CJ139)</f>
        <v>0</v>
      </c>
      <c r="CK108" s="273">
        <f>([4]LMO!CK139)</f>
        <v>0</v>
      </c>
      <c r="CL108" s="273">
        <f>([4]LMO!CL139)</f>
        <v>0</v>
      </c>
      <c r="CM108" s="273">
        <f>([4]LMO!CM139)</f>
        <v>0</v>
      </c>
      <c r="CN108" s="276"/>
      <c r="CO108" s="276"/>
      <c r="CP108" s="277"/>
    </row>
    <row r="109" spans="1:94">
      <c r="A109" s="124">
        <v>44389</v>
      </c>
      <c r="B109" s="272" t="s">
        <v>178</v>
      </c>
      <c r="C109" s="272" t="s">
        <v>178</v>
      </c>
      <c r="D109" s="272" t="s">
        <v>178</v>
      </c>
      <c r="E109" s="272" t="s">
        <v>178</v>
      </c>
      <c r="F109" s="272" t="s">
        <v>178</v>
      </c>
      <c r="G109" s="272" t="s">
        <v>178</v>
      </c>
      <c r="H109" s="272" t="s">
        <v>178</v>
      </c>
      <c r="I109" s="272" t="s">
        <v>178</v>
      </c>
      <c r="J109" s="272" t="s">
        <v>178</v>
      </c>
      <c r="K109" s="272">
        <v>0</v>
      </c>
      <c r="L109" s="273" t="s">
        <v>178</v>
      </c>
      <c r="M109" s="273" t="s">
        <v>178</v>
      </c>
      <c r="N109" s="273" t="s">
        <v>178</v>
      </c>
      <c r="O109" s="273" t="s">
        <v>178</v>
      </c>
      <c r="P109" s="273" t="s">
        <v>178</v>
      </c>
      <c r="Q109" s="273" t="s">
        <v>178</v>
      </c>
      <c r="R109" s="273" t="s">
        <v>178</v>
      </c>
      <c r="S109" s="273" t="s">
        <v>178</v>
      </c>
      <c r="T109" s="273" t="s">
        <v>178</v>
      </c>
      <c r="U109" s="273">
        <v>0</v>
      </c>
      <c r="V109" s="273">
        <v>27.1</v>
      </c>
      <c r="W109" s="273">
        <v>15</v>
      </c>
      <c r="X109" s="273">
        <v>69.2</v>
      </c>
      <c r="Y109" s="274">
        <v>34892</v>
      </c>
      <c r="Z109" s="273" t="s">
        <v>178</v>
      </c>
      <c r="AA109" s="273" t="s">
        <v>178</v>
      </c>
      <c r="AB109" s="273" t="s">
        <v>178</v>
      </c>
      <c r="AC109" s="273" t="s">
        <v>178</v>
      </c>
      <c r="AD109" s="273" t="s">
        <v>178</v>
      </c>
      <c r="AE109" s="273" t="s">
        <v>178</v>
      </c>
      <c r="AF109" s="273" t="s">
        <v>178</v>
      </c>
      <c r="AG109" s="273" t="s">
        <v>178</v>
      </c>
      <c r="AH109" s="273" t="s">
        <v>178</v>
      </c>
      <c r="AI109" s="273" t="s">
        <v>178</v>
      </c>
      <c r="AJ109" s="273" t="s">
        <v>178</v>
      </c>
      <c r="AK109" s="273" t="s">
        <v>178</v>
      </c>
      <c r="AL109" s="273" t="s">
        <v>178</v>
      </c>
      <c r="AM109" s="273" t="s">
        <v>178</v>
      </c>
      <c r="AN109" s="273" t="s">
        <v>178</v>
      </c>
      <c r="AO109" s="273" t="s">
        <v>178</v>
      </c>
      <c r="AP109" s="273" t="s">
        <v>178</v>
      </c>
      <c r="AQ109" s="273" t="s">
        <v>178</v>
      </c>
      <c r="AR109" s="273" t="s">
        <v>178</v>
      </c>
      <c r="AS109" s="273">
        <v>0</v>
      </c>
      <c r="AT109" s="275" t="e">
        <v>#DIV/0!</v>
      </c>
      <c r="AU109" s="273"/>
      <c r="AV109" s="273"/>
      <c r="AW109" s="274">
        <f>([4]LMO!AW140)</f>
        <v>34892</v>
      </c>
      <c r="AX109" s="273" t="str">
        <f>([4]LMO!AX140)</f>
        <v>---</v>
      </c>
      <c r="AY109" s="273" t="str">
        <f>([4]LMO!AY140)</f>
        <v>---</v>
      </c>
      <c r="AZ109" s="273" t="str">
        <f>([4]LMO!AZ140)</f>
        <v>---</v>
      </c>
      <c r="BA109" s="273" t="str">
        <f>([4]LMO!BA140)</f>
        <v>---</v>
      </c>
      <c r="BB109" s="273" t="str">
        <f>([4]LMO!BB140)</f>
        <v>---</v>
      </c>
      <c r="BC109" s="273" t="str">
        <f>([4]LMO!BC140)</f>
        <v>---</v>
      </c>
      <c r="BD109" s="273" t="str">
        <f>([4]LMO!BD140)</f>
        <v>---</v>
      </c>
      <c r="BE109" s="273" t="str">
        <f>([4]LMO!BE140)</f>
        <v>---</v>
      </c>
      <c r="BF109" s="273" t="str">
        <f>([4]LMO!BF140)</f>
        <v>---</v>
      </c>
      <c r="BG109" s="273">
        <f>([4]LMO!BG140)</f>
        <v>0</v>
      </c>
      <c r="BH109" s="273" t="str">
        <f>([4]LMO!BH140)</f>
        <v>---</v>
      </c>
      <c r="BI109" s="273" t="str">
        <f>([4]LMO!BI140)</f>
        <v>---</v>
      </c>
      <c r="BJ109" s="273" t="str">
        <f>([4]LMO!BJ140)</f>
        <v>---</v>
      </c>
      <c r="BK109" s="273" t="str">
        <f>([4]LMO!BK140)</f>
        <v>---</v>
      </c>
      <c r="BL109" s="273" t="str">
        <f>([4]LMO!BL140)</f>
        <v>---</v>
      </c>
      <c r="BM109" s="273" t="str">
        <f>([4]LMO!BM140)</f>
        <v>---</v>
      </c>
      <c r="BN109" s="273" t="str">
        <f>([4]LMO!BN140)</f>
        <v>---</v>
      </c>
      <c r="BO109" s="273" t="str">
        <f>([4]LMO!BO140)</f>
        <v>---</v>
      </c>
      <c r="BP109" s="273" t="str">
        <f>([4]LMO!BP140)</f>
        <v>---</v>
      </c>
      <c r="BQ109" s="273">
        <f>([4]LMO!BQ140)</f>
        <v>0</v>
      </c>
      <c r="BR109" s="273"/>
      <c r="BS109" s="274">
        <f>([4]LMO!BS140)</f>
        <v>34892</v>
      </c>
      <c r="BT109" s="273" t="str">
        <f>([4]LMO!BT140)</f>
        <v>---</v>
      </c>
      <c r="BU109" s="273" t="str">
        <f>([4]LMO!BU140)</f>
        <v>---</v>
      </c>
      <c r="BV109" s="273" t="str">
        <f>([4]LMO!BV140)</f>
        <v>---</v>
      </c>
      <c r="BW109" s="273" t="str">
        <f>([4]LMO!BW140)</f>
        <v>---</v>
      </c>
      <c r="BX109" s="273" t="str">
        <f>([4]LMO!BX140)</f>
        <v>---</v>
      </c>
      <c r="BY109" s="273" t="str">
        <f>([4]LMO!BY140)</f>
        <v>---</v>
      </c>
      <c r="BZ109" s="273" t="str">
        <f>([4]LMO!BZ140)</f>
        <v>---</v>
      </c>
      <c r="CA109" s="273" t="str">
        <f>([4]LMO!CA140)</f>
        <v>---</v>
      </c>
      <c r="CB109" s="273" t="str">
        <f>([4]LMO!CB140)</f>
        <v>---</v>
      </c>
      <c r="CC109" s="273">
        <f>([4]LMO!CC140)</f>
        <v>0</v>
      </c>
      <c r="CD109" s="273" t="str">
        <f>([4]LMO!CD140)</f>
        <v>---</v>
      </c>
      <c r="CE109" s="273" t="str">
        <f>([4]LMO!CE140)</f>
        <v>---</v>
      </c>
      <c r="CF109" s="273" t="str">
        <f>([4]LMO!CF140)</f>
        <v>---</v>
      </c>
      <c r="CG109" s="273" t="str">
        <f>([4]LMO!CG140)</f>
        <v>---</v>
      </c>
      <c r="CH109" s="273" t="str">
        <f>([4]LMO!CH140)</f>
        <v>---</v>
      </c>
      <c r="CI109" s="273" t="str">
        <f>([4]LMO!CI140)</f>
        <v>---</v>
      </c>
      <c r="CJ109" s="273" t="str">
        <f>([4]LMO!CJ140)</f>
        <v>---</v>
      </c>
      <c r="CK109" s="273" t="str">
        <f>([4]LMO!CK140)</f>
        <v>---</v>
      </c>
      <c r="CL109" s="273" t="str">
        <f>([4]LMO!CL140)</f>
        <v>---</v>
      </c>
      <c r="CM109" s="273">
        <f>([4]LMO!CM140)</f>
        <v>0</v>
      </c>
      <c r="CN109" s="276"/>
      <c r="CO109" s="276"/>
      <c r="CP109" s="277"/>
    </row>
    <row r="110" spans="1:94">
      <c r="A110" s="124">
        <v>44390</v>
      </c>
      <c r="B110" s="272">
        <v>0</v>
      </c>
      <c r="C110" s="272">
        <v>0</v>
      </c>
      <c r="D110" s="272">
        <v>42</v>
      </c>
      <c r="E110" s="272">
        <v>220</v>
      </c>
      <c r="F110" s="272">
        <v>6</v>
      </c>
      <c r="G110" s="272">
        <v>2</v>
      </c>
      <c r="H110" s="272">
        <v>0</v>
      </c>
      <c r="I110" s="272">
        <v>2</v>
      </c>
      <c r="J110" s="272">
        <v>0</v>
      </c>
      <c r="K110" s="272">
        <v>272</v>
      </c>
      <c r="L110" s="273">
        <v>0</v>
      </c>
      <c r="M110" s="273">
        <v>0</v>
      </c>
      <c r="N110" s="273">
        <v>41</v>
      </c>
      <c r="O110" s="273">
        <v>220</v>
      </c>
      <c r="P110" s="273">
        <v>6</v>
      </c>
      <c r="Q110" s="273">
        <v>2</v>
      </c>
      <c r="R110" s="273">
        <v>0</v>
      </c>
      <c r="S110" s="273">
        <v>2</v>
      </c>
      <c r="T110" s="273">
        <v>0</v>
      </c>
      <c r="U110" s="273">
        <v>271</v>
      </c>
      <c r="V110" s="273">
        <v>34.700000000000003</v>
      </c>
      <c r="W110" s="273">
        <v>16.7</v>
      </c>
      <c r="X110" s="273">
        <v>70.099999999999994</v>
      </c>
      <c r="Y110" s="274">
        <v>34893</v>
      </c>
      <c r="Z110" s="273" t="s">
        <v>178</v>
      </c>
      <c r="AA110" s="273" t="s">
        <v>178</v>
      </c>
      <c r="AB110" s="273">
        <v>0</v>
      </c>
      <c r="AC110" s="273">
        <v>0.91</v>
      </c>
      <c r="AD110" s="273">
        <v>0</v>
      </c>
      <c r="AE110" s="273">
        <v>0</v>
      </c>
      <c r="AF110" s="273" t="s">
        <v>178</v>
      </c>
      <c r="AG110" s="273">
        <v>0</v>
      </c>
      <c r="AH110" s="273" t="s">
        <v>178</v>
      </c>
      <c r="AI110" s="273">
        <v>0.74</v>
      </c>
      <c r="AJ110" s="273">
        <v>0</v>
      </c>
      <c r="AK110" s="273">
        <v>0</v>
      </c>
      <c r="AL110" s="273">
        <v>1</v>
      </c>
      <c r="AM110" s="273">
        <v>0</v>
      </c>
      <c r="AN110" s="273">
        <v>0</v>
      </c>
      <c r="AO110" s="273">
        <v>0</v>
      </c>
      <c r="AP110" s="273">
        <v>0</v>
      </c>
      <c r="AQ110" s="273">
        <v>0</v>
      </c>
      <c r="AR110" s="273">
        <v>0</v>
      </c>
      <c r="AS110" s="273">
        <v>1</v>
      </c>
      <c r="AT110" s="275">
        <v>3.6764705882352941E-3</v>
      </c>
      <c r="AU110" s="273"/>
      <c r="AV110" s="273"/>
      <c r="AW110" s="274">
        <f>([4]LMO!AW141)</f>
        <v>34893</v>
      </c>
      <c r="AX110" s="273" t="str">
        <f>([4]LMO!AX141)</f>
        <v>---</v>
      </c>
      <c r="AY110" s="273" t="str">
        <f>([4]LMO!AY141)</f>
        <v>---</v>
      </c>
      <c r="AZ110" s="273" t="str">
        <f>([4]LMO!AZ141)</f>
        <v>---</v>
      </c>
      <c r="BA110" s="273" t="str">
        <f>([4]LMO!BA141)</f>
        <v>---</v>
      </c>
      <c r="BB110" s="273" t="str">
        <f>([4]LMO!BB141)</f>
        <v>---</v>
      </c>
      <c r="BC110" s="273" t="str">
        <f>([4]LMO!BC141)</f>
        <v>---</v>
      </c>
      <c r="BD110" s="273" t="str">
        <f>([4]LMO!BD141)</f>
        <v>---</v>
      </c>
      <c r="BE110" s="273" t="str">
        <f>([4]LMO!BE141)</f>
        <v>---</v>
      </c>
      <c r="BF110" s="273" t="str">
        <f>([4]LMO!BF141)</f>
        <v>---</v>
      </c>
      <c r="BG110" s="273">
        <f>([4]LMO!BG141)</f>
        <v>0</v>
      </c>
      <c r="BH110" s="273" t="str">
        <f>([4]LMO!BH141)</f>
        <v>---</v>
      </c>
      <c r="BI110" s="273" t="str">
        <f>([4]LMO!BI141)</f>
        <v>---</v>
      </c>
      <c r="BJ110" s="273" t="str">
        <f>([4]LMO!BJ141)</f>
        <v>---</v>
      </c>
      <c r="BK110" s="273" t="str">
        <f>([4]LMO!BK141)</f>
        <v>---</v>
      </c>
      <c r="BL110" s="273" t="str">
        <f>([4]LMO!BL141)</f>
        <v>---</v>
      </c>
      <c r="BM110" s="273" t="str">
        <f>([4]LMO!BM141)</f>
        <v>---</v>
      </c>
      <c r="BN110" s="273" t="str">
        <f>([4]LMO!BN141)</f>
        <v>---</v>
      </c>
      <c r="BO110" s="273" t="str">
        <f>([4]LMO!BO141)</f>
        <v>---</v>
      </c>
      <c r="BP110" s="273" t="str">
        <f>([4]LMO!BP141)</f>
        <v>---</v>
      </c>
      <c r="BQ110" s="273">
        <f>([4]LMO!BQ141)</f>
        <v>0</v>
      </c>
      <c r="BR110" s="273"/>
      <c r="BS110" s="274">
        <f>([4]LMO!BS141)</f>
        <v>34893</v>
      </c>
      <c r="BT110" s="273">
        <f>([4]LMO!BT141)</f>
        <v>1</v>
      </c>
      <c r="BU110" s="273">
        <f>([4]LMO!BU141)</f>
        <v>1</v>
      </c>
      <c r="BV110" s="273">
        <f>([4]LMO!BV141)</f>
        <v>0</v>
      </c>
      <c r="BW110" s="273">
        <f>([4]LMO!BW141)</f>
        <v>0</v>
      </c>
      <c r="BX110" s="273">
        <f>([4]LMO!BX141)</f>
        <v>0</v>
      </c>
      <c r="BY110" s="273">
        <f>([4]LMO!BY141)</f>
        <v>0</v>
      </c>
      <c r="BZ110" s="273">
        <f>([4]LMO!BZ141)</f>
        <v>0</v>
      </c>
      <c r="CA110" s="273">
        <f>([4]LMO!CA141)</f>
        <v>0</v>
      </c>
      <c r="CB110" s="273">
        <f>([4]LMO!CB141)</f>
        <v>0</v>
      </c>
      <c r="CC110" s="273">
        <f>([4]LMO!CC141)</f>
        <v>2</v>
      </c>
      <c r="CD110" s="273">
        <f>([4]LMO!CD141)</f>
        <v>0</v>
      </c>
      <c r="CE110" s="273">
        <f>([4]LMO!CE141)</f>
        <v>0</v>
      </c>
      <c r="CF110" s="273">
        <f>([4]LMO!CF141)</f>
        <v>0</v>
      </c>
      <c r="CG110" s="273">
        <f>([4]LMO!CG141)</f>
        <v>0</v>
      </c>
      <c r="CH110" s="273">
        <f>([4]LMO!CH141)</f>
        <v>0</v>
      </c>
      <c r="CI110" s="273">
        <f>([4]LMO!CI141)</f>
        <v>0</v>
      </c>
      <c r="CJ110" s="273">
        <f>([4]LMO!CJ141)</f>
        <v>0</v>
      </c>
      <c r="CK110" s="273">
        <f>([4]LMO!CK141)</f>
        <v>0</v>
      </c>
      <c r="CL110" s="273">
        <f>([4]LMO!CL141)</f>
        <v>0</v>
      </c>
      <c r="CM110" s="273">
        <f>([4]LMO!CM141)</f>
        <v>0</v>
      </c>
      <c r="CN110" s="276"/>
      <c r="CO110" s="276"/>
      <c r="CP110" s="277"/>
    </row>
    <row r="111" spans="1:94">
      <c r="A111" s="124">
        <v>44391</v>
      </c>
      <c r="B111" s="272" t="s">
        <v>178</v>
      </c>
      <c r="C111" s="272" t="s">
        <v>178</v>
      </c>
      <c r="D111" s="272" t="s">
        <v>178</v>
      </c>
      <c r="E111" s="272" t="s">
        <v>178</v>
      </c>
      <c r="F111" s="272" t="s">
        <v>178</v>
      </c>
      <c r="G111" s="272" t="s">
        <v>178</v>
      </c>
      <c r="H111" s="272" t="s">
        <v>178</v>
      </c>
      <c r="I111" s="272" t="s">
        <v>178</v>
      </c>
      <c r="J111" s="272" t="s">
        <v>178</v>
      </c>
      <c r="K111" s="272">
        <v>0</v>
      </c>
      <c r="L111" s="273" t="s">
        <v>178</v>
      </c>
      <c r="M111" s="273" t="s">
        <v>178</v>
      </c>
      <c r="N111" s="273" t="s">
        <v>178</v>
      </c>
      <c r="O111" s="273" t="s">
        <v>178</v>
      </c>
      <c r="P111" s="273" t="s">
        <v>178</v>
      </c>
      <c r="Q111" s="273" t="s">
        <v>178</v>
      </c>
      <c r="R111" s="273" t="s">
        <v>178</v>
      </c>
      <c r="S111" s="273" t="s">
        <v>178</v>
      </c>
      <c r="T111" s="273" t="s">
        <v>178</v>
      </c>
      <c r="U111" s="273">
        <v>0</v>
      </c>
      <c r="V111" s="273">
        <v>28.1</v>
      </c>
      <c r="W111" s="273">
        <v>11.6</v>
      </c>
      <c r="X111" s="273">
        <v>70.099999999999994</v>
      </c>
      <c r="Y111" s="274">
        <v>34894</v>
      </c>
      <c r="Z111" s="273" t="s">
        <v>178</v>
      </c>
      <c r="AA111" s="273" t="s">
        <v>178</v>
      </c>
      <c r="AB111" s="273" t="s">
        <v>178</v>
      </c>
      <c r="AC111" s="273" t="s">
        <v>178</v>
      </c>
      <c r="AD111" s="273" t="s">
        <v>178</v>
      </c>
      <c r="AE111" s="273" t="s">
        <v>178</v>
      </c>
      <c r="AF111" s="273" t="s">
        <v>178</v>
      </c>
      <c r="AG111" s="273" t="s">
        <v>178</v>
      </c>
      <c r="AH111" s="273" t="s">
        <v>178</v>
      </c>
      <c r="AI111" s="273" t="s">
        <v>178</v>
      </c>
      <c r="AJ111" s="273" t="s">
        <v>178</v>
      </c>
      <c r="AK111" s="273" t="s">
        <v>178</v>
      </c>
      <c r="AL111" s="273" t="s">
        <v>178</v>
      </c>
      <c r="AM111" s="273" t="s">
        <v>178</v>
      </c>
      <c r="AN111" s="273" t="s">
        <v>178</v>
      </c>
      <c r="AO111" s="273" t="s">
        <v>178</v>
      </c>
      <c r="AP111" s="273" t="s">
        <v>178</v>
      </c>
      <c r="AQ111" s="273" t="s">
        <v>178</v>
      </c>
      <c r="AR111" s="273" t="s">
        <v>178</v>
      </c>
      <c r="AS111" s="273">
        <v>0</v>
      </c>
      <c r="AT111" s="275" t="e">
        <v>#DIV/0!</v>
      </c>
      <c r="AU111" s="273"/>
      <c r="AV111" s="273"/>
      <c r="AW111" s="274">
        <f>([4]LMO!AW142)</f>
        <v>34894</v>
      </c>
      <c r="AX111" s="273" t="str">
        <f>([4]LMO!AX142)</f>
        <v>---</v>
      </c>
      <c r="AY111" s="273" t="str">
        <f>([4]LMO!AY142)</f>
        <v>---</v>
      </c>
      <c r="AZ111" s="273" t="str">
        <f>([4]LMO!AZ142)</f>
        <v>---</v>
      </c>
      <c r="BA111" s="273" t="str">
        <f>([4]LMO!BA142)</f>
        <v>---</v>
      </c>
      <c r="BB111" s="273" t="str">
        <f>([4]LMO!BB142)</f>
        <v>---</v>
      </c>
      <c r="BC111" s="273" t="str">
        <f>([4]LMO!BC142)</f>
        <v>---</v>
      </c>
      <c r="BD111" s="273" t="str">
        <f>([4]LMO!BD142)</f>
        <v>---</v>
      </c>
      <c r="BE111" s="273" t="str">
        <f>([4]LMO!BE142)</f>
        <v>---</v>
      </c>
      <c r="BF111" s="273" t="str">
        <f>([4]LMO!BF142)</f>
        <v>---</v>
      </c>
      <c r="BG111" s="273">
        <f>([4]LMO!BG142)</f>
        <v>0</v>
      </c>
      <c r="BH111" s="273" t="str">
        <f>([4]LMO!BH142)</f>
        <v>---</v>
      </c>
      <c r="BI111" s="273" t="str">
        <f>([4]LMO!BI142)</f>
        <v>---</v>
      </c>
      <c r="BJ111" s="273" t="str">
        <f>([4]LMO!BJ142)</f>
        <v>---</v>
      </c>
      <c r="BK111" s="273" t="str">
        <f>([4]LMO!BK142)</f>
        <v>---</v>
      </c>
      <c r="BL111" s="273" t="str">
        <f>([4]LMO!BL142)</f>
        <v>---</v>
      </c>
      <c r="BM111" s="273" t="str">
        <f>([4]LMO!BM142)</f>
        <v>---</v>
      </c>
      <c r="BN111" s="273" t="str">
        <f>([4]LMO!BN142)</f>
        <v>---</v>
      </c>
      <c r="BO111" s="273" t="str">
        <f>([4]LMO!BO142)</f>
        <v>---</v>
      </c>
      <c r="BP111" s="273" t="str">
        <f>([4]LMO!BP142)</f>
        <v>---</v>
      </c>
      <c r="BQ111" s="273">
        <f>([4]LMO!BQ142)</f>
        <v>0</v>
      </c>
      <c r="BR111" s="273"/>
      <c r="BS111" s="274">
        <f>([4]LMO!BS142)</f>
        <v>34894</v>
      </c>
      <c r="BT111" s="273" t="str">
        <f>([4]LMO!BT142)</f>
        <v>---</v>
      </c>
      <c r="BU111" s="273" t="str">
        <f>([4]LMO!BU142)</f>
        <v>---</v>
      </c>
      <c r="BV111" s="273" t="str">
        <f>([4]LMO!BV142)</f>
        <v>---</v>
      </c>
      <c r="BW111" s="273" t="str">
        <f>([4]LMO!BW142)</f>
        <v>---</v>
      </c>
      <c r="BX111" s="273" t="str">
        <f>([4]LMO!BX142)</f>
        <v>---</v>
      </c>
      <c r="BY111" s="273" t="str">
        <f>([4]LMO!BY142)</f>
        <v>---</v>
      </c>
      <c r="BZ111" s="273" t="str">
        <f>([4]LMO!BZ142)</f>
        <v>---</v>
      </c>
      <c r="CA111" s="273" t="str">
        <f>([4]LMO!CA142)</f>
        <v>---</v>
      </c>
      <c r="CB111" s="273" t="str">
        <f>([4]LMO!CB142)</f>
        <v>---</v>
      </c>
      <c r="CC111" s="273">
        <f>([4]LMO!CC142)</f>
        <v>0</v>
      </c>
      <c r="CD111" s="273" t="str">
        <f>([4]LMO!CD142)</f>
        <v>---</v>
      </c>
      <c r="CE111" s="273" t="str">
        <f>([4]LMO!CE142)</f>
        <v>---</v>
      </c>
      <c r="CF111" s="273" t="str">
        <f>([4]LMO!CF142)</f>
        <v>---</v>
      </c>
      <c r="CG111" s="273" t="str">
        <f>([4]LMO!CG142)</f>
        <v>---</v>
      </c>
      <c r="CH111" s="273" t="str">
        <f>([4]LMO!CH142)</f>
        <v>---</v>
      </c>
      <c r="CI111" s="273" t="str">
        <f>([4]LMO!CI142)</f>
        <v>---</v>
      </c>
      <c r="CJ111" s="273" t="str">
        <f>([4]LMO!CJ142)</f>
        <v>---</v>
      </c>
      <c r="CK111" s="273" t="str">
        <f>([4]LMO!CK142)</f>
        <v>---</v>
      </c>
      <c r="CL111" s="273" t="str">
        <f>([4]LMO!CL142)</f>
        <v>---</v>
      </c>
      <c r="CM111" s="273">
        <f>([4]LMO!CM142)</f>
        <v>0</v>
      </c>
      <c r="CN111" s="276"/>
      <c r="CO111" s="276"/>
      <c r="CP111" s="277"/>
    </row>
    <row r="112" spans="1:94">
      <c r="A112" s="124">
        <v>44392</v>
      </c>
      <c r="B112" s="272">
        <v>1</v>
      </c>
      <c r="C112" s="272">
        <v>0</v>
      </c>
      <c r="D112" s="272">
        <v>36</v>
      </c>
      <c r="E112" s="272">
        <v>192</v>
      </c>
      <c r="F112" s="272">
        <v>6</v>
      </c>
      <c r="G112" s="272">
        <v>0</v>
      </c>
      <c r="H112" s="272">
        <v>0</v>
      </c>
      <c r="I112" s="272">
        <v>0</v>
      </c>
      <c r="J112" s="272">
        <v>0</v>
      </c>
      <c r="K112" s="272">
        <v>235</v>
      </c>
      <c r="L112" s="273">
        <v>1</v>
      </c>
      <c r="M112" s="273">
        <v>0</v>
      </c>
      <c r="N112" s="273">
        <v>36</v>
      </c>
      <c r="O112" s="273">
        <v>191</v>
      </c>
      <c r="P112" s="273">
        <v>6</v>
      </c>
      <c r="Q112" s="273">
        <v>0</v>
      </c>
      <c r="R112" s="273">
        <v>0</v>
      </c>
      <c r="S112" s="273">
        <v>0</v>
      </c>
      <c r="T112" s="273">
        <v>0</v>
      </c>
      <c r="U112" s="273">
        <v>234</v>
      </c>
      <c r="V112" s="273">
        <v>28.3</v>
      </c>
      <c r="W112" s="273">
        <v>15.1</v>
      </c>
      <c r="X112" s="273">
        <v>70</v>
      </c>
      <c r="Y112" s="274">
        <v>34895</v>
      </c>
      <c r="Z112" s="273" t="s">
        <v>178</v>
      </c>
      <c r="AA112" s="273" t="s">
        <v>178</v>
      </c>
      <c r="AB112" s="273">
        <v>0</v>
      </c>
      <c r="AC112" s="273">
        <v>1.37</v>
      </c>
      <c r="AD112" s="273">
        <v>0</v>
      </c>
      <c r="AE112" s="273" t="s">
        <v>178</v>
      </c>
      <c r="AF112" s="273" t="s">
        <v>178</v>
      </c>
      <c r="AG112" s="273" t="s">
        <v>178</v>
      </c>
      <c r="AH112" s="273" t="s">
        <v>178</v>
      </c>
      <c r="AI112" s="273">
        <v>1.1100000000000001</v>
      </c>
      <c r="AJ112" s="273">
        <v>0</v>
      </c>
      <c r="AK112" s="273">
        <v>0</v>
      </c>
      <c r="AL112" s="273">
        <v>0</v>
      </c>
      <c r="AM112" s="273">
        <v>1</v>
      </c>
      <c r="AN112" s="273">
        <v>0</v>
      </c>
      <c r="AO112" s="273">
        <v>0</v>
      </c>
      <c r="AP112" s="273">
        <v>0</v>
      </c>
      <c r="AQ112" s="273">
        <v>0</v>
      </c>
      <c r="AR112" s="273">
        <v>0</v>
      </c>
      <c r="AS112" s="273">
        <v>1</v>
      </c>
      <c r="AT112" s="275">
        <v>4.2553191489361703E-3</v>
      </c>
      <c r="AU112" s="273"/>
      <c r="AV112" s="273"/>
      <c r="AW112" s="274">
        <f>([4]LMO!AW143)</f>
        <v>34895</v>
      </c>
      <c r="AX112" s="273" t="str">
        <f>([4]LMO!AX143)</f>
        <v>---</v>
      </c>
      <c r="AY112" s="273" t="str">
        <f>([4]LMO!AY143)</f>
        <v>---</v>
      </c>
      <c r="AZ112" s="273" t="str">
        <f>([4]LMO!AZ143)</f>
        <v>---</v>
      </c>
      <c r="BA112" s="273" t="str">
        <f>([4]LMO!BA143)</f>
        <v>---</v>
      </c>
      <c r="BB112" s="273" t="str">
        <f>([4]LMO!BB143)</f>
        <v>---</v>
      </c>
      <c r="BC112" s="273" t="str">
        <f>([4]LMO!BC143)</f>
        <v>---</v>
      </c>
      <c r="BD112" s="273" t="str">
        <f>([4]LMO!BD143)</f>
        <v>---</v>
      </c>
      <c r="BE112" s="273" t="str">
        <f>([4]LMO!BE143)</f>
        <v>---</v>
      </c>
      <c r="BF112" s="273" t="str">
        <f>([4]LMO!BF143)</f>
        <v>---</v>
      </c>
      <c r="BG112" s="273">
        <f>([4]LMO!BG143)</f>
        <v>0</v>
      </c>
      <c r="BH112" s="273" t="str">
        <f>([4]LMO!BH143)</f>
        <v>---</v>
      </c>
      <c r="BI112" s="273" t="str">
        <f>([4]LMO!BI143)</f>
        <v>---</v>
      </c>
      <c r="BJ112" s="273" t="str">
        <f>([4]LMO!BJ143)</f>
        <v>---</v>
      </c>
      <c r="BK112" s="273" t="str">
        <f>([4]LMO!BK143)</f>
        <v>---</v>
      </c>
      <c r="BL112" s="273" t="str">
        <f>([4]LMO!BL143)</f>
        <v>---</v>
      </c>
      <c r="BM112" s="273" t="str">
        <f>([4]LMO!BM143)</f>
        <v>---</v>
      </c>
      <c r="BN112" s="273" t="str">
        <f>([4]LMO!BN143)</f>
        <v>---</v>
      </c>
      <c r="BO112" s="273" t="str">
        <f>([4]LMO!BO143)</f>
        <v>---</v>
      </c>
      <c r="BP112" s="273" t="str">
        <f>([4]LMO!BP143)</f>
        <v>---</v>
      </c>
      <c r="BQ112" s="273">
        <f>([4]LMO!BQ143)</f>
        <v>0</v>
      </c>
      <c r="BR112" s="273"/>
      <c r="BS112" s="274">
        <f>([4]LMO!BS143)</f>
        <v>34895</v>
      </c>
      <c r="BT112" s="273">
        <f>([4]LMO!BT143)</f>
        <v>0</v>
      </c>
      <c r="BU112" s="273">
        <f>([4]LMO!BU143)</f>
        <v>1</v>
      </c>
      <c r="BV112" s="273">
        <f>([4]LMO!BV143)</f>
        <v>2</v>
      </c>
      <c r="BW112" s="273">
        <f>([4]LMO!BW143)</f>
        <v>0</v>
      </c>
      <c r="BX112" s="273">
        <f>([4]LMO!BX143)</f>
        <v>0</v>
      </c>
      <c r="BY112" s="273">
        <f>([4]LMO!BY143)</f>
        <v>1</v>
      </c>
      <c r="BZ112" s="273">
        <f>([4]LMO!BZ143)</f>
        <v>0</v>
      </c>
      <c r="CA112" s="273">
        <f>([4]LMO!CA143)</f>
        <v>0</v>
      </c>
      <c r="CB112" s="273">
        <f>([4]LMO!CB143)</f>
        <v>0</v>
      </c>
      <c r="CC112" s="273">
        <f>([4]LMO!CC143)</f>
        <v>4</v>
      </c>
      <c r="CD112" s="273">
        <f>([4]LMO!CD143)</f>
        <v>0</v>
      </c>
      <c r="CE112" s="273">
        <f>([4]LMO!CE143)</f>
        <v>0</v>
      </c>
      <c r="CF112" s="273">
        <f>([4]LMO!CF143)</f>
        <v>0</v>
      </c>
      <c r="CG112" s="273">
        <f>([4]LMO!CG143)</f>
        <v>0</v>
      </c>
      <c r="CH112" s="273">
        <f>([4]LMO!CH143)</f>
        <v>0</v>
      </c>
      <c r="CI112" s="273">
        <f>([4]LMO!CI143)</f>
        <v>0</v>
      </c>
      <c r="CJ112" s="273">
        <f>([4]LMO!CJ143)</f>
        <v>0</v>
      </c>
      <c r="CK112" s="273">
        <f>([4]LMO!CK143)</f>
        <v>0</v>
      </c>
      <c r="CL112" s="273">
        <f>([4]LMO!CL143)</f>
        <v>0</v>
      </c>
      <c r="CM112" s="273">
        <f>([4]LMO!CM143)</f>
        <v>0</v>
      </c>
      <c r="CN112" s="276"/>
      <c r="CO112" s="276"/>
      <c r="CP112" s="277"/>
    </row>
    <row r="113" spans="1:94">
      <c r="A113" s="124">
        <v>44393</v>
      </c>
      <c r="B113" s="272" t="s">
        <v>178</v>
      </c>
      <c r="C113" s="272" t="s">
        <v>178</v>
      </c>
      <c r="D113" s="272" t="s">
        <v>178</v>
      </c>
      <c r="E113" s="272" t="s">
        <v>178</v>
      </c>
      <c r="F113" s="272" t="s">
        <v>178</v>
      </c>
      <c r="G113" s="272" t="s">
        <v>178</v>
      </c>
      <c r="H113" s="272" t="s">
        <v>178</v>
      </c>
      <c r="I113" s="272" t="s">
        <v>178</v>
      </c>
      <c r="J113" s="272" t="s">
        <v>178</v>
      </c>
      <c r="K113" s="272">
        <v>0</v>
      </c>
      <c r="L113" s="273" t="s">
        <v>178</v>
      </c>
      <c r="M113" s="273" t="s">
        <v>178</v>
      </c>
      <c r="N113" s="273" t="s">
        <v>178</v>
      </c>
      <c r="O113" s="273" t="s">
        <v>178</v>
      </c>
      <c r="P113" s="273" t="s">
        <v>178</v>
      </c>
      <c r="Q113" s="273" t="s">
        <v>178</v>
      </c>
      <c r="R113" s="273" t="s">
        <v>178</v>
      </c>
      <c r="S113" s="273" t="s">
        <v>178</v>
      </c>
      <c r="T113" s="273" t="s">
        <v>178</v>
      </c>
      <c r="U113" s="273">
        <v>0</v>
      </c>
      <c r="V113" s="273">
        <v>23.5</v>
      </c>
      <c r="W113" s="273">
        <v>11.4</v>
      </c>
      <c r="X113" s="273">
        <v>70.099999999999994</v>
      </c>
      <c r="Y113" s="274">
        <v>34896</v>
      </c>
      <c r="Z113" s="273" t="s">
        <v>178</v>
      </c>
      <c r="AA113" s="273" t="s">
        <v>178</v>
      </c>
      <c r="AB113" s="273" t="s">
        <v>178</v>
      </c>
      <c r="AC113" s="273" t="s">
        <v>178</v>
      </c>
      <c r="AD113" s="273" t="s">
        <v>178</v>
      </c>
      <c r="AE113" s="273" t="s">
        <v>178</v>
      </c>
      <c r="AF113" s="273" t="s">
        <v>178</v>
      </c>
      <c r="AG113" s="273" t="s">
        <v>178</v>
      </c>
      <c r="AH113" s="273" t="s">
        <v>178</v>
      </c>
      <c r="AI113" s="273" t="s">
        <v>178</v>
      </c>
      <c r="AJ113" s="273" t="s">
        <v>178</v>
      </c>
      <c r="AK113" s="273" t="s">
        <v>178</v>
      </c>
      <c r="AL113" s="273" t="s">
        <v>178</v>
      </c>
      <c r="AM113" s="273" t="s">
        <v>178</v>
      </c>
      <c r="AN113" s="273" t="s">
        <v>178</v>
      </c>
      <c r="AO113" s="273" t="s">
        <v>178</v>
      </c>
      <c r="AP113" s="273" t="s">
        <v>178</v>
      </c>
      <c r="AQ113" s="273" t="s">
        <v>178</v>
      </c>
      <c r="AR113" s="273" t="s">
        <v>178</v>
      </c>
      <c r="AS113" s="273">
        <v>0</v>
      </c>
      <c r="AT113" s="275" t="e">
        <v>#DIV/0!</v>
      </c>
      <c r="AU113" s="273"/>
      <c r="AV113" s="273"/>
      <c r="AW113" s="274">
        <f>([4]LMO!AW144)</f>
        <v>34896</v>
      </c>
      <c r="AX113" s="273" t="str">
        <f>([4]LMO!AX144)</f>
        <v>---</v>
      </c>
      <c r="AY113" s="273" t="str">
        <f>([4]LMO!AY144)</f>
        <v>---</v>
      </c>
      <c r="AZ113" s="273" t="str">
        <f>([4]LMO!AZ144)</f>
        <v>---</v>
      </c>
      <c r="BA113" s="273" t="str">
        <f>([4]LMO!BA144)</f>
        <v>---</v>
      </c>
      <c r="BB113" s="273" t="str">
        <f>([4]LMO!BB144)</f>
        <v>---</v>
      </c>
      <c r="BC113" s="273" t="str">
        <f>([4]LMO!BC144)</f>
        <v>---</v>
      </c>
      <c r="BD113" s="273" t="str">
        <f>([4]LMO!BD144)</f>
        <v>---</v>
      </c>
      <c r="BE113" s="273" t="str">
        <f>([4]LMO!BE144)</f>
        <v>---</v>
      </c>
      <c r="BF113" s="273" t="str">
        <f>([4]LMO!BF144)</f>
        <v>---</v>
      </c>
      <c r="BG113" s="273">
        <f>([4]LMO!BG144)</f>
        <v>0</v>
      </c>
      <c r="BH113" s="273" t="str">
        <f>([4]LMO!BH144)</f>
        <v>---</v>
      </c>
      <c r="BI113" s="273" t="str">
        <f>([4]LMO!BI144)</f>
        <v>---</v>
      </c>
      <c r="BJ113" s="273" t="str">
        <f>([4]LMO!BJ144)</f>
        <v>---</v>
      </c>
      <c r="BK113" s="273" t="str">
        <f>([4]LMO!BK144)</f>
        <v>---</v>
      </c>
      <c r="BL113" s="273" t="str">
        <f>([4]LMO!BL144)</f>
        <v>---</v>
      </c>
      <c r="BM113" s="273" t="str">
        <f>([4]LMO!BM144)</f>
        <v>---</v>
      </c>
      <c r="BN113" s="273" t="str">
        <f>([4]LMO!BN144)</f>
        <v>---</v>
      </c>
      <c r="BO113" s="273" t="str">
        <f>([4]LMO!BO144)</f>
        <v>---</v>
      </c>
      <c r="BP113" s="273" t="str">
        <f>([4]LMO!BP144)</f>
        <v>---</v>
      </c>
      <c r="BQ113" s="273">
        <f>([4]LMO!BQ144)</f>
        <v>0</v>
      </c>
      <c r="BR113" s="273"/>
      <c r="BS113" s="274">
        <f>([4]LMO!BS144)</f>
        <v>34896</v>
      </c>
      <c r="BT113" s="273" t="str">
        <f>([4]LMO!BT144)</f>
        <v>---</v>
      </c>
      <c r="BU113" s="273" t="str">
        <f>([4]LMO!BU144)</f>
        <v>---</v>
      </c>
      <c r="BV113" s="273" t="str">
        <f>([4]LMO!BV144)</f>
        <v>---</v>
      </c>
      <c r="BW113" s="273" t="str">
        <f>([4]LMO!BW144)</f>
        <v>---</v>
      </c>
      <c r="BX113" s="273" t="str">
        <f>([4]LMO!BX144)</f>
        <v>---</v>
      </c>
      <c r="BY113" s="273" t="str">
        <f>([4]LMO!BY144)</f>
        <v>---</v>
      </c>
      <c r="BZ113" s="273" t="str">
        <f>([4]LMO!BZ144)</f>
        <v>---</v>
      </c>
      <c r="CA113" s="273" t="str">
        <f>([4]LMO!CA144)</f>
        <v>---</v>
      </c>
      <c r="CB113" s="273" t="str">
        <f>([4]LMO!CB144)</f>
        <v>---</v>
      </c>
      <c r="CC113" s="273">
        <f>([4]LMO!CC144)</f>
        <v>0</v>
      </c>
      <c r="CD113" s="273" t="str">
        <f>([4]LMO!CD144)</f>
        <v>---</v>
      </c>
      <c r="CE113" s="273" t="str">
        <f>([4]LMO!CE144)</f>
        <v>---</v>
      </c>
      <c r="CF113" s="273" t="str">
        <f>([4]LMO!CF144)</f>
        <v>---</v>
      </c>
      <c r="CG113" s="273" t="str">
        <f>([4]LMO!CG144)</f>
        <v>---</v>
      </c>
      <c r="CH113" s="273" t="str">
        <f>([4]LMO!CH144)</f>
        <v>---</v>
      </c>
      <c r="CI113" s="273" t="str">
        <f>([4]LMO!CI144)</f>
        <v>---</v>
      </c>
      <c r="CJ113" s="273" t="str">
        <f>([4]LMO!CJ144)</f>
        <v>---</v>
      </c>
      <c r="CK113" s="273" t="str">
        <f>([4]LMO!CK144)</f>
        <v>---</v>
      </c>
      <c r="CL113" s="273" t="str">
        <f>([4]LMO!CL144)</f>
        <v>---</v>
      </c>
      <c r="CM113" s="273">
        <f>([4]LMO!CM144)</f>
        <v>0</v>
      </c>
      <c r="CN113" s="276"/>
      <c r="CO113" s="276"/>
      <c r="CP113" s="277"/>
    </row>
    <row r="114" spans="1:94">
      <c r="A114" s="124">
        <v>44394</v>
      </c>
      <c r="B114" s="272">
        <v>2</v>
      </c>
      <c r="C114" s="272">
        <v>0</v>
      </c>
      <c r="D114" s="272">
        <v>12</v>
      </c>
      <c r="E114" s="272">
        <v>42</v>
      </c>
      <c r="F114" s="272">
        <v>0</v>
      </c>
      <c r="G114" s="272">
        <v>0</v>
      </c>
      <c r="H114" s="272">
        <v>0</v>
      </c>
      <c r="I114" s="272">
        <v>0</v>
      </c>
      <c r="J114" s="272">
        <v>0</v>
      </c>
      <c r="K114" s="272">
        <v>56</v>
      </c>
      <c r="L114" s="273">
        <v>2</v>
      </c>
      <c r="M114" s="273">
        <v>0</v>
      </c>
      <c r="N114" s="273">
        <v>12</v>
      </c>
      <c r="O114" s="273">
        <v>42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56</v>
      </c>
      <c r="V114" s="273">
        <v>27.5</v>
      </c>
      <c r="W114" s="273">
        <v>14</v>
      </c>
      <c r="X114" s="273">
        <v>70.3</v>
      </c>
      <c r="Y114" s="274">
        <v>34897</v>
      </c>
      <c r="Z114" s="273">
        <v>0</v>
      </c>
      <c r="AA114" s="273" t="s">
        <v>178</v>
      </c>
      <c r="AB114" s="273">
        <v>0</v>
      </c>
      <c r="AC114" s="273">
        <v>4.76</v>
      </c>
      <c r="AD114" s="273" t="s">
        <v>178</v>
      </c>
      <c r="AE114" s="273" t="s">
        <v>178</v>
      </c>
      <c r="AF114" s="273" t="s">
        <v>178</v>
      </c>
      <c r="AG114" s="273" t="s">
        <v>178</v>
      </c>
      <c r="AH114" s="273" t="s">
        <v>178</v>
      </c>
      <c r="AI114" s="273">
        <v>3.57</v>
      </c>
      <c r="AJ114" s="273">
        <v>0</v>
      </c>
      <c r="AK114" s="273">
        <v>0</v>
      </c>
      <c r="AL114" s="273">
        <v>0</v>
      </c>
      <c r="AM114" s="273">
        <v>0</v>
      </c>
      <c r="AN114" s="273">
        <v>0</v>
      </c>
      <c r="AO114" s="273">
        <v>0</v>
      </c>
      <c r="AP114" s="273">
        <v>0</v>
      </c>
      <c r="AQ114" s="273">
        <v>0</v>
      </c>
      <c r="AR114" s="273">
        <v>0</v>
      </c>
      <c r="AS114" s="273">
        <v>0</v>
      </c>
      <c r="AT114" s="275">
        <v>0</v>
      </c>
      <c r="AU114" s="273"/>
      <c r="AV114" s="273"/>
      <c r="AW114" s="274">
        <f>([4]LMO!AW145)</f>
        <v>34897</v>
      </c>
      <c r="AX114" s="273" t="str">
        <f>([4]LMO!AX145)</f>
        <v>---</v>
      </c>
      <c r="AY114" s="273" t="str">
        <f>([4]LMO!AY145)</f>
        <v>---</v>
      </c>
      <c r="AZ114" s="273" t="str">
        <f>([4]LMO!AZ145)</f>
        <v>---</v>
      </c>
      <c r="BA114" s="273" t="str">
        <f>([4]LMO!BA145)</f>
        <v>---</v>
      </c>
      <c r="BB114" s="273" t="str">
        <f>([4]LMO!BB145)</f>
        <v>---</v>
      </c>
      <c r="BC114" s="273" t="str">
        <f>([4]LMO!BC145)</f>
        <v>---</v>
      </c>
      <c r="BD114" s="273" t="str">
        <f>([4]LMO!BD145)</f>
        <v>---</v>
      </c>
      <c r="BE114" s="273" t="str">
        <f>([4]LMO!BE145)</f>
        <v>---</v>
      </c>
      <c r="BF114" s="273" t="str">
        <f>([4]LMO!BF145)</f>
        <v>---</v>
      </c>
      <c r="BG114" s="273">
        <f>([4]LMO!BG145)</f>
        <v>0</v>
      </c>
      <c r="BH114" s="273" t="str">
        <f>([4]LMO!BH145)</f>
        <v>---</v>
      </c>
      <c r="BI114" s="273" t="str">
        <f>([4]LMO!BI145)</f>
        <v>---</v>
      </c>
      <c r="BJ114" s="273" t="str">
        <f>([4]LMO!BJ145)</f>
        <v>---</v>
      </c>
      <c r="BK114" s="273" t="str">
        <f>([4]LMO!BK145)</f>
        <v>---</v>
      </c>
      <c r="BL114" s="273" t="str">
        <f>([4]LMO!BL145)</f>
        <v>---</v>
      </c>
      <c r="BM114" s="273" t="str">
        <f>([4]LMO!BM145)</f>
        <v>---</v>
      </c>
      <c r="BN114" s="273" t="str">
        <f>([4]LMO!BN145)</f>
        <v>---</v>
      </c>
      <c r="BO114" s="273" t="str">
        <f>([4]LMO!BO145)</f>
        <v>---</v>
      </c>
      <c r="BP114" s="273" t="str">
        <f>([4]LMO!BP145)</f>
        <v>---</v>
      </c>
      <c r="BQ114" s="273">
        <f>([4]LMO!BQ145)</f>
        <v>0</v>
      </c>
      <c r="BR114" s="273"/>
      <c r="BS114" s="274">
        <f>([4]LMO!BS145)</f>
        <v>34897</v>
      </c>
      <c r="BT114" s="273">
        <f>([4]LMO!BT145)</f>
        <v>0</v>
      </c>
      <c r="BU114" s="273">
        <f>([4]LMO!BU145)</f>
        <v>0</v>
      </c>
      <c r="BV114" s="273">
        <f>([4]LMO!BV145)</f>
        <v>0</v>
      </c>
      <c r="BW114" s="273">
        <f>([4]LMO!BW145)</f>
        <v>0</v>
      </c>
      <c r="BX114" s="273">
        <f>([4]LMO!BX145)</f>
        <v>1</v>
      </c>
      <c r="BY114" s="273">
        <f>([4]LMO!BY145)</f>
        <v>0</v>
      </c>
      <c r="BZ114" s="273">
        <f>([4]LMO!BZ145)</f>
        <v>0</v>
      </c>
      <c r="CA114" s="273">
        <f>([4]LMO!CA145)</f>
        <v>0</v>
      </c>
      <c r="CB114" s="273">
        <f>([4]LMO!CB145)</f>
        <v>0</v>
      </c>
      <c r="CC114" s="273">
        <f>([4]LMO!CC145)</f>
        <v>1</v>
      </c>
      <c r="CD114" s="273">
        <f>([4]LMO!CD145)</f>
        <v>0</v>
      </c>
      <c r="CE114" s="273">
        <f>([4]LMO!CE145)</f>
        <v>0</v>
      </c>
      <c r="CF114" s="273">
        <f>([4]LMO!CF145)</f>
        <v>0</v>
      </c>
      <c r="CG114" s="273">
        <f>([4]LMO!CG145)</f>
        <v>0</v>
      </c>
      <c r="CH114" s="273">
        <f>([4]LMO!CH145)</f>
        <v>0</v>
      </c>
      <c r="CI114" s="273">
        <f>([4]LMO!CI145)</f>
        <v>0</v>
      </c>
      <c r="CJ114" s="273">
        <f>([4]LMO!CJ145)</f>
        <v>0</v>
      </c>
      <c r="CK114" s="273">
        <f>([4]LMO!CK145)</f>
        <v>0</v>
      </c>
      <c r="CL114" s="273">
        <f>([4]LMO!CL145)</f>
        <v>0</v>
      </c>
      <c r="CM114" s="273">
        <f>([4]LMO!CM145)</f>
        <v>0</v>
      </c>
      <c r="CN114" s="276"/>
      <c r="CO114" s="276"/>
      <c r="CP114" s="277"/>
    </row>
    <row r="115" spans="1:94">
      <c r="A115" s="124">
        <v>44395</v>
      </c>
      <c r="B115" s="272" t="s">
        <v>178</v>
      </c>
      <c r="C115" s="272" t="s">
        <v>178</v>
      </c>
      <c r="D115" s="272" t="s">
        <v>178</v>
      </c>
      <c r="E115" s="272" t="s">
        <v>178</v>
      </c>
      <c r="F115" s="272" t="s">
        <v>178</v>
      </c>
      <c r="G115" s="272" t="s">
        <v>178</v>
      </c>
      <c r="H115" s="272" t="s">
        <v>178</v>
      </c>
      <c r="I115" s="272" t="s">
        <v>178</v>
      </c>
      <c r="J115" s="272" t="s">
        <v>178</v>
      </c>
      <c r="K115" s="272">
        <v>0</v>
      </c>
      <c r="L115" s="273" t="s">
        <v>178</v>
      </c>
      <c r="M115" s="273" t="s">
        <v>178</v>
      </c>
      <c r="N115" s="273" t="s">
        <v>178</v>
      </c>
      <c r="O115" s="273" t="s">
        <v>178</v>
      </c>
      <c r="P115" s="273" t="s">
        <v>178</v>
      </c>
      <c r="Q115" s="273" t="s">
        <v>178</v>
      </c>
      <c r="R115" s="273" t="s">
        <v>178</v>
      </c>
      <c r="S115" s="273" t="s">
        <v>178</v>
      </c>
      <c r="T115" s="273" t="s">
        <v>178</v>
      </c>
      <c r="U115" s="273">
        <v>0</v>
      </c>
      <c r="V115" s="273">
        <v>25.8</v>
      </c>
      <c r="W115" s="273">
        <v>13</v>
      </c>
      <c r="X115" s="273">
        <v>70.400000000000006</v>
      </c>
      <c r="Y115" s="274">
        <v>34898</v>
      </c>
      <c r="Z115" s="273" t="s">
        <v>178</v>
      </c>
      <c r="AA115" s="273" t="s">
        <v>178</v>
      </c>
      <c r="AB115" s="273" t="s">
        <v>178</v>
      </c>
      <c r="AC115" s="273" t="s">
        <v>178</v>
      </c>
      <c r="AD115" s="273" t="s">
        <v>178</v>
      </c>
      <c r="AE115" s="273" t="s">
        <v>178</v>
      </c>
      <c r="AF115" s="273" t="s">
        <v>178</v>
      </c>
      <c r="AG115" s="273" t="s">
        <v>178</v>
      </c>
      <c r="AH115" s="273" t="s">
        <v>178</v>
      </c>
      <c r="AI115" s="273" t="s">
        <v>178</v>
      </c>
      <c r="AJ115" s="273" t="s">
        <v>178</v>
      </c>
      <c r="AK115" s="273" t="s">
        <v>178</v>
      </c>
      <c r="AL115" s="273" t="s">
        <v>178</v>
      </c>
      <c r="AM115" s="273" t="s">
        <v>178</v>
      </c>
      <c r="AN115" s="273" t="s">
        <v>178</v>
      </c>
      <c r="AO115" s="273" t="s">
        <v>178</v>
      </c>
      <c r="AP115" s="273" t="s">
        <v>178</v>
      </c>
      <c r="AQ115" s="273" t="s">
        <v>178</v>
      </c>
      <c r="AR115" s="273" t="s">
        <v>178</v>
      </c>
      <c r="AS115" s="273">
        <v>0</v>
      </c>
      <c r="AT115" s="275" t="e">
        <v>#DIV/0!</v>
      </c>
      <c r="AU115" s="273"/>
      <c r="AV115" s="273"/>
      <c r="AW115" s="274">
        <f>([4]LMO!AW146)</f>
        <v>34898</v>
      </c>
      <c r="AX115" s="273" t="str">
        <f>([4]LMO!AX146)</f>
        <v>---</v>
      </c>
      <c r="AY115" s="273" t="str">
        <f>([4]LMO!AY146)</f>
        <v>---</v>
      </c>
      <c r="AZ115" s="273" t="str">
        <f>([4]LMO!AZ146)</f>
        <v>---</v>
      </c>
      <c r="BA115" s="273" t="str">
        <f>([4]LMO!BA146)</f>
        <v>---</v>
      </c>
      <c r="BB115" s="273" t="str">
        <f>([4]LMO!BB146)</f>
        <v>---</v>
      </c>
      <c r="BC115" s="273" t="str">
        <f>([4]LMO!BC146)</f>
        <v>---</v>
      </c>
      <c r="BD115" s="273" t="str">
        <f>([4]LMO!BD146)</f>
        <v>---</v>
      </c>
      <c r="BE115" s="273" t="str">
        <f>([4]LMO!BE146)</f>
        <v>---</v>
      </c>
      <c r="BF115" s="273" t="str">
        <f>([4]LMO!BF146)</f>
        <v>---</v>
      </c>
      <c r="BG115" s="273">
        <f>([4]LMO!BG146)</f>
        <v>0</v>
      </c>
      <c r="BH115" s="273" t="str">
        <f>([4]LMO!BH146)</f>
        <v>---</v>
      </c>
      <c r="BI115" s="273" t="str">
        <f>([4]LMO!BI146)</f>
        <v>---</v>
      </c>
      <c r="BJ115" s="273" t="str">
        <f>([4]LMO!BJ146)</f>
        <v>---</v>
      </c>
      <c r="BK115" s="273" t="str">
        <f>([4]LMO!BK146)</f>
        <v>---</v>
      </c>
      <c r="BL115" s="273" t="str">
        <f>([4]LMO!BL146)</f>
        <v>---</v>
      </c>
      <c r="BM115" s="273" t="str">
        <f>([4]LMO!BM146)</f>
        <v>---</v>
      </c>
      <c r="BN115" s="273" t="str">
        <f>([4]LMO!BN146)</f>
        <v>---</v>
      </c>
      <c r="BO115" s="273" t="str">
        <f>([4]LMO!BO146)</f>
        <v>---</v>
      </c>
      <c r="BP115" s="273" t="str">
        <f>([4]LMO!BP146)</f>
        <v>---</v>
      </c>
      <c r="BQ115" s="273">
        <f>([4]LMO!BQ146)</f>
        <v>0</v>
      </c>
      <c r="BR115" s="273"/>
      <c r="BS115" s="274">
        <f>([4]LMO!BS146)</f>
        <v>34898</v>
      </c>
      <c r="BT115" s="273" t="str">
        <f>([4]LMO!BT146)</f>
        <v>---</v>
      </c>
      <c r="BU115" s="273" t="str">
        <f>([4]LMO!BU146)</f>
        <v>---</v>
      </c>
      <c r="BV115" s="273" t="str">
        <f>([4]LMO!BV146)</f>
        <v>---</v>
      </c>
      <c r="BW115" s="273" t="str">
        <f>([4]LMO!BW146)</f>
        <v>---</v>
      </c>
      <c r="BX115" s="273" t="str">
        <f>([4]LMO!BX146)</f>
        <v>---</v>
      </c>
      <c r="BY115" s="273" t="str">
        <f>([4]LMO!BY146)</f>
        <v>---</v>
      </c>
      <c r="BZ115" s="273" t="str">
        <f>([4]LMO!BZ146)</f>
        <v>---</v>
      </c>
      <c r="CA115" s="273" t="str">
        <f>([4]LMO!CA146)</f>
        <v>---</v>
      </c>
      <c r="CB115" s="273" t="str">
        <f>([4]LMO!CB146)</f>
        <v>---</v>
      </c>
      <c r="CC115" s="273">
        <f>([4]LMO!CC146)</f>
        <v>0</v>
      </c>
      <c r="CD115" s="273" t="str">
        <f>([4]LMO!CD146)</f>
        <v>---</v>
      </c>
      <c r="CE115" s="273" t="str">
        <f>([4]LMO!CE146)</f>
        <v>---</v>
      </c>
      <c r="CF115" s="273" t="str">
        <f>([4]LMO!CF146)</f>
        <v>---</v>
      </c>
      <c r="CG115" s="273" t="str">
        <f>([4]LMO!CG146)</f>
        <v>---</v>
      </c>
      <c r="CH115" s="273" t="str">
        <f>([4]LMO!CH146)</f>
        <v>---</v>
      </c>
      <c r="CI115" s="273" t="str">
        <f>([4]LMO!CI146)</f>
        <v>---</v>
      </c>
      <c r="CJ115" s="273" t="str">
        <f>([4]LMO!CJ146)</f>
        <v>---</v>
      </c>
      <c r="CK115" s="273" t="str">
        <f>([4]LMO!CK146)</f>
        <v>---</v>
      </c>
      <c r="CL115" s="273" t="str">
        <f>([4]LMO!CL146)</f>
        <v>---</v>
      </c>
      <c r="CM115" s="273">
        <f>([4]LMO!CM146)</f>
        <v>0</v>
      </c>
      <c r="CN115" s="276"/>
      <c r="CO115" s="276"/>
      <c r="CP115" s="277"/>
    </row>
    <row r="116" spans="1:94">
      <c r="A116" s="124">
        <v>44396</v>
      </c>
      <c r="B116" s="272">
        <v>0</v>
      </c>
      <c r="C116" s="272">
        <v>0</v>
      </c>
      <c r="D116" s="272">
        <v>14</v>
      </c>
      <c r="E116" s="272">
        <v>74</v>
      </c>
      <c r="F116" s="272">
        <v>0</v>
      </c>
      <c r="G116" s="272">
        <v>0</v>
      </c>
      <c r="H116" s="272">
        <v>0</v>
      </c>
      <c r="I116" s="272">
        <v>0</v>
      </c>
      <c r="J116" s="272">
        <v>0</v>
      </c>
      <c r="K116" s="272">
        <v>88</v>
      </c>
      <c r="L116" s="273">
        <v>0</v>
      </c>
      <c r="M116" s="273">
        <v>0</v>
      </c>
      <c r="N116" s="273">
        <v>14</v>
      </c>
      <c r="O116" s="273">
        <v>74</v>
      </c>
      <c r="P116" s="273">
        <v>0</v>
      </c>
      <c r="Q116" s="273">
        <v>0</v>
      </c>
      <c r="R116" s="273">
        <v>0</v>
      </c>
      <c r="S116" s="273">
        <v>0</v>
      </c>
      <c r="T116" s="273">
        <v>0</v>
      </c>
      <c r="U116" s="273">
        <v>88</v>
      </c>
      <c r="V116" s="273">
        <v>21.1</v>
      </c>
      <c r="W116" s="273">
        <v>8.6</v>
      </c>
      <c r="X116" s="273">
        <v>70</v>
      </c>
      <c r="Y116" s="274">
        <v>34899</v>
      </c>
      <c r="Z116" s="273" t="s">
        <v>178</v>
      </c>
      <c r="AA116" s="273" t="s">
        <v>178</v>
      </c>
      <c r="AB116" s="273">
        <v>0</v>
      </c>
      <c r="AC116" s="273">
        <v>2.7</v>
      </c>
      <c r="AD116" s="273" t="s">
        <v>178</v>
      </c>
      <c r="AE116" s="273" t="s">
        <v>178</v>
      </c>
      <c r="AF116" s="273" t="s">
        <v>178</v>
      </c>
      <c r="AG116" s="273" t="s">
        <v>178</v>
      </c>
      <c r="AH116" s="273" t="s">
        <v>178</v>
      </c>
      <c r="AI116" s="273">
        <v>2.27</v>
      </c>
      <c r="AJ116" s="273">
        <v>0</v>
      </c>
      <c r="AK116" s="273">
        <v>0</v>
      </c>
      <c r="AL116" s="273">
        <v>0</v>
      </c>
      <c r="AM116" s="273">
        <v>0</v>
      </c>
      <c r="AN116" s="273">
        <v>0</v>
      </c>
      <c r="AO116" s="273">
        <v>0</v>
      </c>
      <c r="AP116" s="273">
        <v>0</v>
      </c>
      <c r="AQ116" s="273">
        <v>0</v>
      </c>
      <c r="AR116" s="273">
        <v>0</v>
      </c>
      <c r="AS116" s="273">
        <v>0</v>
      </c>
      <c r="AT116" s="275">
        <v>0</v>
      </c>
      <c r="AU116" s="273"/>
      <c r="AV116" s="273"/>
      <c r="AW116" s="274">
        <f>([4]LMO!AW147)</f>
        <v>34899</v>
      </c>
      <c r="AX116" s="273" t="str">
        <f>([4]LMO!AX147)</f>
        <v>---</v>
      </c>
      <c r="AY116" s="273" t="str">
        <f>([4]LMO!AY147)</f>
        <v>---</v>
      </c>
      <c r="AZ116" s="273" t="str">
        <f>([4]LMO!AZ147)</f>
        <v>---</v>
      </c>
      <c r="BA116" s="273" t="str">
        <f>([4]LMO!BA147)</f>
        <v>---</v>
      </c>
      <c r="BB116" s="273" t="str">
        <f>([4]LMO!BB147)</f>
        <v>---</v>
      </c>
      <c r="BC116" s="273" t="str">
        <f>([4]LMO!BC147)</f>
        <v>---</v>
      </c>
      <c r="BD116" s="273" t="str">
        <f>([4]LMO!BD147)</f>
        <v>---</v>
      </c>
      <c r="BE116" s="273" t="str">
        <f>([4]LMO!BE147)</f>
        <v>---</v>
      </c>
      <c r="BF116" s="273" t="str">
        <f>([4]LMO!BF147)</f>
        <v>---</v>
      </c>
      <c r="BG116" s="273">
        <f>([4]LMO!BG147)</f>
        <v>0</v>
      </c>
      <c r="BH116" s="273" t="str">
        <f>([4]LMO!BH147)</f>
        <v>---</v>
      </c>
      <c r="BI116" s="273" t="str">
        <f>([4]LMO!BI147)</f>
        <v>---</v>
      </c>
      <c r="BJ116" s="273" t="str">
        <f>([4]LMO!BJ147)</f>
        <v>---</v>
      </c>
      <c r="BK116" s="273" t="str">
        <f>([4]LMO!BK147)</f>
        <v>---</v>
      </c>
      <c r="BL116" s="273" t="str">
        <f>([4]LMO!BL147)</f>
        <v>---</v>
      </c>
      <c r="BM116" s="273" t="str">
        <f>([4]LMO!BM147)</f>
        <v>---</v>
      </c>
      <c r="BN116" s="273" t="str">
        <f>([4]LMO!BN147)</f>
        <v>---</v>
      </c>
      <c r="BO116" s="273" t="str">
        <f>([4]LMO!BO147)</f>
        <v>---</v>
      </c>
      <c r="BP116" s="273" t="str">
        <f>([4]LMO!BP147)</f>
        <v>---</v>
      </c>
      <c r="BQ116" s="273">
        <f>([4]LMO!BQ147)</f>
        <v>0</v>
      </c>
      <c r="BR116" s="273"/>
      <c r="BS116" s="274">
        <f>([4]LMO!BS147)</f>
        <v>34899</v>
      </c>
      <c r="BT116" s="273">
        <f>([4]LMO!BT147)</f>
        <v>1</v>
      </c>
      <c r="BU116" s="273">
        <f>([4]LMO!BU147)</f>
        <v>0</v>
      </c>
      <c r="BV116" s="273">
        <f>([4]LMO!BV147)</f>
        <v>0</v>
      </c>
      <c r="BW116" s="273">
        <f>([4]LMO!BW147)</f>
        <v>0</v>
      </c>
      <c r="BX116" s="273">
        <f>([4]LMO!BX147)</f>
        <v>0</v>
      </c>
      <c r="BY116" s="273">
        <f>([4]LMO!BY147)</f>
        <v>0</v>
      </c>
      <c r="BZ116" s="273">
        <f>([4]LMO!BZ147)</f>
        <v>0</v>
      </c>
      <c r="CA116" s="273">
        <f>([4]LMO!CA147)</f>
        <v>0</v>
      </c>
      <c r="CB116" s="273">
        <f>([4]LMO!CB147)</f>
        <v>0</v>
      </c>
      <c r="CC116" s="273">
        <f>([4]LMO!CC147)</f>
        <v>1</v>
      </c>
      <c r="CD116" s="273">
        <f>([4]LMO!CD147)</f>
        <v>0</v>
      </c>
      <c r="CE116" s="273">
        <f>([4]LMO!CE147)</f>
        <v>0</v>
      </c>
      <c r="CF116" s="273">
        <f>([4]LMO!CF147)</f>
        <v>0</v>
      </c>
      <c r="CG116" s="273">
        <f>([4]LMO!CG147)</f>
        <v>0</v>
      </c>
      <c r="CH116" s="273">
        <f>([4]LMO!CH147)</f>
        <v>0</v>
      </c>
      <c r="CI116" s="273">
        <f>([4]LMO!CI147)</f>
        <v>0</v>
      </c>
      <c r="CJ116" s="273">
        <f>([4]LMO!CJ147)</f>
        <v>0</v>
      </c>
      <c r="CK116" s="273">
        <f>([4]LMO!CK147)</f>
        <v>0</v>
      </c>
      <c r="CL116" s="273">
        <f>([4]LMO!CL147)</f>
        <v>0</v>
      </c>
      <c r="CM116" s="273">
        <f>([4]LMO!CM147)</f>
        <v>0</v>
      </c>
      <c r="CN116" s="276"/>
      <c r="CO116" s="276"/>
      <c r="CP116" s="277"/>
    </row>
    <row r="117" spans="1:94">
      <c r="A117" s="124">
        <v>44397</v>
      </c>
      <c r="B117" s="272" t="s">
        <v>178</v>
      </c>
      <c r="C117" s="272" t="s">
        <v>178</v>
      </c>
      <c r="D117" s="272" t="s">
        <v>178</v>
      </c>
      <c r="E117" s="272" t="s">
        <v>178</v>
      </c>
      <c r="F117" s="272" t="s">
        <v>178</v>
      </c>
      <c r="G117" s="272" t="s">
        <v>178</v>
      </c>
      <c r="H117" s="272" t="s">
        <v>178</v>
      </c>
      <c r="I117" s="272" t="s">
        <v>178</v>
      </c>
      <c r="J117" s="272" t="s">
        <v>178</v>
      </c>
      <c r="K117" s="272">
        <v>0</v>
      </c>
      <c r="L117" s="273" t="s">
        <v>178</v>
      </c>
      <c r="M117" s="273" t="s">
        <v>178</v>
      </c>
      <c r="N117" s="273" t="s">
        <v>178</v>
      </c>
      <c r="O117" s="273" t="s">
        <v>178</v>
      </c>
      <c r="P117" s="273" t="s">
        <v>178</v>
      </c>
      <c r="Q117" s="273" t="s">
        <v>178</v>
      </c>
      <c r="R117" s="273" t="s">
        <v>178</v>
      </c>
      <c r="S117" s="273" t="s">
        <v>178</v>
      </c>
      <c r="T117" s="273" t="s">
        <v>178</v>
      </c>
      <c r="U117" s="273">
        <v>0</v>
      </c>
      <c r="V117" s="273">
        <v>26.4</v>
      </c>
      <c r="W117" s="273">
        <v>13.4</v>
      </c>
      <c r="X117" s="273">
        <v>69.5</v>
      </c>
      <c r="Y117" s="274">
        <v>34900</v>
      </c>
      <c r="Z117" s="273" t="s">
        <v>178</v>
      </c>
      <c r="AA117" s="273" t="s">
        <v>178</v>
      </c>
      <c r="AB117" s="273" t="s">
        <v>178</v>
      </c>
      <c r="AC117" s="273" t="s">
        <v>178</v>
      </c>
      <c r="AD117" s="273" t="s">
        <v>178</v>
      </c>
      <c r="AE117" s="273" t="s">
        <v>178</v>
      </c>
      <c r="AF117" s="273" t="s">
        <v>178</v>
      </c>
      <c r="AG117" s="273" t="s">
        <v>178</v>
      </c>
      <c r="AH117" s="273" t="s">
        <v>178</v>
      </c>
      <c r="AI117" s="273" t="s">
        <v>178</v>
      </c>
      <c r="AJ117" s="273" t="s">
        <v>178</v>
      </c>
      <c r="AK117" s="273" t="s">
        <v>178</v>
      </c>
      <c r="AL117" s="273" t="s">
        <v>178</v>
      </c>
      <c r="AM117" s="273" t="s">
        <v>178</v>
      </c>
      <c r="AN117" s="273" t="s">
        <v>178</v>
      </c>
      <c r="AO117" s="273" t="s">
        <v>178</v>
      </c>
      <c r="AP117" s="273" t="s">
        <v>178</v>
      </c>
      <c r="AQ117" s="273" t="s">
        <v>178</v>
      </c>
      <c r="AR117" s="273" t="s">
        <v>178</v>
      </c>
      <c r="AS117" s="273">
        <v>0</v>
      </c>
      <c r="AT117" s="275" t="e">
        <v>#DIV/0!</v>
      </c>
      <c r="AU117" s="273"/>
      <c r="AV117" s="273"/>
      <c r="AW117" s="274">
        <f>([4]LMO!AW148)</f>
        <v>34900</v>
      </c>
      <c r="AX117" s="273" t="str">
        <f>([4]LMO!AX148)</f>
        <v>---</v>
      </c>
      <c r="AY117" s="273" t="str">
        <f>([4]LMO!AY148)</f>
        <v>---</v>
      </c>
      <c r="AZ117" s="273" t="str">
        <f>([4]LMO!AZ148)</f>
        <v>---</v>
      </c>
      <c r="BA117" s="273" t="str">
        <f>([4]LMO!BA148)</f>
        <v>---</v>
      </c>
      <c r="BB117" s="273" t="str">
        <f>([4]LMO!BB148)</f>
        <v>---</v>
      </c>
      <c r="BC117" s="273" t="str">
        <f>([4]LMO!BC148)</f>
        <v>---</v>
      </c>
      <c r="BD117" s="273" t="str">
        <f>([4]LMO!BD148)</f>
        <v>---</v>
      </c>
      <c r="BE117" s="273" t="str">
        <f>([4]LMO!BE148)</f>
        <v>---</v>
      </c>
      <c r="BF117" s="273" t="str">
        <f>([4]LMO!BF148)</f>
        <v>---</v>
      </c>
      <c r="BG117" s="273">
        <f>([4]LMO!BG148)</f>
        <v>0</v>
      </c>
      <c r="BH117" s="273" t="str">
        <f>([4]LMO!BH148)</f>
        <v>---</v>
      </c>
      <c r="BI117" s="273" t="str">
        <f>([4]LMO!BI148)</f>
        <v>---</v>
      </c>
      <c r="BJ117" s="273" t="str">
        <f>([4]LMO!BJ148)</f>
        <v>---</v>
      </c>
      <c r="BK117" s="273" t="str">
        <f>([4]LMO!BK148)</f>
        <v>---</v>
      </c>
      <c r="BL117" s="273" t="str">
        <f>([4]LMO!BL148)</f>
        <v>---</v>
      </c>
      <c r="BM117" s="273" t="str">
        <f>([4]LMO!BM148)</f>
        <v>---</v>
      </c>
      <c r="BN117" s="273" t="str">
        <f>([4]LMO!BN148)</f>
        <v>---</v>
      </c>
      <c r="BO117" s="273" t="str">
        <f>([4]LMO!BO148)</f>
        <v>---</v>
      </c>
      <c r="BP117" s="273" t="str">
        <f>([4]LMO!BP148)</f>
        <v>---</v>
      </c>
      <c r="BQ117" s="273">
        <f>([4]LMO!BQ148)</f>
        <v>0</v>
      </c>
      <c r="BR117" s="273"/>
      <c r="BS117" s="274">
        <f>([4]LMO!BS148)</f>
        <v>34900</v>
      </c>
      <c r="BT117" s="273" t="str">
        <f>([4]LMO!BT148)</f>
        <v>---</v>
      </c>
      <c r="BU117" s="273" t="str">
        <f>([4]LMO!BU148)</f>
        <v>---</v>
      </c>
      <c r="BV117" s="273" t="str">
        <f>([4]LMO!BV148)</f>
        <v>---</v>
      </c>
      <c r="BW117" s="273" t="str">
        <f>([4]LMO!BW148)</f>
        <v>---</v>
      </c>
      <c r="BX117" s="273" t="str">
        <f>([4]LMO!BX148)</f>
        <v>---</v>
      </c>
      <c r="BY117" s="273" t="str">
        <f>([4]LMO!BY148)</f>
        <v>---</v>
      </c>
      <c r="BZ117" s="273" t="str">
        <f>([4]LMO!BZ148)</f>
        <v>---</v>
      </c>
      <c r="CA117" s="273" t="str">
        <f>([4]LMO!CA148)</f>
        <v>---</v>
      </c>
      <c r="CB117" s="273" t="str">
        <f>([4]LMO!CB148)</f>
        <v>---</v>
      </c>
      <c r="CC117" s="273">
        <f>([4]LMO!CC148)</f>
        <v>0</v>
      </c>
      <c r="CD117" s="273" t="str">
        <f>([4]LMO!CD148)</f>
        <v>---</v>
      </c>
      <c r="CE117" s="273" t="str">
        <f>([4]LMO!CE148)</f>
        <v>---</v>
      </c>
      <c r="CF117" s="273" t="str">
        <f>([4]LMO!CF148)</f>
        <v>---</v>
      </c>
      <c r="CG117" s="273" t="str">
        <f>([4]LMO!CG148)</f>
        <v>---</v>
      </c>
      <c r="CH117" s="273" t="str">
        <f>([4]LMO!CH148)</f>
        <v>---</v>
      </c>
      <c r="CI117" s="273" t="str">
        <f>([4]LMO!CI148)</f>
        <v>---</v>
      </c>
      <c r="CJ117" s="273" t="str">
        <f>([4]LMO!CJ148)</f>
        <v>---</v>
      </c>
      <c r="CK117" s="273" t="str">
        <f>([4]LMO!CK148)</f>
        <v>---</v>
      </c>
      <c r="CL117" s="273" t="str">
        <f>([4]LMO!CL148)</f>
        <v>---</v>
      </c>
      <c r="CM117" s="273">
        <f>([4]LMO!CM148)</f>
        <v>0</v>
      </c>
      <c r="CN117" s="276"/>
      <c r="CO117" s="276"/>
      <c r="CP117" s="277"/>
    </row>
    <row r="118" spans="1:94">
      <c r="A118" s="124">
        <v>44398</v>
      </c>
      <c r="B118" s="272">
        <v>0</v>
      </c>
      <c r="C118" s="272">
        <v>0</v>
      </c>
      <c r="D118" s="272">
        <v>10</v>
      </c>
      <c r="E118" s="272">
        <v>53</v>
      </c>
      <c r="F118" s="272">
        <v>0</v>
      </c>
      <c r="G118" s="272">
        <v>2</v>
      </c>
      <c r="H118" s="272">
        <v>0</v>
      </c>
      <c r="I118" s="272">
        <v>2</v>
      </c>
      <c r="J118" s="272">
        <v>0</v>
      </c>
      <c r="K118" s="272">
        <v>67</v>
      </c>
      <c r="L118" s="273">
        <v>0</v>
      </c>
      <c r="M118" s="273">
        <v>0</v>
      </c>
      <c r="N118" s="273">
        <v>9</v>
      </c>
      <c r="O118" s="273">
        <v>52</v>
      </c>
      <c r="P118" s="273">
        <v>0</v>
      </c>
      <c r="Q118" s="273">
        <v>2</v>
      </c>
      <c r="R118" s="273">
        <v>0</v>
      </c>
      <c r="S118" s="273">
        <v>2</v>
      </c>
      <c r="T118" s="273">
        <v>0</v>
      </c>
      <c r="U118" s="273">
        <v>65</v>
      </c>
      <c r="V118" s="273">
        <v>25.4</v>
      </c>
      <c r="W118" s="273">
        <v>13.5</v>
      </c>
      <c r="X118" s="273">
        <v>69.8</v>
      </c>
      <c r="Y118" s="274">
        <v>34901</v>
      </c>
      <c r="Z118" s="273" t="s">
        <v>178</v>
      </c>
      <c r="AA118" s="273" t="s">
        <v>178</v>
      </c>
      <c r="AB118" s="273">
        <v>0</v>
      </c>
      <c r="AC118" s="273">
        <v>0</v>
      </c>
      <c r="AD118" s="273" t="s">
        <v>178</v>
      </c>
      <c r="AE118" s="273">
        <v>0</v>
      </c>
      <c r="AF118" s="273" t="s">
        <v>178</v>
      </c>
      <c r="AG118" s="273">
        <v>0</v>
      </c>
      <c r="AH118" s="273" t="s">
        <v>178</v>
      </c>
      <c r="AI118" s="273">
        <v>0</v>
      </c>
      <c r="AJ118" s="273">
        <v>0</v>
      </c>
      <c r="AK118" s="273">
        <v>0</v>
      </c>
      <c r="AL118" s="273">
        <v>1</v>
      </c>
      <c r="AM118" s="273">
        <v>1</v>
      </c>
      <c r="AN118" s="273">
        <v>0</v>
      </c>
      <c r="AO118" s="273">
        <v>0</v>
      </c>
      <c r="AP118" s="273">
        <v>0</v>
      </c>
      <c r="AQ118" s="273">
        <v>0</v>
      </c>
      <c r="AR118" s="273">
        <v>0</v>
      </c>
      <c r="AS118" s="273">
        <v>2</v>
      </c>
      <c r="AT118" s="275">
        <v>2.9850746268656716E-2</v>
      </c>
      <c r="AU118" s="273"/>
      <c r="AV118" s="273"/>
      <c r="AW118" s="274">
        <f>([4]LMO!AW149)</f>
        <v>34901</v>
      </c>
      <c r="AX118" s="273" t="str">
        <f>([4]LMO!AX149)</f>
        <v>---</v>
      </c>
      <c r="AY118" s="273" t="str">
        <f>([4]LMO!AY149)</f>
        <v>---</v>
      </c>
      <c r="AZ118" s="273" t="str">
        <f>([4]LMO!AZ149)</f>
        <v>---</v>
      </c>
      <c r="BA118" s="273" t="str">
        <f>([4]LMO!BA149)</f>
        <v>---</v>
      </c>
      <c r="BB118" s="273" t="str">
        <f>([4]LMO!BB149)</f>
        <v>---</v>
      </c>
      <c r="BC118" s="273" t="str">
        <f>([4]LMO!BC149)</f>
        <v>---</v>
      </c>
      <c r="BD118" s="273" t="str">
        <f>([4]LMO!BD149)</f>
        <v>---</v>
      </c>
      <c r="BE118" s="273" t="str">
        <f>([4]LMO!BE149)</f>
        <v>---</v>
      </c>
      <c r="BF118" s="273" t="str">
        <f>([4]LMO!BF149)</f>
        <v>---</v>
      </c>
      <c r="BG118" s="273">
        <f>([4]LMO!BG149)</f>
        <v>0</v>
      </c>
      <c r="BH118" s="273" t="str">
        <f>([4]LMO!BH149)</f>
        <v>---</v>
      </c>
      <c r="BI118" s="273" t="str">
        <f>([4]LMO!BI149)</f>
        <v>---</v>
      </c>
      <c r="BJ118" s="273" t="str">
        <f>([4]LMO!BJ149)</f>
        <v>---</v>
      </c>
      <c r="BK118" s="273" t="str">
        <f>([4]LMO!BK149)</f>
        <v>---</v>
      </c>
      <c r="BL118" s="273" t="str">
        <f>([4]LMO!BL149)</f>
        <v>---</v>
      </c>
      <c r="BM118" s="273" t="str">
        <f>([4]LMO!BM149)</f>
        <v>---</v>
      </c>
      <c r="BN118" s="273" t="str">
        <f>([4]LMO!BN149)</f>
        <v>---</v>
      </c>
      <c r="BO118" s="273" t="str">
        <f>([4]LMO!BO149)</f>
        <v>---</v>
      </c>
      <c r="BP118" s="273" t="str">
        <f>([4]LMO!BP149)</f>
        <v>---</v>
      </c>
      <c r="BQ118" s="273">
        <f>([4]LMO!BQ149)</f>
        <v>0</v>
      </c>
      <c r="BR118" s="273"/>
      <c r="BS118" s="274">
        <f>([4]LMO!BS149)</f>
        <v>34901</v>
      </c>
      <c r="BT118" s="273">
        <f>([4]LMO!BT149)</f>
        <v>0</v>
      </c>
      <c r="BU118" s="273">
        <f>([4]LMO!BU149)</f>
        <v>0</v>
      </c>
      <c r="BV118" s="273">
        <f>([4]LMO!BV149)</f>
        <v>0</v>
      </c>
      <c r="BW118" s="273">
        <f>([4]LMO!BW149)</f>
        <v>0</v>
      </c>
      <c r="BX118" s="273">
        <f>([4]LMO!BX149)</f>
        <v>1</v>
      </c>
      <c r="BY118" s="273">
        <f>([4]LMO!BY149)</f>
        <v>0</v>
      </c>
      <c r="BZ118" s="273">
        <f>([4]LMO!BZ149)</f>
        <v>0</v>
      </c>
      <c r="CA118" s="273">
        <f>([4]LMO!CA149)</f>
        <v>0</v>
      </c>
      <c r="CB118" s="273">
        <f>([4]LMO!CB149)</f>
        <v>1</v>
      </c>
      <c r="CC118" s="273">
        <f>([4]LMO!CC149)</f>
        <v>2</v>
      </c>
      <c r="CD118" s="273">
        <f>([4]LMO!CD149)</f>
        <v>0</v>
      </c>
      <c r="CE118" s="273">
        <f>([4]LMO!CE149)</f>
        <v>0</v>
      </c>
      <c r="CF118" s="273">
        <f>([4]LMO!CF149)</f>
        <v>0</v>
      </c>
      <c r="CG118" s="273">
        <f>([4]LMO!CG149)</f>
        <v>0</v>
      </c>
      <c r="CH118" s="273">
        <f>([4]LMO!CH149)</f>
        <v>0</v>
      </c>
      <c r="CI118" s="273">
        <f>([4]LMO!CI149)</f>
        <v>0</v>
      </c>
      <c r="CJ118" s="273">
        <f>([4]LMO!CJ149)</f>
        <v>0</v>
      </c>
      <c r="CK118" s="273">
        <f>([4]LMO!CK149)</f>
        <v>0</v>
      </c>
      <c r="CL118" s="273">
        <f>([4]LMO!CL149)</f>
        <v>0</v>
      </c>
      <c r="CM118" s="273">
        <f>([4]LMO!CM149)</f>
        <v>0</v>
      </c>
      <c r="CN118" s="276"/>
      <c r="CO118" s="276"/>
      <c r="CP118" s="277"/>
    </row>
    <row r="119" spans="1:94">
      <c r="A119" s="124">
        <v>44399</v>
      </c>
      <c r="B119" s="272" t="s">
        <v>178</v>
      </c>
      <c r="C119" s="272" t="s">
        <v>178</v>
      </c>
      <c r="D119" s="272" t="s">
        <v>178</v>
      </c>
      <c r="E119" s="272" t="s">
        <v>178</v>
      </c>
      <c r="F119" s="272" t="s">
        <v>178</v>
      </c>
      <c r="G119" s="272" t="s">
        <v>178</v>
      </c>
      <c r="H119" s="272" t="s">
        <v>178</v>
      </c>
      <c r="I119" s="272" t="s">
        <v>178</v>
      </c>
      <c r="J119" s="272" t="s">
        <v>178</v>
      </c>
      <c r="K119" s="272">
        <v>0</v>
      </c>
      <c r="L119" s="273" t="s">
        <v>178</v>
      </c>
      <c r="M119" s="273" t="s">
        <v>178</v>
      </c>
      <c r="N119" s="273" t="s">
        <v>178</v>
      </c>
      <c r="O119" s="273" t="s">
        <v>178</v>
      </c>
      <c r="P119" s="273" t="s">
        <v>178</v>
      </c>
      <c r="Q119" s="273" t="s">
        <v>178</v>
      </c>
      <c r="R119" s="273" t="s">
        <v>178</v>
      </c>
      <c r="S119" s="273" t="s">
        <v>178</v>
      </c>
      <c r="T119" s="273" t="s">
        <v>178</v>
      </c>
      <c r="U119" s="273">
        <v>0</v>
      </c>
      <c r="V119" s="273">
        <v>21.7</v>
      </c>
      <c r="W119" s="273">
        <v>9.3000000000000007</v>
      </c>
      <c r="X119" s="273">
        <v>70</v>
      </c>
      <c r="Y119" s="274">
        <v>34902</v>
      </c>
      <c r="Z119" s="273" t="s">
        <v>178</v>
      </c>
      <c r="AA119" s="273" t="s">
        <v>178</v>
      </c>
      <c r="AB119" s="273" t="s">
        <v>178</v>
      </c>
      <c r="AC119" s="273" t="s">
        <v>178</v>
      </c>
      <c r="AD119" s="273" t="s">
        <v>178</v>
      </c>
      <c r="AE119" s="273" t="s">
        <v>178</v>
      </c>
      <c r="AF119" s="273" t="s">
        <v>178</v>
      </c>
      <c r="AG119" s="273" t="s">
        <v>178</v>
      </c>
      <c r="AH119" s="273" t="s">
        <v>178</v>
      </c>
      <c r="AI119" s="273" t="s">
        <v>178</v>
      </c>
      <c r="AJ119" s="273" t="s">
        <v>178</v>
      </c>
      <c r="AK119" s="273" t="s">
        <v>178</v>
      </c>
      <c r="AL119" s="273" t="s">
        <v>178</v>
      </c>
      <c r="AM119" s="273" t="s">
        <v>178</v>
      </c>
      <c r="AN119" s="273" t="s">
        <v>178</v>
      </c>
      <c r="AO119" s="273" t="s">
        <v>178</v>
      </c>
      <c r="AP119" s="273" t="s">
        <v>178</v>
      </c>
      <c r="AQ119" s="273" t="s">
        <v>178</v>
      </c>
      <c r="AR119" s="273" t="s">
        <v>178</v>
      </c>
      <c r="AS119" s="273">
        <v>0</v>
      </c>
      <c r="AT119" s="275" t="e">
        <v>#DIV/0!</v>
      </c>
      <c r="AU119" s="273"/>
      <c r="AV119" s="273"/>
      <c r="AW119" s="274">
        <f>([4]LMO!AW150)</f>
        <v>34902</v>
      </c>
      <c r="AX119" s="273" t="str">
        <f>([4]LMO!AX150)</f>
        <v>---</v>
      </c>
      <c r="AY119" s="273" t="str">
        <f>([4]LMO!AY150)</f>
        <v>---</v>
      </c>
      <c r="AZ119" s="273" t="str">
        <f>([4]LMO!AZ150)</f>
        <v>---</v>
      </c>
      <c r="BA119" s="273" t="str">
        <f>([4]LMO!BA150)</f>
        <v>---</v>
      </c>
      <c r="BB119" s="273" t="str">
        <f>([4]LMO!BB150)</f>
        <v>---</v>
      </c>
      <c r="BC119" s="273" t="str">
        <f>([4]LMO!BC150)</f>
        <v>---</v>
      </c>
      <c r="BD119" s="273" t="str">
        <f>([4]LMO!BD150)</f>
        <v>---</v>
      </c>
      <c r="BE119" s="273" t="str">
        <f>([4]LMO!BE150)</f>
        <v>---</v>
      </c>
      <c r="BF119" s="273" t="str">
        <f>([4]LMO!BF150)</f>
        <v>---</v>
      </c>
      <c r="BG119" s="273">
        <f>([4]LMO!BG150)</f>
        <v>0</v>
      </c>
      <c r="BH119" s="273" t="str">
        <f>([4]LMO!BH150)</f>
        <v>---</v>
      </c>
      <c r="BI119" s="273" t="str">
        <f>([4]LMO!BI150)</f>
        <v>---</v>
      </c>
      <c r="BJ119" s="273" t="str">
        <f>([4]LMO!BJ150)</f>
        <v>---</v>
      </c>
      <c r="BK119" s="273" t="str">
        <f>([4]LMO!BK150)</f>
        <v>---</v>
      </c>
      <c r="BL119" s="273" t="str">
        <f>([4]LMO!BL150)</f>
        <v>---</v>
      </c>
      <c r="BM119" s="273" t="str">
        <f>([4]LMO!BM150)</f>
        <v>---</v>
      </c>
      <c r="BN119" s="273" t="str">
        <f>([4]LMO!BN150)</f>
        <v>---</v>
      </c>
      <c r="BO119" s="273" t="str">
        <f>([4]LMO!BO150)</f>
        <v>---</v>
      </c>
      <c r="BP119" s="273" t="str">
        <f>([4]LMO!BP150)</f>
        <v>---</v>
      </c>
      <c r="BQ119" s="273">
        <f>([4]LMO!BQ150)</f>
        <v>0</v>
      </c>
      <c r="BR119" s="273"/>
      <c r="BS119" s="274">
        <f>([4]LMO!BS150)</f>
        <v>34902</v>
      </c>
      <c r="BT119" s="273" t="str">
        <f>([4]LMO!BT150)</f>
        <v>---</v>
      </c>
      <c r="BU119" s="273" t="str">
        <f>([4]LMO!BU150)</f>
        <v>---</v>
      </c>
      <c r="BV119" s="273" t="str">
        <f>([4]LMO!BV150)</f>
        <v>---</v>
      </c>
      <c r="BW119" s="273" t="str">
        <f>([4]LMO!BW150)</f>
        <v>---</v>
      </c>
      <c r="BX119" s="273" t="str">
        <f>([4]LMO!BX150)</f>
        <v>---</v>
      </c>
      <c r="BY119" s="273" t="str">
        <f>([4]LMO!BY150)</f>
        <v>---</v>
      </c>
      <c r="BZ119" s="273" t="str">
        <f>([4]LMO!BZ150)</f>
        <v>---</v>
      </c>
      <c r="CA119" s="273" t="str">
        <f>([4]LMO!CA150)</f>
        <v>---</v>
      </c>
      <c r="CB119" s="273" t="str">
        <f>([4]LMO!CB150)</f>
        <v>---</v>
      </c>
      <c r="CC119" s="273">
        <f>([4]LMO!CC150)</f>
        <v>0</v>
      </c>
      <c r="CD119" s="273" t="str">
        <f>([4]LMO!CD150)</f>
        <v>---</v>
      </c>
      <c r="CE119" s="273" t="str">
        <f>([4]LMO!CE150)</f>
        <v>---</v>
      </c>
      <c r="CF119" s="273" t="str">
        <f>([4]LMO!CF150)</f>
        <v>---</v>
      </c>
      <c r="CG119" s="273" t="str">
        <f>([4]LMO!CG150)</f>
        <v>---</v>
      </c>
      <c r="CH119" s="273" t="str">
        <f>([4]LMO!CH150)</f>
        <v>---</v>
      </c>
      <c r="CI119" s="273" t="str">
        <f>([4]LMO!CI150)</f>
        <v>---</v>
      </c>
      <c r="CJ119" s="273" t="str">
        <f>([4]LMO!CJ150)</f>
        <v>---</v>
      </c>
      <c r="CK119" s="273" t="str">
        <f>([4]LMO!CK150)</f>
        <v>---</v>
      </c>
      <c r="CL119" s="273" t="str">
        <f>([4]LMO!CL150)</f>
        <v>---</v>
      </c>
      <c r="CM119" s="273">
        <f>([4]LMO!CM150)</f>
        <v>0</v>
      </c>
      <c r="CN119" s="276"/>
      <c r="CO119" s="276"/>
      <c r="CP119" s="277"/>
    </row>
    <row r="120" spans="1:94">
      <c r="A120" s="124">
        <v>44400</v>
      </c>
      <c r="B120" s="272">
        <v>0</v>
      </c>
      <c r="C120" s="272">
        <v>0</v>
      </c>
      <c r="D120" s="272">
        <v>18</v>
      </c>
      <c r="E120" s="272">
        <v>60</v>
      </c>
      <c r="F120" s="272">
        <v>0</v>
      </c>
      <c r="G120" s="272">
        <v>0</v>
      </c>
      <c r="H120" s="272">
        <v>0</v>
      </c>
      <c r="I120" s="272">
        <v>0</v>
      </c>
      <c r="J120" s="272">
        <v>0</v>
      </c>
      <c r="K120" s="272">
        <v>78</v>
      </c>
      <c r="L120" s="273">
        <v>0</v>
      </c>
      <c r="M120" s="273">
        <v>0</v>
      </c>
      <c r="N120" s="273">
        <v>18</v>
      </c>
      <c r="O120" s="273">
        <v>60</v>
      </c>
      <c r="P120" s="273">
        <v>0</v>
      </c>
      <c r="Q120" s="273">
        <v>0</v>
      </c>
      <c r="R120" s="273">
        <v>0</v>
      </c>
      <c r="S120" s="273">
        <v>0</v>
      </c>
      <c r="T120" s="273">
        <v>0</v>
      </c>
      <c r="U120" s="273">
        <v>78</v>
      </c>
      <c r="V120" s="273">
        <v>27.2</v>
      </c>
      <c r="W120" s="273">
        <v>11.6</v>
      </c>
      <c r="X120" s="273">
        <v>70</v>
      </c>
      <c r="Y120" s="274">
        <v>34903</v>
      </c>
      <c r="Z120" s="273" t="s">
        <v>178</v>
      </c>
      <c r="AA120" s="273" t="s">
        <v>178</v>
      </c>
      <c r="AB120" s="273">
        <v>0</v>
      </c>
      <c r="AC120" s="273">
        <v>3.33</v>
      </c>
      <c r="AD120" s="273" t="s">
        <v>178</v>
      </c>
      <c r="AE120" s="273" t="s">
        <v>178</v>
      </c>
      <c r="AF120" s="273" t="s">
        <v>178</v>
      </c>
      <c r="AG120" s="273" t="s">
        <v>178</v>
      </c>
      <c r="AH120" s="273" t="s">
        <v>178</v>
      </c>
      <c r="AI120" s="273">
        <v>2.56</v>
      </c>
      <c r="AJ120" s="273">
        <v>0</v>
      </c>
      <c r="AK120" s="273">
        <v>0</v>
      </c>
      <c r="AL120" s="273">
        <v>0</v>
      </c>
      <c r="AM120" s="273">
        <v>0</v>
      </c>
      <c r="AN120" s="273">
        <v>0</v>
      </c>
      <c r="AO120" s="273">
        <v>0</v>
      </c>
      <c r="AP120" s="273">
        <v>0</v>
      </c>
      <c r="AQ120" s="273">
        <v>0</v>
      </c>
      <c r="AR120" s="273">
        <v>0</v>
      </c>
      <c r="AS120" s="273">
        <v>0</v>
      </c>
      <c r="AT120" s="275">
        <v>0</v>
      </c>
      <c r="AU120" s="273"/>
      <c r="AV120" s="273"/>
      <c r="AW120" s="274">
        <f>([4]LMO!AW151)</f>
        <v>34903</v>
      </c>
      <c r="AX120" s="273" t="str">
        <f>([4]LMO!AX151)</f>
        <v>---</v>
      </c>
      <c r="AY120" s="273" t="str">
        <f>([4]LMO!AY151)</f>
        <v>---</v>
      </c>
      <c r="AZ120" s="273" t="str">
        <f>([4]LMO!AZ151)</f>
        <v>---</v>
      </c>
      <c r="BA120" s="273" t="str">
        <f>([4]LMO!BA151)</f>
        <v>---</v>
      </c>
      <c r="BB120" s="273" t="str">
        <f>([4]LMO!BB151)</f>
        <v>---</v>
      </c>
      <c r="BC120" s="273" t="str">
        <f>([4]LMO!BC151)</f>
        <v>---</v>
      </c>
      <c r="BD120" s="273" t="str">
        <f>([4]LMO!BD151)</f>
        <v>---</v>
      </c>
      <c r="BE120" s="273" t="str">
        <f>([4]LMO!BE151)</f>
        <v>---</v>
      </c>
      <c r="BF120" s="273" t="str">
        <f>([4]LMO!BF151)</f>
        <v>---</v>
      </c>
      <c r="BG120" s="273">
        <f>([4]LMO!BG151)</f>
        <v>0</v>
      </c>
      <c r="BH120" s="273" t="str">
        <f>([4]LMO!BH151)</f>
        <v>---</v>
      </c>
      <c r="BI120" s="273" t="str">
        <f>([4]LMO!BI151)</f>
        <v>---</v>
      </c>
      <c r="BJ120" s="273" t="str">
        <f>([4]LMO!BJ151)</f>
        <v>---</v>
      </c>
      <c r="BK120" s="273" t="str">
        <f>([4]LMO!BK151)</f>
        <v>---</v>
      </c>
      <c r="BL120" s="273" t="str">
        <f>([4]LMO!BL151)</f>
        <v>---</v>
      </c>
      <c r="BM120" s="273" t="str">
        <f>([4]LMO!BM151)</f>
        <v>---</v>
      </c>
      <c r="BN120" s="273" t="str">
        <f>([4]LMO!BN151)</f>
        <v>---</v>
      </c>
      <c r="BO120" s="273" t="str">
        <f>([4]LMO!BO151)</f>
        <v>---</v>
      </c>
      <c r="BP120" s="273" t="str">
        <f>([4]LMO!BP151)</f>
        <v>---</v>
      </c>
      <c r="BQ120" s="273">
        <f>([4]LMO!BQ151)</f>
        <v>0</v>
      </c>
      <c r="BR120" s="273"/>
      <c r="BS120" s="274">
        <f>([4]LMO!BS151)</f>
        <v>34903</v>
      </c>
      <c r="BT120" s="273">
        <f>([4]LMO!BT151)</f>
        <v>0</v>
      </c>
      <c r="BU120" s="273">
        <f>([4]LMO!BU151)</f>
        <v>2</v>
      </c>
      <c r="BV120" s="273">
        <f>([4]LMO!BV151)</f>
        <v>0</v>
      </c>
      <c r="BW120" s="273">
        <f>([4]LMO!BW151)</f>
        <v>0</v>
      </c>
      <c r="BX120" s="273">
        <f>([4]LMO!BX151)</f>
        <v>0</v>
      </c>
      <c r="BY120" s="273">
        <f>([4]LMO!BY151)</f>
        <v>1</v>
      </c>
      <c r="BZ120" s="273">
        <f>([4]LMO!BZ151)</f>
        <v>0</v>
      </c>
      <c r="CA120" s="273">
        <f>([4]LMO!CA151)</f>
        <v>0</v>
      </c>
      <c r="CB120" s="273">
        <f>([4]LMO!CB151)</f>
        <v>0</v>
      </c>
      <c r="CC120" s="273">
        <f>([4]LMO!CC151)</f>
        <v>3</v>
      </c>
      <c r="CD120" s="273">
        <f>([4]LMO!CD151)</f>
        <v>0</v>
      </c>
      <c r="CE120" s="273">
        <f>([4]LMO!CE151)</f>
        <v>0</v>
      </c>
      <c r="CF120" s="273">
        <f>([4]LMO!CF151)</f>
        <v>0</v>
      </c>
      <c r="CG120" s="273">
        <f>([4]LMO!CG151)</f>
        <v>0</v>
      </c>
      <c r="CH120" s="273">
        <f>([4]LMO!CH151)</f>
        <v>0</v>
      </c>
      <c r="CI120" s="273">
        <f>([4]LMO!CI151)</f>
        <v>0</v>
      </c>
      <c r="CJ120" s="273">
        <f>([4]LMO!CJ151)</f>
        <v>0</v>
      </c>
      <c r="CK120" s="273">
        <f>([4]LMO!CK151)</f>
        <v>0</v>
      </c>
      <c r="CL120" s="273">
        <f>([4]LMO!CL151)</f>
        <v>0</v>
      </c>
      <c r="CM120" s="273">
        <f>([4]LMO!CM151)</f>
        <v>0</v>
      </c>
      <c r="CN120" s="276"/>
      <c r="CO120" s="276"/>
      <c r="CP120" s="277"/>
    </row>
    <row r="121" spans="1:94">
      <c r="A121" s="124">
        <v>44401</v>
      </c>
      <c r="B121" s="272" t="s">
        <v>178</v>
      </c>
      <c r="C121" s="272" t="s">
        <v>178</v>
      </c>
      <c r="D121" s="272" t="s">
        <v>178</v>
      </c>
      <c r="E121" s="272" t="s">
        <v>178</v>
      </c>
      <c r="F121" s="272" t="s">
        <v>178</v>
      </c>
      <c r="G121" s="272" t="s">
        <v>178</v>
      </c>
      <c r="H121" s="272" t="s">
        <v>178</v>
      </c>
      <c r="I121" s="272" t="s">
        <v>178</v>
      </c>
      <c r="J121" s="272" t="s">
        <v>178</v>
      </c>
      <c r="K121" s="272">
        <v>0</v>
      </c>
      <c r="L121" s="273" t="s">
        <v>178</v>
      </c>
      <c r="M121" s="273" t="s">
        <v>178</v>
      </c>
      <c r="N121" s="273" t="s">
        <v>178</v>
      </c>
      <c r="O121" s="273" t="s">
        <v>178</v>
      </c>
      <c r="P121" s="273" t="s">
        <v>178</v>
      </c>
      <c r="Q121" s="273" t="s">
        <v>178</v>
      </c>
      <c r="R121" s="273" t="s">
        <v>178</v>
      </c>
      <c r="S121" s="273" t="s">
        <v>178</v>
      </c>
      <c r="T121" s="273" t="s">
        <v>178</v>
      </c>
      <c r="U121" s="273">
        <v>0</v>
      </c>
      <c r="V121" s="273">
        <v>19.600000000000001</v>
      </c>
      <c r="W121" s="273">
        <v>11.6</v>
      </c>
      <c r="X121" s="273">
        <v>69.5</v>
      </c>
      <c r="Y121" s="274">
        <v>34904</v>
      </c>
      <c r="Z121" s="273" t="s">
        <v>178</v>
      </c>
      <c r="AA121" s="273" t="s">
        <v>178</v>
      </c>
      <c r="AB121" s="273" t="s">
        <v>178</v>
      </c>
      <c r="AC121" s="273" t="s">
        <v>178</v>
      </c>
      <c r="AD121" s="273" t="s">
        <v>178</v>
      </c>
      <c r="AE121" s="273" t="s">
        <v>178</v>
      </c>
      <c r="AF121" s="273" t="s">
        <v>178</v>
      </c>
      <c r="AG121" s="273" t="s">
        <v>178</v>
      </c>
      <c r="AH121" s="273" t="s">
        <v>178</v>
      </c>
      <c r="AI121" s="273" t="s">
        <v>178</v>
      </c>
      <c r="AJ121" s="273" t="s">
        <v>178</v>
      </c>
      <c r="AK121" s="273" t="s">
        <v>178</v>
      </c>
      <c r="AL121" s="273" t="s">
        <v>178</v>
      </c>
      <c r="AM121" s="273" t="s">
        <v>178</v>
      </c>
      <c r="AN121" s="273" t="s">
        <v>178</v>
      </c>
      <c r="AO121" s="273" t="s">
        <v>178</v>
      </c>
      <c r="AP121" s="273" t="s">
        <v>178</v>
      </c>
      <c r="AQ121" s="273" t="s">
        <v>178</v>
      </c>
      <c r="AR121" s="273" t="s">
        <v>178</v>
      </c>
      <c r="AS121" s="273">
        <v>0</v>
      </c>
      <c r="AT121" s="275" t="e">
        <v>#DIV/0!</v>
      </c>
      <c r="AU121" s="273"/>
      <c r="AV121" s="273"/>
      <c r="AW121" s="274">
        <f>([4]LMO!AW152)</f>
        <v>34904</v>
      </c>
      <c r="AX121" s="273" t="str">
        <f>([4]LMO!AX152)</f>
        <v>---</v>
      </c>
      <c r="AY121" s="273" t="str">
        <f>([4]LMO!AY152)</f>
        <v>---</v>
      </c>
      <c r="AZ121" s="273" t="str">
        <f>([4]LMO!AZ152)</f>
        <v>---</v>
      </c>
      <c r="BA121" s="273" t="str">
        <f>([4]LMO!BA152)</f>
        <v>---</v>
      </c>
      <c r="BB121" s="273" t="str">
        <f>([4]LMO!BB152)</f>
        <v>---</v>
      </c>
      <c r="BC121" s="273" t="str">
        <f>([4]LMO!BC152)</f>
        <v>---</v>
      </c>
      <c r="BD121" s="273" t="str">
        <f>([4]LMO!BD152)</f>
        <v>---</v>
      </c>
      <c r="BE121" s="273" t="str">
        <f>([4]LMO!BE152)</f>
        <v>---</v>
      </c>
      <c r="BF121" s="273" t="str">
        <f>([4]LMO!BF152)</f>
        <v>---</v>
      </c>
      <c r="BG121" s="273">
        <f>([4]LMO!BG152)</f>
        <v>0</v>
      </c>
      <c r="BH121" s="273" t="str">
        <f>([4]LMO!BH152)</f>
        <v>---</v>
      </c>
      <c r="BI121" s="273" t="str">
        <f>([4]LMO!BI152)</f>
        <v>---</v>
      </c>
      <c r="BJ121" s="273" t="str">
        <f>([4]LMO!BJ152)</f>
        <v>---</v>
      </c>
      <c r="BK121" s="273" t="str">
        <f>([4]LMO!BK152)</f>
        <v>---</v>
      </c>
      <c r="BL121" s="273" t="str">
        <f>([4]LMO!BL152)</f>
        <v>---</v>
      </c>
      <c r="BM121" s="273" t="str">
        <f>([4]LMO!BM152)</f>
        <v>---</v>
      </c>
      <c r="BN121" s="273" t="str">
        <f>([4]LMO!BN152)</f>
        <v>---</v>
      </c>
      <c r="BO121" s="273" t="str">
        <f>([4]LMO!BO152)</f>
        <v>---</v>
      </c>
      <c r="BP121" s="273" t="str">
        <f>([4]LMO!BP152)</f>
        <v>---</v>
      </c>
      <c r="BQ121" s="273">
        <f>([4]LMO!BQ152)</f>
        <v>0</v>
      </c>
      <c r="BR121" s="273"/>
      <c r="BS121" s="274">
        <f>([4]LMO!BS152)</f>
        <v>34904</v>
      </c>
      <c r="BT121" s="273" t="str">
        <f>([4]LMO!BT152)</f>
        <v>---</v>
      </c>
      <c r="BU121" s="273" t="str">
        <f>([4]LMO!BU152)</f>
        <v>---</v>
      </c>
      <c r="BV121" s="273" t="str">
        <f>([4]LMO!BV152)</f>
        <v>---</v>
      </c>
      <c r="BW121" s="273" t="str">
        <f>([4]LMO!BW152)</f>
        <v>---</v>
      </c>
      <c r="BX121" s="273" t="str">
        <f>([4]LMO!BX152)</f>
        <v>---</v>
      </c>
      <c r="BY121" s="273" t="str">
        <f>([4]LMO!BY152)</f>
        <v>---</v>
      </c>
      <c r="BZ121" s="273" t="str">
        <f>([4]LMO!BZ152)</f>
        <v>---</v>
      </c>
      <c r="CA121" s="273" t="str">
        <f>([4]LMO!CA152)</f>
        <v>---</v>
      </c>
      <c r="CB121" s="273" t="str">
        <f>([4]LMO!CB152)</f>
        <v>---</v>
      </c>
      <c r="CC121" s="273">
        <f>([4]LMO!CC152)</f>
        <v>0</v>
      </c>
      <c r="CD121" s="273" t="str">
        <f>([4]LMO!CD152)</f>
        <v>---</v>
      </c>
      <c r="CE121" s="273" t="str">
        <f>([4]LMO!CE152)</f>
        <v>---</v>
      </c>
      <c r="CF121" s="273" t="str">
        <f>([4]LMO!CF152)</f>
        <v>---</v>
      </c>
      <c r="CG121" s="273" t="str">
        <f>([4]LMO!CG152)</f>
        <v>---</v>
      </c>
      <c r="CH121" s="273" t="str">
        <f>([4]LMO!CH152)</f>
        <v>---</v>
      </c>
      <c r="CI121" s="273" t="str">
        <f>([4]LMO!CI152)</f>
        <v>---</v>
      </c>
      <c r="CJ121" s="273" t="str">
        <f>([4]LMO!CJ152)</f>
        <v>---</v>
      </c>
      <c r="CK121" s="273" t="str">
        <f>([4]LMO!CK152)</f>
        <v>---</v>
      </c>
      <c r="CL121" s="273" t="str">
        <f>([4]LMO!CL152)</f>
        <v>---</v>
      </c>
      <c r="CM121" s="273">
        <f>([4]LMO!CM152)</f>
        <v>0</v>
      </c>
      <c r="CN121" s="276"/>
      <c r="CO121" s="276"/>
      <c r="CP121" s="277"/>
    </row>
    <row r="122" spans="1:94">
      <c r="A122" s="124">
        <v>44402</v>
      </c>
      <c r="B122" s="272">
        <v>0</v>
      </c>
      <c r="C122" s="272">
        <v>0</v>
      </c>
      <c r="D122" s="272">
        <v>24</v>
      </c>
      <c r="E122" s="272">
        <v>142</v>
      </c>
      <c r="F122" s="272">
        <v>2</v>
      </c>
      <c r="G122" s="272">
        <v>0</v>
      </c>
      <c r="H122" s="272">
        <v>0</v>
      </c>
      <c r="I122" s="272">
        <v>0</v>
      </c>
      <c r="J122" s="272">
        <v>0</v>
      </c>
      <c r="K122" s="272">
        <v>168</v>
      </c>
      <c r="L122" s="273">
        <v>0</v>
      </c>
      <c r="M122" s="273">
        <v>0</v>
      </c>
      <c r="N122" s="273">
        <v>24</v>
      </c>
      <c r="O122" s="273">
        <v>142</v>
      </c>
      <c r="P122" s="273">
        <v>2</v>
      </c>
      <c r="Q122" s="273">
        <v>0</v>
      </c>
      <c r="R122" s="273">
        <v>0</v>
      </c>
      <c r="S122" s="273">
        <v>0</v>
      </c>
      <c r="T122" s="273">
        <v>0</v>
      </c>
      <c r="U122" s="273">
        <v>168</v>
      </c>
      <c r="V122" s="273">
        <v>19.2</v>
      </c>
      <c r="W122" s="273">
        <v>7</v>
      </c>
      <c r="X122" s="273">
        <v>69</v>
      </c>
      <c r="Y122" s="274">
        <v>34905</v>
      </c>
      <c r="Z122" s="273" t="s">
        <v>178</v>
      </c>
      <c r="AA122" s="273" t="s">
        <v>178</v>
      </c>
      <c r="AB122" s="273">
        <v>0</v>
      </c>
      <c r="AC122" s="273">
        <v>0</v>
      </c>
      <c r="AD122" s="273">
        <v>0</v>
      </c>
      <c r="AE122" s="273" t="s">
        <v>178</v>
      </c>
      <c r="AF122" s="273" t="s">
        <v>178</v>
      </c>
      <c r="AG122" s="273" t="s">
        <v>178</v>
      </c>
      <c r="AH122" s="273" t="s">
        <v>178</v>
      </c>
      <c r="AI122" s="273">
        <v>0</v>
      </c>
      <c r="AJ122" s="273">
        <v>0</v>
      </c>
      <c r="AK122" s="273">
        <v>0</v>
      </c>
      <c r="AL122" s="273">
        <v>0</v>
      </c>
      <c r="AM122" s="273">
        <v>0</v>
      </c>
      <c r="AN122" s="273">
        <v>0</v>
      </c>
      <c r="AO122" s="273">
        <v>0</v>
      </c>
      <c r="AP122" s="273">
        <v>0</v>
      </c>
      <c r="AQ122" s="273">
        <v>0</v>
      </c>
      <c r="AR122" s="273">
        <v>0</v>
      </c>
      <c r="AS122" s="273">
        <v>0</v>
      </c>
      <c r="AT122" s="275">
        <v>0</v>
      </c>
      <c r="AU122" s="273"/>
      <c r="AV122" s="273"/>
      <c r="AW122" s="274">
        <f>([4]LMO!AW153)</f>
        <v>34905</v>
      </c>
      <c r="AX122" s="273" t="str">
        <f>([4]LMO!AX153)</f>
        <v>---</v>
      </c>
      <c r="AY122" s="273" t="str">
        <f>([4]LMO!AY153)</f>
        <v>---</v>
      </c>
      <c r="AZ122" s="273" t="str">
        <f>([4]LMO!AZ153)</f>
        <v>---</v>
      </c>
      <c r="BA122" s="273" t="str">
        <f>([4]LMO!BA153)</f>
        <v>---</v>
      </c>
      <c r="BB122" s="273" t="str">
        <f>([4]LMO!BB153)</f>
        <v>---</v>
      </c>
      <c r="BC122" s="273" t="str">
        <f>([4]LMO!BC153)</f>
        <v>---</v>
      </c>
      <c r="BD122" s="273" t="str">
        <f>([4]LMO!BD153)</f>
        <v>---</v>
      </c>
      <c r="BE122" s="273" t="str">
        <f>([4]LMO!BE153)</f>
        <v>---</v>
      </c>
      <c r="BF122" s="273" t="str">
        <f>([4]LMO!BF153)</f>
        <v>---</v>
      </c>
      <c r="BG122" s="273">
        <f>([4]LMO!BG153)</f>
        <v>0</v>
      </c>
      <c r="BH122" s="273" t="str">
        <f>([4]LMO!BH153)</f>
        <v>---</v>
      </c>
      <c r="BI122" s="273" t="str">
        <f>([4]LMO!BI153)</f>
        <v>---</v>
      </c>
      <c r="BJ122" s="273" t="str">
        <f>([4]LMO!BJ153)</f>
        <v>---</v>
      </c>
      <c r="BK122" s="273" t="str">
        <f>([4]LMO!BK153)</f>
        <v>---</v>
      </c>
      <c r="BL122" s="273" t="str">
        <f>([4]LMO!BL153)</f>
        <v>---</v>
      </c>
      <c r="BM122" s="273" t="str">
        <f>([4]LMO!BM153)</f>
        <v>---</v>
      </c>
      <c r="BN122" s="273" t="str">
        <f>([4]LMO!BN153)</f>
        <v>---</v>
      </c>
      <c r="BO122" s="273" t="str">
        <f>([4]LMO!BO153)</f>
        <v>---</v>
      </c>
      <c r="BP122" s="273" t="str">
        <f>([4]LMO!BP153)</f>
        <v>---</v>
      </c>
      <c r="BQ122" s="273">
        <f>([4]LMO!BQ153)</f>
        <v>0</v>
      </c>
      <c r="BR122" s="273"/>
      <c r="BS122" s="274">
        <f>([4]LMO!BS153)</f>
        <v>34905</v>
      </c>
      <c r="BT122" s="273">
        <f>([4]LMO!BT153)</f>
        <v>0</v>
      </c>
      <c r="BU122" s="273">
        <f>([4]LMO!BU153)</f>
        <v>0</v>
      </c>
      <c r="BV122" s="273">
        <f>([4]LMO!BV153)</f>
        <v>0</v>
      </c>
      <c r="BW122" s="273">
        <f>([4]LMO!BW153)</f>
        <v>0</v>
      </c>
      <c r="BX122" s="273">
        <f>([4]LMO!BX153)</f>
        <v>0</v>
      </c>
      <c r="BY122" s="273">
        <f>([4]LMO!BY153)</f>
        <v>1</v>
      </c>
      <c r="BZ122" s="273">
        <f>([4]LMO!BZ153)</f>
        <v>0</v>
      </c>
      <c r="CA122" s="273">
        <f>([4]LMO!CA153)</f>
        <v>0</v>
      </c>
      <c r="CB122" s="273">
        <f>([4]LMO!CB153)</f>
        <v>0</v>
      </c>
      <c r="CC122" s="273">
        <f>([4]LMO!CC153)</f>
        <v>1</v>
      </c>
      <c r="CD122" s="273">
        <f>([4]LMO!CD153)</f>
        <v>0</v>
      </c>
      <c r="CE122" s="273">
        <f>([4]LMO!CE153)</f>
        <v>0</v>
      </c>
      <c r="CF122" s="273">
        <f>([4]LMO!CF153)</f>
        <v>0</v>
      </c>
      <c r="CG122" s="273">
        <f>([4]LMO!CG153)</f>
        <v>0</v>
      </c>
      <c r="CH122" s="273">
        <f>([4]LMO!CH153)</f>
        <v>0</v>
      </c>
      <c r="CI122" s="273">
        <f>([4]LMO!CI153)</f>
        <v>0</v>
      </c>
      <c r="CJ122" s="273">
        <f>([4]LMO!CJ153)</f>
        <v>0</v>
      </c>
      <c r="CK122" s="273">
        <f>([4]LMO!CK153)</f>
        <v>0</v>
      </c>
      <c r="CL122" s="273">
        <f>([4]LMO!CL153)</f>
        <v>0</v>
      </c>
      <c r="CM122" s="273">
        <f>([4]LMO!CM153)</f>
        <v>0</v>
      </c>
      <c r="CN122" s="276"/>
      <c r="CO122" s="276"/>
      <c r="CP122" s="277"/>
    </row>
    <row r="123" spans="1:94">
      <c r="A123" s="124">
        <v>44403</v>
      </c>
      <c r="B123" s="272" t="s">
        <v>178</v>
      </c>
      <c r="C123" s="272" t="s">
        <v>178</v>
      </c>
      <c r="D123" s="272" t="s">
        <v>178</v>
      </c>
      <c r="E123" s="272" t="s">
        <v>178</v>
      </c>
      <c r="F123" s="272" t="s">
        <v>178</v>
      </c>
      <c r="G123" s="272" t="s">
        <v>178</v>
      </c>
      <c r="H123" s="272" t="s">
        <v>178</v>
      </c>
      <c r="I123" s="272" t="s">
        <v>178</v>
      </c>
      <c r="J123" s="272" t="s">
        <v>178</v>
      </c>
      <c r="K123" s="272">
        <v>0</v>
      </c>
      <c r="L123" s="273" t="s">
        <v>178</v>
      </c>
      <c r="M123" s="273" t="s">
        <v>178</v>
      </c>
      <c r="N123" s="273" t="s">
        <v>178</v>
      </c>
      <c r="O123" s="273" t="s">
        <v>178</v>
      </c>
      <c r="P123" s="273" t="s">
        <v>178</v>
      </c>
      <c r="Q123" s="273" t="s">
        <v>178</v>
      </c>
      <c r="R123" s="273" t="s">
        <v>178</v>
      </c>
      <c r="S123" s="273" t="s">
        <v>178</v>
      </c>
      <c r="T123" s="273" t="s">
        <v>178</v>
      </c>
      <c r="U123" s="273">
        <v>0</v>
      </c>
      <c r="V123" s="273">
        <v>22.5</v>
      </c>
      <c r="W123" s="273">
        <v>10.199999999999999</v>
      </c>
      <c r="X123" s="273">
        <v>68.7</v>
      </c>
      <c r="Y123" s="274">
        <v>34906</v>
      </c>
      <c r="Z123" s="273" t="s">
        <v>178</v>
      </c>
      <c r="AA123" s="273" t="s">
        <v>178</v>
      </c>
      <c r="AB123" s="273" t="s">
        <v>178</v>
      </c>
      <c r="AC123" s="273" t="s">
        <v>178</v>
      </c>
      <c r="AD123" s="273" t="s">
        <v>178</v>
      </c>
      <c r="AE123" s="273" t="s">
        <v>178</v>
      </c>
      <c r="AF123" s="273" t="s">
        <v>178</v>
      </c>
      <c r="AG123" s="273" t="s">
        <v>178</v>
      </c>
      <c r="AH123" s="273" t="s">
        <v>178</v>
      </c>
      <c r="AI123" s="273" t="s">
        <v>178</v>
      </c>
      <c r="AJ123" s="273" t="s">
        <v>178</v>
      </c>
      <c r="AK123" s="273" t="s">
        <v>178</v>
      </c>
      <c r="AL123" s="273" t="s">
        <v>178</v>
      </c>
      <c r="AM123" s="273" t="s">
        <v>178</v>
      </c>
      <c r="AN123" s="273" t="s">
        <v>178</v>
      </c>
      <c r="AO123" s="273" t="s">
        <v>178</v>
      </c>
      <c r="AP123" s="273" t="s">
        <v>178</v>
      </c>
      <c r="AQ123" s="273" t="s">
        <v>178</v>
      </c>
      <c r="AR123" s="273" t="s">
        <v>178</v>
      </c>
      <c r="AS123" s="273">
        <v>0</v>
      </c>
      <c r="AT123" s="275" t="e">
        <v>#DIV/0!</v>
      </c>
      <c r="AU123" s="273"/>
      <c r="AV123" s="273"/>
      <c r="AW123" s="274">
        <f>([4]LMO!AW154)</f>
        <v>34906</v>
      </c>
      <c r="AX123" s="273" t="str">
        <f>([4]LMO!AX154)</f>
        <v>---</v>
      </c>
      <c r="AY123" s="273" t="str">
        <f>([4]LMO!AY154)</f>
        <v>---</v>
      </c>
      <c r="AZ123" s="273" t="str">
        <f>([4]LMO!AZ154)</f>
        <v>---</v>
      </c>
      <c r="BA123" s="273" t="str">
        <f>([4]LMO!BA154)</f>
        <v>---</v>
      </c>
      <c r="BB123" s="273" t="str">
        <f>([4]LMO!BB154)</f>
        <v>---</v>
      </c>
      <c r="BC123" s="273" t="str">
        <f>([4]LMO!BC154)</f>
        <v>---</v>
      </c>
      <c r="BD123" s="273" t="str">
        <f>([4]LMO!BD154)</f>
        <v>---</v>
      </c>
      <c r="BE123" s="273" t="str">
        <f>([4]LMO!BE154)</f>
        <v>---</v>
      </c>
      <c r="BF123" s="273" t="str">
        <f>([4]LMO!BF154)</f>
        <v>---</v>
      </c>
      <c r="BG123" s="273">
        <f>([4]LMO!BG154)</f>
        <v>0</v>
      </c>
      <c r="BH123" s="273" t="str">
        <f>([4]LMO!BH154)</f>
        <v>---</v>
      </c>
      <c r="BI123" s="273" t="str">
        <f>([4]LMO!BI154)</f>
        <v>---</v>
      </c>
      <c r="BJ123" s="273" t="str">
        <f>([4]LMO!BJ154)</f>
        <v>---</v>
      </c>
      <c r="BK123" s="273" t="str">
        <f>([4]LMO!BK154)</f>
        <v>---</v>
      </c>
      <c r="BL123" s="273" t="str">
        <f>([4]LMO!BL154)</f>
        <v>---</v>
      </c>
      <c r="BM123" s="273" t="str">
        <f>([4]LMO!BM154)</f>
        <v>---</v>
      </c>
      <c r="BN123" s="273" t="str">
        <f>([4]LMO!BN154)</f>
        <v>---</v>
      </c>
      <c r="BO123" s="273" t="str">
        <f>([4]LMO!BO154)</f>
        <v>---</v>
      </c>
      <c r="BP123" s="273" t="str">
        <f>([4]LMO!BP154)</f>
        <v>---</v>
      </c>
      <c r="BQ123" s="273">
        <f>([4]LMO!BQ154)</f>
        <v>0</v>
      </c>
      <c r="BR123" s="273"/>
      <c r="BS123" s="274">
        <f>([4]LMO!BS154)</f>
        <v>34906</v>
      </c>
      <c r="BT123" s="273" t="str">
        <f>([4]LMO!BT154)</f>
        <v>---</v>
      </c>
      <c r="BU123" s="273" t="str">
        <f>([4]LMO!BU154)</f>
        <v>---</v>
      </c>
      <c r="BV123" s="273" t="str">
        <f>([4]LMO!BV154)</f>
        <v>---</v>
      </c>
      <c r="BW123" s="273" t="str">
        <f>([4]LMO!BW154)</f>
        <v>---</v>
      </c>
      <c r="BX123" s="273" t="str">
        <f>([4]LMO!BX154)</f>
        <v>---</v>
      </c>
      <c r="BY123" s="273" t="str">
        <f>([4]LMO!BY154)</f>
        <v>---</v>
      </c>
      <c r="BZ123" s="273" t="str">
        <f>([4]LMO!BZ154)</f>
        <v>---</v>
      </c>
      <c r="CA123" s="273" t="str">
        <f>([4]LMO!CA154)</f>
        <v>---</v>
      </c>
      <c r="CB123" s="273" t="str">
        <f>([4]LMO!CB154)</f>
        <v>---</v>
      </c>
      <c r="CC123" s="273">
        <f>([4]LMO!CC154)</f>
        <v>0</v>
      </c>
      <c r="CD123" s="273" t="str">
        <f>([4]LMO!CD154)</f>
        <v>---</v>
      </c>
      <c r="CE123" s="273" t="str">
        <f>([4]LMO!CE154)</f>
        <v>---</v>
      </c>
      <c r="CF123" s="273" t="str">
        <f>([4]LMO!CF154)</f>
        <v>---</v>
      </c>
      <c r="CG123" s="273" t="str">
        <f>([4]LMO!CG154)</f>
        <v>---</v>
      </c>
      <c r="CH123" s="273" t="str">
        <f>([4]LMO!CH154)</f>
        <v>---</v>
      </c>
      <c r="CI123" s="273" t="str">
        <f>([4]LMO!CI154)</f>
        <v>---</v>
      </c>
      <c r="CJ123" s="273" t="str">
        <f>([4]LMO!CJ154)</f>
        <v>---</v>
      </c>
      <c r="CK123" s="273" t="str">
        <f>([4]LMO!CK154)</f>
        <v>---</v>
      </c>
      <c r="CL123" s="273" t="str">
        <f>([4]LMO!CL154)</f>
        <v>---</v>
      </c>
      <c r="CM123" s="273">
        <f>([4]LMO!CM154)</f>
        <v>0</v>
      </c>
      <c r="CN123" s="276"/>
      <c r="CO123" s="276"/>
      <c r="CP123" s="277"/>
    </row>
    <row r="124" spans="1:94">
      <c r="A124" s="124">
        <v>44404</v>
      </c>
      <c r="B124" s="272">
        <v>0</v>
      </c>
      <c r="C124" s="272">
        <v>0</v>
      </c>
      <c r="D124" s="272">
        <v>6</v>
      </c>
      <c r="E124" s="272">
        <v>28</v>
      </c>
      <c r="F124" s="272">
        <v>6</v>
      </c>
      <c r="G124" s="272">
        <v>0</v>
      </c>
      <c r="H124" s="272">
        <v>0</v>
      </c>
      <c r="I124" s="272">
        <v>0</v>
      </c>
      <c r="J124" s="272">
        <v>0</v>
      </c>
      <c r="K124" s="272">
        <v>40</v>
      </c>
      <c r="L124" s="273">
        <v>0</v>
      </c>
      <c r="M124" s="273">
        <v>0</v>
      </c>
      <c r="N124" s="273">
        <v>6</v>
      </c>
      <c r="O124" s="273">
        <v>28</v>
      </c>
      <c r="P124" s="273">
        <v>6</v>
      </c>
      <c r="Q124" s="273">
        <v>0</v>
      </c>
      <c r="R124" s="273">
        <v>0</v>
      </c>
      <c r="S124" s="273">
        <v>0</v>
      </c>
      <c r="T124" s="273">
        <v>0</v>
      </c>
      <c r="U124" s="273">
        <v>40</v>
      </c>
      <c r="V124" s="273">
        <v>21.4</v>
      </c>
      <c r="W124" s="273">
        <v>9.1999999999999993</v>
      </c>
      <c r="X124" s="273">
        <v>69</v>
      </c>
      <c r="Y124" s="274">
        <v>34907</v>
      </c>
      <c r="Z124" s="273" t="s">
        <v>178</v>
      </c>
      <c r="AA124" s="273" t="s">
        <v>178</v>
      </c>
      <c r="AB124" s="273">
        <v>0</v>
      </c>
      <c r="AC124" s="273">
        <v>0</v>
      </c>
      <c r="AD124" s="273">
        <v>0</v>
      </c>
      <c r="AE124" s="273" t="s">
        <v>178</v>
      </c>
      <c r="AF124" s="273" t="s">
        <v>178</v>
      </c>
      <c r="AG124" s="273" t="s">
        <v>178</v>
      </c>
      <c r="AH124" s="273" t="s">
        <v>178</v>
      </c>
      <c r="AI124" s="273">
        <v>0</v>
      </c>
      <c r="AJ124" s="273">
        <v>0</v>
      </c>
      <c r="AK124" s="273">
        <v>0</v>
      </c>
      <c r="AL124" s="273">
        <v>0</v>
      </c>
      <c r="AM124" s="273">
        <v>0</v>
      </c>
      <c r="AN124" s="273">
        <v>0</v>
      </c>
      <c r="AO124" s="273">
        <v>0</v>
      </c>
      <c r="AP124" s="273">
        <v>0</v>
      </c>
      <c r="AQ124" s="273">
        <v>0</v>
      </c>
      <c r="AR124" s="273">
        <v>0</v>
      </c>
      <c r="AS124" s="273">
        <v>0</v>
      </c>
      <c r="AT124" s="275">
        <v>0</v>
      </c>
      <c r="AU124" s="273"/>
      <c r="AV124" s="273"/>
      <c r="AW124" s="274">
        <f>([4]LMO!AW155)</f>
        <v>34907</v>
      </c>
      <c r="AX124" s="273" t="str">
        <f>([4]LMO!AX155)</f>
        <v>---</v>
      </c>
      <c r="AY124" s="273" t="str">
        <f>([4]LMO!AY155)</f>
        <v>---</v>
      </c>
      <c r="AZ124" s="273" t="str">
        <f>([4]LMO!AZ155)</f>
        <v>---</v>
      </c>
      <c r="BA124" s="273" t="str">
        <f>([4]LMO!BA155)</f>
        <v>---</v>
      </c>
      <c r="BB124" s="273" t="str">
        <f>([4]LMO!BB155)</f>
        <v>---</v>
      </c>
      <c r="BC124" s="273" t="str">
        <f>([4]LMO!BC155)</f>
        <v>---</v>
      </c>
      <c r="BD124" s="273" t="str">
        <f>([4]LMO!BD155)</f>
        <v>---</v>
      </c>
      <c r="BE124" s="273" t="str">
        <f>([4]LMO!BE155)</f>
        <v>---</v>
      </c>
      <c r="BF124" s="273" t="str">
        <f>([4]LMO!BF155)</f>
        <v>---</v>
      </c>
      <c r="BG124" s="273">
        <f>([4]LMO!BG155)</f>
        <v>0</v>
      </c>
      <c r="BH124" s="273" t="str">
        <f>([4]LMO!BH155)</f>
        <v>---</v>
      </c>
      <c r="BI124" s="273" t="str">
        <f>([4]LMO!BI155)</f>
        <v>---</v>
      </c>
      <c r="BJ124" s="273" t="str">
        <f>([4]LMO!BJ155)</f>
        <v>---</v>
      </c>
      <c r="BK124" s="273" t="str">
        <f>([4]LMO!BK155)</f>
        <v>---</v>
      </c>
      <c r="BL124" s="273" t="str">
        <f>([4]LMO!BL155)</f>
        <v>---</v>
      </c>
      <c r="BM124" s="273" t="str">
        <f>([4]LMO!BM155)</f>
        <v>---</v>
      </c>
      <c r="BN124" s="273" t="str">
        <f>([4]LMO!BN155)</f>
        <v>---</v>
      </c>
      <c r="BO124" s="273" t="str">
        <f>([4]LMO!BO155)</f>
        <v>---</v>
      </c>
      <c r="BP124" s="273" t="str">
        <f>([4]LMO!BP155)</f>
        <v>---</v>
      </c>
      <c r="BQ124" s="273">
        <f>([4]LMO!BQ155)</f>
        <v>0</v>
      </c>
      <c r="BR124" s="273"/>
      <c r="BS124" s="274">
        <f>([4]LMO!BS155)</f>
        <v>34907</v>
      </c>
      <c r="BT124" s="273">
        <f>([4]LMO!BT155)</f>
        <v>0</v>
      </c>
      <c r="BU124" s="273">
        <f>([4]LMO!BU155)</f>
        <v>0</v>
      </c>
      <c r="BV124" s="273">
        <f>([4]LMO!BV155)</f>
        <v>0</v>
      </c>
      <c r="BW124" s="273">
        <f>([4]LMO!BW155)</f>
        <v>0</v>
      </c>
      <c r="BX124" s="273">
        <f>([4]LMO!BX155)</f>
        <v>0</v>
      </c>
      <c r="BY124" s="273">
        <f>([4]LMO!BY155)</f>
        <v>0</v>
      </c>
      <c r="BZ124" s="273">
        <f>([4]LMO!BZ155)</f>
        <v>0</v>
      </c>
      <c r="CA124" s="273">
        <f>([4]LMO!CA155)</f>
        <v>0</v>
      </c>
      <c r="CB124" s="273">
        <f>([4]LMO!CB155)</f>
        <v>0</v>
      </c>
      <c r="CC124" s="273">
        <f>([4]LMO!CC155)</f>
        <v>0</v>
      </c>
      <c r="CD124" s="273">
        <f>([4]LMO!CD155)</f>
        <v>0</v>
      </c>
      <c r="CE124" s="273">
        <f>([4]LMO!CE155)</f>
        <v>0</v>
      </c>
      <c r="CF124" s="273">
        <f>([4]LMO!CF155)</f>
        <v>0</v>
      </c>
      <c r="CG124" s="273">
        <f>([4]LMO!CG155)</f>
        <v>0</v>
      </c>
      <c r="CH124" s="273">
        <f>([4]LMO!CH155)</f>
        <v>0</v>
      </c>
      <c r="CI124" s="273">
        <f>([4]LMO!CI155)</f>
        <v>0</v>
      </c>
      <c r="CJ124" s="273">
        <f>([4]LMO!CJ155)</f>
        <v>0</v>
      </c>
      <c r="CK124" s="273">
        <f>([4]LMO!CK155)</f>
        <v>0</v>
      </c>
      <c r="CL124" s="273">
        <f>([4]LMO!CL155)</f>
        <v>0</v>
      </c>
      <c r="CM124" s="273">
        <f>([4]LMO!CM155)</f>
        <v>0</v>
      </c>
      <c r="CN124" s="276"/>
      <c r="CO124" s="276"/>
      <c r="CP124" s="277"/>
    </row>
    <row r="125" spans="1:94">
      <c r="A125" s="124">
        <v>44405</v>
      </c>
      <c r="B125" s="272" t="s">
        <v>178</v>
      </c>
      <c r="C125" s="272" t="s">
        <v>178</v>
      </c>
      <c r="D125" s="272" t="s">
        <v>178</v>
      </c>
      <c r="E125" s="272" t="s">
        <v>178</v>
      </c>
      <c r="F125" s="272" t="s">
        <v>178</v>
      </c>
      <c r="G125" s="272" t="s">
        <v>178</v>
      </c>
      <c r="H125" s="272" t="s">
        <v>178</v>
      </c>
      <c r="I125" s="272" t="s">
        <v>178</v>
      </c>
      <c r="J125" s="272" t="s">
        <v>178</v>
      </c>
      <c r="K125" s="272">
        <v>0</v>
      </c>
      <c r="L125" s="273" t="s">
        <v>178</v>
      </c>
      <c r="M125" s="273" t="s">
        <v>178</v>
      </c>
      <c r="N125" s="273" t="s">
        <v>178</v>
      </c>
      <c r="O125" s="273" t="s">
        <v>178</v>
      </c>
      <c r="P125" s="273" t="s">
        <v>178</v>
      </c>
      <c r="Q125" s="273" t="s">
        <v>178</v>
      </c>
      <c r="R125" s="273" t="s">
        <v>178</v>
      </c>
      <c r="S125" s="273" t="s">
        <v>178</v>
      </c>
      <c r="T125" s="273" t="s">
        <v>178</v>
      </c>
      <c r="U125" s="273">
        <v>0</v>
      </c>
      <c r="V125" s="273">
        <v>24.8</v>
      </c>
      <c r="W125" s="273">
        <v>9.4</v>
      </c>
      <c r="X125" s="273">
        <v>69.099999999999994</v>
      </c>
      <c r="Y125" s="274">
        <v>34908</v>
      </c>
      <c r="Z125" s="273" t="s">
        <v>178</v>
      </c>
      <c r="AA125" s="273" t="s">
        <v>178</v>
      </c>
      <c r="AB125" s="273" t="s">
        <v>178</v>
      </c>
      <c r="AC125" s="273" t="s">
        <v>178</v>
      </c>
      <c r="AD125" s="273" t="s">
        <v>178</v>
      </c>
      <c r="AE125" s="273" t="s">
        <v>178</v>
      </c>
      <c r="AF125" s="273" t="s">
        <v>178</v>
      </c>
      <c r="AG125" s="273" t="s">
        <v>178</v>
      </c>
      <c r="AH125" s="273" t="s">
        <v>178</v>
      </c>
      <c r="AI125" s="273" t="s">
        <v>178</v>
      </c>
      <c r="AJ125" s="273" t="s">
        <v>178</v>
      </c>
      <c r="AK125" s="273" t="s">
        <v>178</v>
      </c>
      <c r="AL125" s="273" t="s">
        <v>178</v>
      </c>
      <c r="AM125" s="273" t="s">
        <v>178</v>
      </c>
      <c r="AN125" s="273" t="s">
        <v>178</v>
      </c>
      <c r="AO125" s="273" t="s">
        <v>178</v>
      </c>
      <c r="AP125" s="273" t="s">
        <v>178</v>
      </c>
      <c r="AQ125" s="273" t="s">
        <v>178</v>
      </c>
      <c r="AR125" s="273" t="s">
        <v>178</v>
      </c>
      <c r="AS125" s="273">
        <v>0</v>
      </c>
      <c r="AT125" s="275" t="e">
        <v>#DIV/0!</v>
      </c>
      <c r="AU125" s="273"/>
      <c r="AV125" s="273"/>
      <c r="AW125" s="274">
        <f>([4]LMO!AW156)</f>
        <v>34908</v>
      </c>
      <c r="AX125" s="273" t="str">
        <f>([4]LMO!AX156)</f>
        <v>---</v>
      </c>
      <c r="AY125" s="273" t="str">
        <f>([4]LMO!AY156)</f>
        <v>---</v>
      </c>
      <c r="AZ125" s="273" t="str">
        <f>([4]LMO!AZ156)</f>
        <v>---</v>
      </c>
      <c r="BA125" s="273" t="str">
        <f>([4]LMO!BA156)</f>
        <v>---</v>
      </c>
      <c r="BB125" s="273" t="str">
        <f>([4]LMO!BB156)</f>
        <v>---</v>
      </c>
      <c r="BC125" s="273" t="str">
        <f>([4]LMO!BC156)</f>
        <v>---</v>
      </c>
      <c r="BD125" s="273" t="str">
        <f>([4]LMO!BD156)</f>
        <v>---</v>
      </c>
      <c r="BE125" s="273" t="str">
        <f>([4]LMO!BE156)</f>
        <v>---</v>
      </c>
      <c r="BF125" s="273" t="str">
        <f>([4]LMO!BF156)</f>
        <v>---</v>
      </c>
      <c r="BG125" s="273">
        <f>([4]LMO!BG156)</f>
        <v>0</v>
      </c>
      <c r="BH125" s="273" t="str">
        <f>([4]LMO!BH156)</f>
        <v>---</v>
      </c>
      <c r="BI125" s="273" t="str">
        <f>([4]LMO!BI156)</f>
        <v>---</v>
      </c>
      <c r="BJ125" s="273" t="str">
        <f>([4]LMO!BJ156)</f>
        <v>---</v>
      </c>
      <c r="BK125" s="273" t="str">
        <f>([4]LMO!BK156)</f>
        <v>---</v>
      </c>
      <c r="BL125" s="273" t="str">
        <f>([4]LMO!BL156)</f>
        <v>---</v>
      </c>
      <c r="BM125" s="273" t="str">
        <f>([4]LMO!BM156)</f>
        <v>---</v>
      </c>
      <c r="BN125" s="273" t="str">
        <f>([4]LMO!BN156)</f>
        <v>---</v>
      </c>
      <c r="BO125" s="273" t="str">
        <f>([4]LMO!BO156)</f>
        <v>---</v>
      </c>
      <c r="BP125" s="273" t="str">
        <f>([4]LMO!BP156)</f>
        <v>---</v>
      </c>
      <c r="BQ125" s="273">
        <f>([4]LMO!BQ156)</f>
        <v>0</v>
      </c>
      <c r="BR125" s="273"/>
      <c r="BS125" s="274">
        <f>([4]LMO!BS156)</f>
        <v>34908</v>
      </c>
      <c r="BT125" s="273" t="str">
        <f>([4]LMO!BT156)</f>
        <v>---</v>
      </c>
      <c r="BU125" s="273" t="str">
        <f>([4]LMO!BU156)</f>
        <v>---</v>
      </c>
      <c r="BV125" s="273" t="str">
        <f>([4]LMO!BV156)</f>
        <v>---</v>
      </c>
      <c r="BW125" s="273" t="str">
        <f>([4]LMO!BW156)</f>
        <v>---</v>
      </c>
      <c r="BX125" s="273" t="str">
        <f>([4]LMO!BX156)</f>
        <v>---</v>
      </c>
      <c r="BY125" s="273" t="str">
        <f>([4]LMO!BY156)</f>
        <v>---</v>
      </c>
      <c r="BZ125" s="273" t="str">
        <f>([4]LMO!BZ156)</f>
        <v>---</v>
      </c>
      <c r="CA125" s="273" t="str">
        <f>([4]LMO!CA156)</f>
        <v>---</v>
      </c>
      <c r="CB125" s="273" t="str">
        <f>([4]LMO!CB156)</f>
        <v>---</v>
      </c>
      <c r="CC125" s="273">
        <f>([4]LMO!CC156)</f>
        <v>0</v>
      </c>
      <c r="CD125" s="273" t="str">
        <f>([4]LMO!CD156)</f>
        <v>---</v>
      </c>
      <c r="CE125" s="273" t="str">
        <f>([4]LMO!CE156)</f>
        <v>---</v>
      </c>
      <c r="CF125" s="273" t="str">
        <f>([4]LMO!CF156)</f>
        <v>---</v>
      </c>
      <c r="CG125" s="273" t="str">
        <f>([4]LMO!CG156)</f>
        <v>---</v>
      </c>
      <c r="CH125" s="273" t="str">
        <f>([4]LMO!CH156)</f>
        <v>---</v>
      </c>
      <c r="CI125" s="273" t="str">
        <f>([4]LMO!CI156)</f>
        <v>---</v>
      </c>
      <c r="CJ125" s="273" t="str">
        <f>([4]LMO!CJ156)</f>
        <v>---</v>
      </c>
      <c r="CK125" s="273" t="str">
        <f>([4]LMO!CK156)</f>
        <v>---</v>
      </c>
      <c r="CL125" s="273" t="str">
        <f>([4]LMO!CL156)</f>
        <v>---</v>
      </c>
      <c r="CM125" s="273">
        <f>([4]LMO!CM156)</f>
        <v>0</v>
      </c>
      <c r="CN125" s="276"/>
      <c r="CO125" s="276"/>
      <c r="CP125" s="277"/>
    </row>
    <row r="126" spans="1:94">
      <c r="A126" s="124">
        <v>44406</v>
      </c>
      <c r="B126" s="272">
        <v>0</v>
      </c>
      <c r="C126" s="272">
        <v>2</v>
      </c>
      <c r="D126" s="272">
        <v>11</v>
      </c>
      <c r="E126" s="272">
        <v>83</v>
      </c>
      <c r="F126" s="272">
        <v>0</v>
      </c>
      <c r="G126" s="272">
        <v>0</v>
      </c>
      <c r="H126" s="272">
        <v>0</v>
      </c>
      <c r="I126" s="272">
        <v>0</v>
      </c>
      <c r="J126" s="272">
        <v>0</v>
      </c>
      <c r="K126" s="272">
        <v>96</v>
      </c>
      <c r="L126" s="273">
        <v>0</v>
      </c>
      <c r="M126" s="273">
        <v>2</v>
      </c>
      <c r="N126" s="273">
        <v>11</v>
      </c>
      <c r="O126" s="273">
        <v>83</v>
      </c>
      <c r="P126" s="273">
        <v>0</v>
      </c>
      <c r="Q126" s="273">
        <v>0</v>
      </c>
      <c r="R126" s="273">
        <v>0</v>
      </c>
      <c r="S126" s="273">
        <v>0</v>
      </c>
      <c r="T126" s="273">
        <v>0</v>
      </c>
      <c r="U126" s="273">
        <v>96</v>
      </c>
      <c r="V126" s="273">
        <v>27</v>
      </c>
      <c r="W126" s="273">
        <v>11.8</v>
      </c>
      <c r="X126" s="273">
        <v>69.3</v>
      </c>
      <c r="Y126" s="274">
        <v>34909</v>
      </c>
      <c r="Z126" s="273" t="s">
        <v>178</v>
      </c>
      <c r="AA126" s="273" t="s">
        <v>178</v>
      </c>
      <c r="AB126" s="273">
        <v>0</v>
      </c>
      <c r="AC126" s="273">
        <v>3.03</v>
      </c>
      <c r="AD126" s="273" t="s">
        <v>178</v>
      </c>
      <c r="AE126" s="273" t="s">
        <v>178</v>
      </c>
      <c r="AF126" s="273" t="s">
        <v>178</v>
      </c>
      <c r="AG126" s="273" t="s">
        <v>178</v>
      </c>
      <c r="AH126" s="273" t="s">
        <v>178</v>
      </c>
      <c r="AI126" s="273">
        <v>2.7</v>
      </c>
      <c r="AJ126" s="273">
        <v>0</v>
      </c>
      <c r="AK126" s="273">
        <v>0</v>
      </c>
      <c r="AL126" s="273">
        <v>0</v>
      </c>
      <c r="AM126" s="273">
        <v>0</v>
      </c>
      <c r="AN126" s="273">
        <v>0</v>
      </c>
      <c r="AO126" s="273">
        <v>0</v>
      </c>
      <c r="AP126" s="273">
        <v>0</v>
      </c>
      <c r="AQ126" s="273">
        <v>0</v>
      </c>
      <c r="AR126" s="273">
        <v>0</v>
      </c>
      <c r="AS126" s="273">
        <v>0</v>
      </c>
      <c r="AT126" s="275">
        <v>0</v>
      </c>
      <c r="AU126" s="273"/>
      <c r="AV126" s="273"/>
      <c r="AW126" s="274">
        <f>([4]LMO!AW157)</f>
        <v>34909</v>
      </c>
      <c r="AX126" s="273" t="str">
        <f>([4]LMO!AX157)</f>
        <v>---</v>
      </c>
      <c r="AY126" s="273" t="str">
        <f>([4]LMO!AY157)</f>
        <v>---</v>
      </c>
      <c r="AZ126" s="273" t="str">
        <f>([4]LMO!AZ157)</f>
        <v>---</v>
      </c>
      <c r="BA126" s="273" t="str">
        <f>([4]LMO!BA157)</f>
        <v>---</v>
      </c>
      <c r="BB126" s="273" t="str">
        <f>([4]LMO!BB157)</f>
        <v>---</v>
      </c>
      <c r="BC126" s="273" t="str">
        <f>([4]LMO!BC157)</f>
        <v>---</v>
      </c>
      <c r="BD126" s="273" t="str">
        <f>([4]LMO!BD157)</f>
        <v>---</v>
      </c>
      <c r="BE126" s="273" t="str">
        <f>([4]LMO!BE157)</f>
        <v>---</v>
      </c>
      <c r="BF126" s="273" t="str">
        <f>([4]LMO!BF157)</f>
        <v>---</v>
      </c>
      <c r="BG126" s="273">
        <f>([4]LMO!BG157)</f>
        <v>0</v>
      </c>
      <c r="BH126" s="273" t="str">
        <f>([4]LMO!BH157)</f>
        <v>---</v>
      </c>
      <c r="BI126" s="273" t="str">
        <f>([4]LMO!BI157)</f>
        <v>---</v>
      </c>
      <c r="BJ126" s="273" t="str">
        <f>([4]LMO!BJ157)</f>
        <v>---</v>
      </c>
      <c r="BK126" s="273" t="str">
        <f>([4]LMO!BK157)</f>
        <v>---</v>
      </c>
      <c r="BL126" s="273" t="str">
        <f>([4]LMO!BL157)</f>
        <v>---</v>
      </c>
      <c r="BM126" s="273" t="str">
        <f>([4]LMO!BM157)</f>
        <v>---</v>
      </c>
      <c r="BN126" s="273" t="str">
        <f>([4]LMO!BN157)</f>
        <v>---</v>
      </c>
      <c r="BO126" s="273" t="str">
        <f>([4]LMO!BO157)</f>
        <v>---</v>
      </c>
      <c r="BP126" s="273" t="str">
        <f>([4]LMO!BP157)</f>
        <v>---</v>
      </c>
      <c r="BQ126" s="273">
        <f>([4]LMO!BQ157)</f>
        <v>0</v>
      </c>
      <c r="BR126" s="273"/>
      <c r="BS126" s="274">
        <f>([4]LMO!BS157)</f>
        <v>34909</v>
      </c>
      <c r="BT126" s="273">
        <f>([4]LMO!BT157)</f>
        <v>1</v>
      </c>
      <c r="BU126" s="273">
        <f>([4]LMO!BU157)</f>
        <v>0</v>
      </c>
      <c r="BV126" s="273">
        <f>([4]LMO!BV157)</f>
        <v>0</v>
      </c>
      <c r="BW126" s="273">
        <f>([4]LMO!BW157)</f>
        <v>0</v>
      </c>
      <c r="BX126" s="273">
        <f>([4]LMO!BX157)</f>
        <v>0</v>
      </c>
      <c r="BY126" s="273">
        <f>([4]LMO!BY157)</f>
        <v>0</v>
      </c>
      <c r="BZ126" s="273">
        <f>([4]LMO!BZ157)</f>
        <v>0</v>
      </c>
      <c r="CA126" s="273">
        <f>([4]LMO!CA157)</f>
        <v>0</v>
      </c>
      <c r="CB126" s="273">
        <f>([4]LMO!CB157)</f>
        <v>0</v>
      </c>
      <c r="CC126" s="273">
        <f>([4]LMO!CC157)</f>
        <v>1</v>
      </c>
      <c r="CD126" s="273">
        <f>([4]LMO!CD157)</f>
        <v>0</v>
      </c>
      <c r="CE126" s="273">
        <f>([4]LMO!CE157)</f>
        <v>0</v>
      </c>
      <c r="CF126" s="273">
        <f>([4]LMO!CF157)</f>
        <v>0</v>
      </c>
      <c r="CG126" s="273">
        <f>([4]LMO!CG157)</f>
        <v>0</v>
      </c>
      <c r="CH126" s="273">
        <f>([4]LMO!CH157)</f>
        <v>0</v>
      </c>
      <c r="CI126" s="273">
        <f>([4]LMO!CI157)</f>
        <v>0</v>
      </c>
      <c r="CJ126" s="273">
        <f>([4]LMO!CJ157)</f>
        <v>0</v>
      </c>
      <c r="CK126" s="273">
        <f>([4]LMO!CK157)</f>
        <v>0</v>
      </c>
      <c r="CL126" s="273">
        <f>([4]LMO!CL157)</f>
        <v>0</v>
      </c>
      <c r="CM126" s="273">
        <f>([4]LMO!CM157)</f>
        <v>0</v>
      </c>
      <c r="CN126" s="276"/>
      <c r="CO126" s="276"/>
      <c r="CP126" s="277"/>
    </row>
    <row r="127" spans="1:94">
      <c r="A127" s="124">
        <v>44407</v>
      </c>
      <c r="B127" s="272" t="s">
        <v>178</v>
      </c>
      <c r="C127" s="272" t="s">
        <v>178</v>
      </c>
      <c r="D127" s="272" t="s">
        <v>178</v>
      </c>
      <c r="E127" s="272" t="s">
        <v>178</v>
      </c>
      <c r="F127" s="272" t="s">
        <v>178</v>
      </c>
      <c r="G127" s="272" t="s">
        <v>178</v>
      </c>
      <c r="H127" s="272" t="s">
        <v>178</v>
      </c>
      <c r="I127" s="272" t="s">
        <v>178</v>
      </c>
      <c r="J127" s="272" t="s">
        <v>178</v>
      </c>
      <c r="K127" s="272">
        <v>0</v>
      </c>
      <c r="L127" s="273" t="s">
        <v>178</v>
      </c>
      <c r="M127" s="273" t="s">
        <v>178</v>
      </c>
      <c r="N127" s="273" t="s">
        <v>178</v>
      </c>
      <c r="O127" s="273" t="s">
        <v>178</v>
      </c>
      <c r="P127" s="273" t="s">
        <v>178</v>
      </c>
      <c r="Q127" s="273" t="s">
        <v>178</v>
      </c>
      <c r="R127" s="273" t="s">
        <v>178</v>
      </c>
      <c r="S127" s="273" t="s">
        <v>178</v>
      </c>
      <c r="T127" s="273" t="s">
        <v>178</v>
      </c>
      <c r="U127" s="273">
        <v>0</v>
      </c>
      <c r="V127" s="273">
        <v>23.3</v>
      </c>
      <c r="W127" s="273">
        <v>11</v>
      </c>
      <c r="X127" s="273">
        <v>69</v>
      </c>
      <c r="Y127" s="274">
        <v>34910</v>
      </c>
      <c r="Z127" s="273" t="s">
        <v>178</v>
      </c>
      <c r="AA127" s="273" t="s">
        <v>178</v>
      </c>
      <c r="AB127" s="273" t="s">
        <v>178</v>
      </c>
      <c r="AC127" s="273" t="s">
        <v>178</v>
      </c>
      <c r="AD127" s="273" t="s">
        <v>178</v>
      </c>
      <c r="AE127" s="273" t="s">
        <v>178</v>
      </c>
      <c r="AF127" s="273" t="s">
        <v>178</v>
      </c>
      <c r="AG127" s="273" t="s">
        <v>178</v>
      </c>
      <c r="AH127" s="273" t="s">
        <v>178</v>
      </c>
      <c r="AI127" s="273" t="s">
        <v>178</v>
      </c>
      <c r="AJ127" s="273" t="s">
        <v>178</v>
      </c>
      <c r="AK127" s="273" t="s">
        <v>178</v>
      </c>
      <c r="AL127" s="273" t="s">
        <v>178</v>
      </c>
      <c r="AM127" s="273" t="s">
        <v>178</v>
      </c>
      <c r="AN127" s="273" t="s">
        <v>178</v>
      </c>
      <c r="AO127" s="273" t="s">
        <v>178</v>
      </c>
      <c r="AP127" s="273" t="s">
        <v>178</v>
      </c>
      <c r="AQ127" s="273" t="s">
        <v>178</v>
      </c>
      <c r="AR127" s="273" t="s">
        <v>178</v>
      </c>
      <c r="AS127" s="273">
        <v>0</v>
      </c>
      <c r="AT127" s="275" t="e">
        <v>#DIV/0!</v>
      </c>
      <c r="AU127" s="273"/>
      <c r="AV127" s="273"/>
      <c r="AW127" s="274">
        <f>([4]LMO!AW158)</f>
        <v>34910</v>
      </c>
      <c r="AX127" s="273" t="str">
        <f>([4]LMO!AX158)</f>
        <v>---</v>
      </c>
      <c r="AY127" s="273" t="str">
        <f>([4]LMO!AY158)</f>
        <v>---</v>
      </c>
      <c r="AZ127" s="273" t="str">
        <f>([4]LMO!AZ158)</f>
        <v>---</v>
      </c>
      <c r="BA127" s="273" t="str">
        <f>([4]LMO!BA158)</f>
        <v>---</v>
      </c>
      <c r="BB127" s="273" t="str">
        <f>([4]LMO!BB158)</f>
        <v>---</v>
      </c>
      <c r="BC127" s="273" t="str">
        <f>([4]LMO!BC158)</f>
        <v>---</v>
      </c>
      <c r="BD127" s="273" t="str">
        <f>([4]LMO!BD158)</f>
        <v>---</v>
      </c>
      <c r="BE127" s="273" t="str">
        <f>([4]LMO!BE158)</f>
        <v>---</v>
      </c>
      <c r="BF127" s="273" t="str">
        <f>([4]LMO!BF158)</f>
        <v>---</v>
      </c>
      <c r="BG127" s="273">
        <f>([4]LMO!BG158)</f>
        <v>0</v>
      </c>
      <c r="BH127" s="273" t="str">
        <f>([4]LMO!BH158)</f>
        <v>---</v>
      </c>
      <c r="BI127" s="273" t="str">
        <f>([4]LMO!BI158)</f>
        <v>---</v>
      </c>
      <c r="BJ127" s="273" t="str">
        <f>([4]LMO!BJ158)</f>
        <v>---</v>
      </c>
      <c r="BK127" s="273" t="str">
        <f>([4]LMO!BK158)</f>
        <v>---</v>
      </c>
      <c r="BL127" s="273" t="str">
        <f>([4]LMO!BL158)</f>
        <v>---</v>
      </c>
      <c r="BM127" s="273" t="str">
        <f>([4]LMO!BM158)</f>
        <v>---</v>
      </c>
      <c r="BN127" s="273" t="str">
        <f>([4]LMO!BN158)</f>
        <v>---</v>
      </c>
      <c r="BO127" s="273" t="str">
        <f>([4]LMO!BO158)</f>
        <v>---</v>
      </c>
      <c r="BP127" s="273" t="str">
        <f>([4]LMO!BP158)</f>
        <v>---</v>
      </c>
      <c r="BQ127" s="273">
        <f>([4]LMO!BQ158)</f>
        <v>0</v>
      </c>
      <c r="BR127" s="273"/>
      <c r="BS127" s="274">
        <f>([4]LMO!BS158)</f>
        <v>34910</v>
      </c>
      <c r="BT127" s="273" t="str">
        <f>([4]LMO!BT158)</f>
        <v>---</v>
      </c>
      <c r="BU127" s="273" t="str">
        <f>([4]LMO!BU158)</f>
        <v>---</v>
      </c>
      <c r="BV127" s="273" t="str">
        <f>([4]LMO!BV158)</f>
        <v>---</v>
      </c>
      <c r="BW127" s="273" t="str">
        <f>([4]LMO!BW158)</f>
        <v>---</v>
      </c>
      <c r="BX127" s="273" t="str">
        <f>([4]LMO!BX158)</f>
        <v>---</v>
      </c>
      <c r="BY127" s="273" t="str">
        <f>([4]LMO!BY158)</f>
        <v>---</v>
      </c>
      <c r="BZ127" s="273" t="str">
        <f>([4]LMO!BZ158)</f>
        <v>---</v>
      </c>
      <c r="CA127" s="273" t="str">
        <f>([4]LMO!CA158)</f>
        <v>---</v>
      </c>
      <c r="CB127" s="273" t="str">
        <f>([4]LMO!CB158)</f>
        <v>---</v>
      </c>
      <c r="CC127" s="273">
        <f>([4]LMO!CC158)</f>
        <v>0</v>
      </c>
      <c r="CD127" s="273" t="str">
        <f>([4]LMO!CD158)</f>
        <v>---</v>
      </c>
      <c r="CE127" s="273" t="str">
        <f>([4]LMO!CE158)</f>
        <v>---</v>
      </c>
      <c r="CF127" s="273" t="str">
        <f>([4]LMO!CF158)</f>
        <v>---</v>
      </c>
      <c r="CG127" s="273" t="str">
        <f>([4]LMO!CG158)</f>
        <v>---</v>
      </c>
      <c r="CH127" s="273" t="str">
        <f>([4]LMO!CH158)</f>
        <v>---</v>
      </c>
      <c r="CI127" s="273" t="str">
        <f>([4]LMO!CI158)</f>
        <v>---</v>
      </c>
      <c r="CJ127" s="273" t="str">
        <f>([4]LMO!CJ158)</f>
        <v>---</v>
      </c>
      <c r="CK127" s="273" t="str">
        <f>([4]LMO!CK158)</f>
        <v>---</v>
      </c>
      <c r="CL127" s="273" t="str">
        <f>([4]LMO!CL158)</f>
        <v>---</v>
      </c>
      <c r="CM127" s="273">
        <f>([4]LMO!CM158)</f>
        <v>0</v>
      </c>
      <c r="CN127" s="276"/>
      <c r="CO127" s="276"/>
      <c r="CP127" s="277"/>
    </row>
    <row r="128" spans="1:94">
      <c r="A128" s="124">
        <v>44408</v>
      </c>
      <c r="B128" s="272">
        <v>0</v>
      </c>
      <c r="C128" s="272">
        <v>0</v>
      </c>
      <c r="D128" s="272">
        <v>10</v>
      </c>
      <c r="E128" s="272">
        <v>48</v>
      </c>
      <c r="F128" s="272">
        <v>0</v>
      </c>
      <c r="G128" s="272">
        <v>0</v>
      </c>
      <c r="H128" s="272">
        <v>0</v>
      </c>
      <c r="I128" s="272">
        <v>0</v>
      </c>
      <c r="J128" s="272">
        <v>0</v>
      </c>
      <c r="K128" s="272">
        <v>58</v>
      </c>
      <c r="L128" s="273">
        <v>0</v>
      </c>
      <c r="M128" s="273">
        <v>0</v>
      </c>
      <c r="N128" s="273">
        <v>10</v>
      </c>
      <c r="O128" s="273">
        <v>48</v>
      </c>
      <c r="P128" s="273">
        <v>0</v>
      </c>
      <c r="Q128" s="273">
        <v>0</v>
      </c>
      <c r="R128" s="273">
        <v>0</v>
      </c>
      <c r="S128" s="273">
        <v>0</v>
      </c>
      <c r="T128" s="273">
        <v>0</v>
      </c>
      <c r="U128" s="273">
        <v>58</v>
      </c>
      <c r="V128" s="273">
        <v>22.6</v>
      </c>
      <c r="W128" s="273">
        <v>10.199999999999999</v>
      </c>
      <c r="X128" s="273">
        <v>69.099999999999994</v>
      </c>
      <c r="Y128" s="274">
        <v>34911</v>
      </c>
      <c r="Z128" s="273" t="s">
        <v>178</v>
      </c>
      <c r="AA128" s="273" t="s">
        <v>178</v>
      </c>
      <c r="AB128" s="273">
        <v>0</v>
      </c>
      <c r="AC128" s="273">
        <v>0</v>
      </c>
      <c r="AD128" s="273" t="s">
        <v>178</v>
      </c>
      <c r="AE128" s="273" t="s">
        <v>178</v>
      </c>
      <c r="AF128" s="273" t="s">
        <v>178</v>
      </c>
      <c r="AG128" s="273" t="s">
        <v>178</v>
      </c>
      <c r="AH128" s="273" t="s">
        <v>178</v>
      </c>
      <c r="AI128" s="273">
        <v>0</v>
      </c>
      <c r="AJ128" s="273">
        <v>0</v>
      </c>
      <c r="AK128" s="273">
        <v>0</v>
      </c>
      <c r="AL128" s="273">
        <v>0</v>
      </c>
      <c r="AM128" s="273">
        <v>0</v>
      </c>
      <c r="AN128" s="273">
        <v>0</v>
      </c>
      <c r="AO128" s="273">
        <v>0</v>
      </c>
      <c r="AP128" s="273">
        <v>0</v>
      </c>
      <c r="AQ128" s="273">
        <v>0</v>
      </c>
      <c r="AR128" s="273">
        <v>0</v>
      </c>
      <c r="AS128" s="273">
        <v>0</v>
      </c>
      <c r="AT128" s="275">
        <v>0</v>
      </c>
      <c r="AU128" s="273"/>
      <c r="AV128" s="273"/>
      <c r="AW128" s="274">
        <f>([4]LMO!AW159)</f>
        <v>34911</v>
      </c>
      <c r="AX128" s="273" t="str">
        <f>([4]LMO!AX159)</f>
        <v>---</v>
      </c>
      <c r="AY128" s="273" t="str">
        <f>([4]LMO!AY159)</f>
        <v>---</v>
      </c>
      <c r="AZ128" s="273" t="str">
        <f>([4]LMO!AZ159)</f>
        <v>---</v>
      </c>
      <c r="BA128" s="273" t="str">
        <f>([4]LMO!BA159)</f>
        <v>---</v>
      </c>
      <c r="BB128" s="273" t="str">
        <f>([4]LMO!BB159)</f>
        <v>---</v>
      </c>
      <c r="BC128" s="273" t="str">
        <f>([4]LMO!BC159)</f>
        <v>---</v>
      </c>
      <c r="BD128" s="273" t="str">
        <f>([4]LMO!BD159)</f>
        <v>---</v>
      </c>
      <c r="BE128" s="273" t="str">
        <f>([4]LMO!BE159)</f>
        <v>---</v>
      </c>
      <c r="BF128" s="273" t="str">
        <f>([4]LMO!BF159)</f>
        <v>---</v>
      </c>
      <c r="BG128" s="273">
        <f>([4]LMO!BG159)</f>
        <v>0</v>
      </c>
      <c r="BH128" s="273" t="str">
        <f>([4]LMO!BH159)</f>
        <v>---</v>
      </c>
      <c r="BI128" s="273" t="str">
        <f>([4]LMO!BI159)</f>
        <v>---</v>
      </c>
      <c r="BJ128" s="273" t="str">
        <f>([4]LMO!BJ159)</f>
        <v>---</v>
      </c>
      <c r="BK128" s="273" t="str">
        <f>([4]LMO!BK159)</f>
        <v>---</v>
      </c>
      <c r="BL128" s="273" t="str">
        <f>([4]LMO!BL159)</f>
        <v>---</v>
      </c>
      <c r="BM128" s="273" t="str">
        <f>([4]LMO!BM159)</f>
        <v>---</v>
      </c>
      <c r="BN128" s="273" t="str">
        <f>([4]LMO!BN159)</f>
        <v>---</v>
      </c>
      <c r="BO128" s="273" t="str">
        <f>([4]LMO!BO159)</f>
        <v>---</v>
      </c>
      <c r="BP128" s="273" t="str">
        <f>([4]LMO!BP159)</f>
        <v>---</v>
      </c>
      <c r="BQ128" s="273">
        <f>([4]LMO!BQ159)</f>
        <v>0</v>
      </c>
      <c r="BR128" s="273"/>
      <c r="BS128" s="274">
        <f>([4]LMO!BS159)</f>
        <v>34911</v>
      </c>
      <c r="BT128" s="273">
        <f>([4]LMO!BT159)</f>
        <v>0</v>
      </c>
      <c r="BU128" s="273">
        <f>([4]LMO!BU159)</f>
        <v>0</v>
      </c>
      <c r="BV128" s="273">
        <f>([4]LMO!BV159)</f>
        <v>0</v>
      </c>
      <c r="BW128" s="273">
        <f>([4]LMO!BW159)</f>
        <v>0</v>
      </c>
      <c r="BX128" s="273">
        <f>([4]LMO!BX159)</f>
        <v>0</v>
      </c>
      <c r="BY128" s="273">
        <f>([4]LMO!BY159)</f>
        <v>0</v>
      </c>
      <c r="BZ128" s="273">
        <f>([4]LMO!BZ159)</f>
        <v>0</v>
      </c>
      <c r="CA128" s="273">
        <f>([4]LMO!CA159)</f>
        <v>0</v>
      </c>
      <c r="CB128" s="273">
        <f>([4]LMO!CB159)</f>
        <v>1</v>
      </c>
      <c r="CC128" s="273">
        <f>([4]LMO!CC159)</f>
        <v>1</v>
      </c>
      <c r="CD128" s="273">
        <f>([4]LMO!CD159)</f>
        <v>0</v>
      </c>
      <c r="CE128" s="273">
        <f>([4]LMO!CE159)</f>
        <v>0</v>
      </c>
      <c r="CF128" s="273">
        <f>([4]LMO!CF159)</f>
        <v>0</v>
      </c>
      <c r="CG128" s="273">
        <f>([4]LMO!CG159)</f>
        <v>0</v>
      </c>
      <c r="CH128" s="273">
        <f>([4]LMO!CH159)</f>
        <v>0</v>
      </c>
      <c r="CI128" s="273">
        <f>([4]LMO!CI159)</f>
        <v>0</v>
      </c>
      <c r="CJ128" s="273">
        <f>([4]LMO!CJ159)</f>
        <v>0</v>
      </c>
      <c r="CK128" s="273">
        <f>([4]LMO!CK159)</f>
        <v>0</v>
      </c>
      <c r="CL128" s="273">
        <f>([4]LMO!CL159)</f>
        <v>0</v>
      </c>
      <c r="CM128" s="273">
        <f>([4]LMO!CM159)</f>
        <v>0</v>
      </c>
      <c r="CN128" s="276"/>
      <c r="CO128" s="276"/>
      <c r="CP128" s="277"/>
    </row>
    <row r="129" spans="1:94">
      <c r="A129" s="124">
        <v>44409</v>
      </c>
      <c r="B129" s="272" t="s">
        <v>178</v>
      </c>
      <c r="C129" s="272" t="s">
        <v>178</v>
      </c>
      <c r="D129" s="272" t="s">
        <v>178</v>
      </c>
      <c r="E129" s="272" t="s">
        <v>178</v>
      </c>
      <c r="F129" s="272" t="s">
        <v>178</v>
      </c>
      <c r="G129" s="272" t="s">
        <v>178</v>
      </c>
      <c r="H129" s="272" t="s">
        <v>178</v>
      </c>
      <c r="I129" s="272" t="s">
        <v>178</v>
      </c>
      <c r="J129" s="272" t="s">
        <v>178</v>
      </c>
      <c r="K129" s="272">
        <v>0</v>
      </c>
      <c r="L129" s="273" t="s">
        <v>178</v>
      </c>
      <c r="M129" s="273" t="s">
        <v>178</v>
      </c>
      <c r="N129" s="273" t="s">
        <v>178</v>
      </c>
      <c r="O129" s="273" t="s">
        <v>178</v>
      </c>
      <c r="P129" s="273" t="s">
        <v>178</v>
      </c>
      <c r="Q129" s="273" t="s">
        <v>178</v>
      </c>
      <c r="R129" s="273" t="s">
        <v>178</v>
      </c>
      <c r="S129" s="273" t="s">
        <v>178</v>
      </c>
      <c r="T129" s="273" t="s">
        <v>178</v>
      </c>
      <c r="U129" s="273">
        <v>0</v>
      </c>
      <c r="V129" s="273">
        <v>21.2</v>
      </c>
      <c r="W129" s="273">
        <v>9</v>
      </c>
      <c r="X129" s="273">
        <v>68.900000000000006</v>
      </c>
      <c r="Y129" s="274" t="s">
        <v>246</v>
      </c>
      <c r="Z129" s="273" t="s">
        <v>178</v>
      </c>
      <c r="AA129" s="273" t="s">
        <v>178</v>
      </c>
      <c r="AB129" s="273" t="s">
        <v>178</v>
      </c>
      <c r="AC129" s="273" t="s">
        <v>178</v>
      </c>
      <c r="AD129" s="273" t="s">
        <v>178</v>
      </c>
      <c r="AE129" s="273" t="s">
        <v>178</v>
      </c>
      <c r="AF129" s="273" t="s">
        <v>178</v>
      </c>
      <c r="AG129" s="273" t="s">
        <v>178</v>
      </c>
      <c r="AH129" s="273" t="s">
        <v>178</v>
      </c>
      <c r="AI129" s="273" t="s">
        <v>178</v>
      </c>
      <c r="AJ129" s="273" t="s">
        <v>178</v>
      </c>
      <c r="AK129" s="273" t="s">
        <v>178</v>
      </c>
      <c r="AL129" s="273" t="s">
        <v>178</v>
      </c>
      <c r="AM129" s="273" t="s">
        <v>178</v>
      </c>
      <c r="AN129" s="273" t="s">
        <v>178</v>
      </c>
      <c r="AO129" s="273" t="s">
        <v>178</v>
      </c>
      <c r="AP129" s="273" t="s">
        <v>178</v>
      </c>
      <c r="AQ129" s="273" t="s">
        <v>178</v>
      </c>
      <c r="AR129" s="273" t="s">
        <v>178</v>
      </c>
      <c r="AS129" s="273">
        <v>0</v>
      </c>
      <c r="AT129" s="275" t="e">
        <v>#DIV/0!</v>
      </c>
      <c r="AU129" s="273"/>
      <c r="AV129" s="273"/>
      <c r="AW129" s="274" t="str">
        <f>([4]LMO!AW160)</f>
        <v>01-Aug</v>
      </c>
      <c r="AX129" s="273" t="str">
        <f>([4]LMO!AX160)</f>
        <v>---</v>
      </c>
      <c r="AY129" s="273" t="str">
        <f>([4]LMO!AY160)</f>
        <v>---</v>
      </c>
      <c r="AZ129" s="273" t="str">
        <f>([4]LMO!AZ160)</f>
        <v>---</v>
      </c>
      <c r="BA129" s="273" t="str">
        <f>([4]LMO!BA160)</f>
        <v>---</v>
      </c>
      <c r="BB129" s="273" t="str">
        <f>([4]LMO!BB160)</f>
        <v>---</v>
      </c>
      <c r="BC129" s="273" t="str">
        <f>([4]LMO!BC160)</f>
        <v>---</v>
      </c>
      <c r="BD129" s="273" t="str">
        <f>([4]LMO!BD160)</f>
        <v>---</v>
      </c>
      <c r="BE129" s="273" t="str">
        <f>([4]LMO!BE160)</f>
        <v>---</v>
      </c>
      <c r="BF129" s="273" t="str">
        <f>([4]LMO!BF160)</f>
        <v>---</v>
      </c>
      <c r="BG129" s="273">
        <f>([4]LMO!BG160)</f>
        <v>0</v>
      </c>
      <c r="BH129" s="273" t="str">
        <f>([4]LMO!BH160)</f>
        <v>---</v>
      </c>
      <c r="BI129" s="273" t="str">
        <f>([4]LMO!BI160)</f>
        <v>---</v>
      </c>
      <c r="BJ129" s="273" t="str">
        <f>([4]LMO!BJ160)</f>
        <v>---</v>
      </c>
      <c r="BK129" s="273" t="str">
        <f>([4]LMO!BK160)</f>
        <v>---</v>
      </c>
      <c r="BL129" s="273" t="str">
        <f>([4]LMO!BL160)</f>
        <v>---</v>
      </c>
      <c r="BM129" s="273" t="str">
        <f>([4]LMO!BM160)</f>
        <v>---</v>
      </c>
      <c r="BN129" s="273" t="str">
        <f>([4]LMO!BN160)</f>
        <v>---</v>
      </c>
      <c r="BO129" s="273" t="str">
        <f>([4]LMO!BO160)</f>
        <v>---</v>
      </c>
      <c r="BP129" s="273" t="str">
        <f>([4]LMO!BP160)</f>
        <v>---</v>
      </c>
      <c r="BQ129" s="273">
        <f>([4]LMO!BQ160)</f>
        <v>0</v>
      </c>
      <c r="BR129" s="273"/>
      <c r="BS129" s="274" t="str">
        <f>([4]LMO!BS160)</f>
        <v>01-Aug</v>
      </c>
      <c r="BT129" s="273" t="str">
        <f>([4]LMO!BT160)</f>
        <v>---</v>
      </c>
      <c r="BU129" s="273" t="str">
        <f>([4]LMO!BU160)</f>
        <v>---</v>
      </c>
      <c r="BV129" s="273" t="str">
        <f>([4]LMO!BV160)</f>
        <v>---</v>
      </c>
      <c r="BW129" s="273" t="str">
        <f>([4]LMO!BW160)</f>
        <v>---</v>
      </c>
      <c r="BX129" s="273" t="str">
        <f>([4]LMO!BX160)</f>
        <v>---</v>
      </c>
      <c r="BY129" s="273" t="str">
        <f>([4]LMO!BY160)</f>
        <v>---</v>
      </c>
      <c r="BZ129" s="273" t="str">
        <f>([4]LMO!BZ160)</f>
        <v>---</v>
      </c>
      <c r="CA129" s="273" t="str">
        <f>([4]LMO!CA160)</f>
        <v>---</v>
      </c>
      <c r="CB129" s="273" t="str">
        <f>([4]LMO!CB160)</f>
        <v>---</v>
      </c>
      <c r="CC129" s="273">
        <f>([4]LMO!CC160)</f>
        <v>0</v>
      </c>
      <c r="CD129" s="273" t="str">
        <f>([4]LMO!CD160)</f>
        <v>---</v>
      </c>
      <c r="CE129" s="273" t="str">
        <f>([4]LMO!CE160)</f>
        <v>---</v>
      </c>
      <c r="CF129" s="273" t="str">
        <f>([4]LMO!CF160)</f>
        <v>---</v>
      </c>
      <c r="CG129" s="273" t="str">
        <f>([4]LMO!CG160)</f>
        <v>---</v>
      </c>
      <c r="CH129" s="273" t="str">
        <f>([4]LMO!CH160)</f>
        <v>---</v>
      </c>
      <c r="CI129" s="273" t="str">
        <f>([4]LMO!CI160)</f>
        <v>---</v>
      </c>
      <c r="CJ129" s="273" t="str">
        <f>([4]LMO!CJ160)</f>
        <v>---</v>
      </c>
      <c r="CK129" s="273" t="str">
        <f>([4]LMO!CK160)</f>
        <v>---</v>
      </c>
      <c r="CL129" s="273" t="str">
        <f>([4]LMO!CL160)</f>
        <v>---</v>
      </c>
      <c r="CM129" s="273">
        <f>([4]LMO!CM160)</f>
        <v>0</v>
      </c>
      <c r="CN129" s="276"/>
      <c r="CO129" s="276"/>
      <c r="CP129" s="277"/>
    </row>
    <row r="130" spans="1:94">
      <c r="A130" s="124">
        <v>44410</v>
      </c>
      <c r="B130" s="272">
        <v>0</v>
      </c>
      <c r="C130" s="272">
        <v>0</v>
      </c>
      <c r="D130" s="272">
        <v>18</v>
      </c>
      <c r="E130" s="272">
        <v>76</v>
      </c>
      <c r="F130" s="272">
        <v>0</v>
      </c>
      <c r="G130" s="272">
        <v>0</v>
      </c>
      <c r="H130" s="272">
        <v>0</v>
      </c>
      <c r="I130" s="272">
        <v>0</v>
      </c>
      <c r="J130" s="272">
        <v>0</v>
      </c>
      <c r="K130" s="272">
        <v>94</v>
      </c>
      <c r="L130" s="273">
        <v>0</v>
      </c>
      <c r="M130" s="273">
        <v>0</v>
      </c>
      <c r="N130" s="273">
        <v>18</v>
      </c>
      <c r="O130" s="273">
        <v>76</v>
      </c>
      <c r="P130" s="273">
        <v>0</v>
      </c>
      <c r="Q130" s="273">
        <v>0</v>
      </c>
      <c r="R130" s="273">
        <v>0</v>
      </c>
      <c r="S130" s="273">
        <v>0</v>
      </c>
      <c r="T130" s="273">
        <v>0</v>
      </c>
      <c r="U130" s="273">
        <v>94</v>
      </c>
      <c r="V130" s="273">
        <v>23</v>
      </c>
      <c r="W130" s="273">
        <v>11</v>
      </c>
      <c r="X130" s="273">
        <v>69.099999999999994</v>
      </c>
      <c r="Y130" s="274" t="s">
        <v>247</v>
      </c>
      <c r="Z130" s="273" t="s">
        <v>178</v>
      </c>
      <c r="AA130" s="273" t="s">
        <v>178</v>
      </c>
      <c r="AB130" s="273">
        <v>0</v>
      </c>
      <c r="AC130" s="273">
        <v>0</v>
      </c>
      <c r="AD130" s="273" t="s">
        <v>178</v>
      </c>
      <c r="AE130" s="273" t="s">
        <v>178</v>
      </c>
      <c r="AF130" s="273" t="s">
        <v>178</v>
      </c>
      <c r="AG130" s="273" t="s">
        <v>178</v>
      </c>
      <c r="AH130" s="273" t="s">
        <v>178</v>
      </c>
      <c r="AI130" s="273">
        <v>0</v>
      </c>
      <c r="AJ130" s="273">
        <v>0</v>
      </c>
      <c r="AK130" s="273">
        <v>0</v>
      </c>
      <c r="AL130" s="273">
        <v>0</v>
      </c>
      <c r="AM130" s="273">
        <v>0</v>
      </c>
      <c r="AN130" s="273">
        <v>0</v>
      </c>
      <c r="AO130" s="273">
        <v>0</v>
      </c>
      <c r="AP130" s="273">
        <v>0</v>
      </c>
      <c r="AQ130" s="273">
        <v>0</v>
      </c>
      <c r="AR130" s="273">
        <v>0</v>
      </c>
      <c r="AS130" s="273">
        <v>0</v>
      </c>
      <c r="AT130" s="275">
        <v>0</v>
      </c>
      <c r="AU130" s="273"/>
      <c r="AV130" s="273"/>
      <c r="AW130" s="274" t="str">
        <f>([4]LMO!AW161)</f>
        <v>02-Aug</v>
      </c>
      <c r="AX130" s="273" t="str">
        <f>([4]LMO!AX161)</f>
        <v>---</v>
      </c>
      <c r="AY130" s="273" t="str">
        <f>([4]LMO!AY161)</f>
        <v>---</v>
      </c>
      <c r="AZ130" s="273" t="str">
        <f>([4]LMO!AZ161)</f>
        <v>---</v>
      </c>
      <c r="BA130" s="273" t="str">
        <f>([4]LMO!BA161)</f>
        <v>---</v>
      </c>
      <c r="BB130" s="273" t="str">
        <f>([4]LMO!BB161)</f>
        <v>---</v>
      </c>
      <c r="BC130" s="273" t="str">
        <f>([4]LMO!BC161)</f>
        <v>---</v>
      </c>
      <c r="BD130" s="273" t="str">
        <f>([4]LMO!BD161)</f>
        <v>---</v>
      </c>
      <c r="BE130" s="273" t="str">
        <f>([4]LMO!BE161)</f>
        <v>---</v>
      </c>
      <c r="BF130" s="273" t="str">
        <f>([4]LMO!BF161)</f>
        <v>---</v>
      </c>
      <c r="BG130" s="273">
        <f>([4]LMO!BG161)</f>
        <v>0</v>
      </c>
      <c r="BH130" s="273" t="str">
        <f>([4]LMO!BH161)</f>
        <v>---</v>
      </c>
      <c r="BI130" s="273" t="str">
        <f>([4]LMO!BI161)</f>
        <v>---</v>
      </c>
      <c r="BJ130" s="273" t="str">
        <f>([4]LMO!BJ161)</f>
        <v>---</v>
      </c>
      <c r="BK130" s="273" t="str">
        <f>([4]LMO!BK161)</f>
        <v>---</v>
      </c>
      <c r="BL130" s="273" t="str">
        <f>([4]LMO!BL161)</f>
        <v>---</v>
      </c>
      <c r="BM130" s="273" t="str">
        <f>([4]LMO!BM161)</f>
        <v>---</v>
      </c>
      <c r="BN130" s="273" t="str">
        <f>([4]LMO!BN161)</f>
        <v>---</v>
      </c>
      <c r="BO130" s="273" t="str">
        <f>([4]LMO!BO161)</f>
        <v>---</v>
      </c>
      <c r="BP130" s="273" t="str">
        <f>([4]LMO!BP161)</f>
        <v>---</v>
      </c>
      <c r="BQ130" s="273">
        <f>([4]LMO!BQ161)</f>
        <v>0</v>
      </c>
      <c r="BR130" s="273"/>
      <c r="BS130" s="274" t="str">
        <f>([4]LMO!BS161)</f>
        <v>02-Aug</v>
      </c>
      <c r="BT130" s="273">
        <f>([4]LMO!BT161)</f>
        <v>0</v>
      </c>
      <c r="BU130" s="273">
        <f>([4]LMO!BU161)</f>
        <v>0</v>
      </c>
      <c r="BV130" s="273">
        <f>([4]LMO!BV161)</f>
        <v>0</v>
      </c>
      <c r="BW130" s="273">
        <f>([4]LMO!BW161)</f>
        <v>0</v>
      </c>
      <c r="BX130" s="273">
        <f>([4]LMO!BX161)</f>
        <v>0</v>
      </c>
      <c r="BY130" s="273">
        <f>([4]LMO!BY161)</f>
        <v>0</v>
      </c>
      <c r="BZ130" s="273">
        <f>([4]LMO!BZ161)</f>
        <v>0</v>
      </c>
      <c r="CA130" s="273">
        <f>([4]LMO!CA161)</f>
        <v>0</v>
      </c>
      <c r="CB130" s="273">
        <f>([4]LMO!CB161)</f>
        <v>0</v>
      </c>
      <c r="CC130" s="273">
        <f>([4]LMO!CC161)</f>
        <v>0</v>
      </c>
      <c r="CD130" s="273">
        <f>([4]LMO!CD161)</f>
        <v>0</v>
      </c>
      <c r="CE130" s="273">
        <f>([4]LMO!CE161)</f>
        <v>0</v>
      </c>
      <c r="CF130" s="273">
        <f>([4]LMO!CF161)</f>
        <v>0</v>
      </c>
      <c r="CG130" s="273">
        <f>([4]LMO!CG161)</f>
        <v>0</v>
      </c>
      <c r="CH130" s="273">
        <f>([4]LMO!CH161)</f>
        <v>0</v>
      </c>
      <c r="CI130" s="273">
        <f>([4]LMO!CI161)</f>
        <v>0</v>
      </c>
      <c r="CJ130" s="273">
        <f>([4]LMO!CJ161)</f>
        <v>0</v>
      </c>
      <c r="CK130" s="273">
        <f>([4]LMO!CK161)</f>
        <v>0</v>
      </c>
      <c r="CL130" s="273">
        <f>([4]LMO!CL161)</f>
        <v>0</v>
      </c>
      <c r="CM130" s="273">
        <f>([4]LMO!CM161)</f>
        <v>0</v>
      </c>
      <c r="CN130" s="276"/>
      <c r="CO130" s="276"/>
      <c r="CP130" s="277"/>
    </row>
    <row r="131" spans="1:94">
      <c r="A131" s="124">
        <v>44411</v>
      </c>
      <c r="B131" s="272" t="s">
        <v>178</v>
      </c>
      <c r="C131" s="272" t="s">
        <v>178</v>
      </c>
      <c r="D131" s="272" t="s">
        <v>178</v>
      </c>
      <c r="E131" s="272" t="s">
        <v>178</v>
      </c>
      <c r="F131" s="272" t="s">
        <v>178</v>
      </c>
      <c r="G131" s="272" t="s">
        <v>178</v>
      </c>
      <c r="H131" s="272" t="s">
        <v>178</v>
      </c>
      <c r="I131" s="272" t="s">
        <v>178</v>
      </c>
      <c r="J131" s="272" t="s">
        <v>178</v>
      </c>
      <c r="K131" s="272">
        <v>0</v>
      </c>
      <c r="L131" s="273" t="s">
        <v>178</v>
      </c>
      <c r="M131" s="273" t="s">
        <v>178</v>
      </c>
      <c r="N131" s="273" t="s">
        <v>178</v>
      </c>
      <c r="O131" s="273" t="s">
        <v>178</v>
      </c>
      <c r="P131" s="273" t="s">
        <v>178</v>
      </c>
      <c r="Q131" s="273" t="s">
        <v>178</v>
      </c>
      <c r="R131" s="273" t="s">
        <v>178</v>
      </c>
      <c r="S131" s="273" t="s">
        <v>178</v>
      </c>
      <c r="T131" s="273" t="s">
        <v>178</v>
      </c>
      <c r="U131" s="273">
        <v>0</v>
      </c>
      <c r="V131" s="273">
        <v>22.7</v>
      </c>
      <c r="W131" s="273">
        <v>10.4</v>
      </c>
      <c r="X131" s="273">
        <v>69.7</v>
      </c>
      <c r="Y131" s="274" t="s">
        <v>248</v>
      </c>
      <c r="Z131" s="273" t="s">
        <v>178</v>
      </c>
      <c r="AA131" s="273" t="s">
        <v>178</v>
      </c>
      <c r="AB131" s="273" t="s">
        <v>178</v>
      </c>
      <c r="AC131" s="273" t="s">
        <v>178</v>
      </c>
      <c r="AD131" s="273" t="s">
        <v>178</v>
      </c>
      <c r="AE131" s="273" t="s">
        <v>178</v>
      </c>
      <c r="AF131" s="273" t="s">
        <v>178</v>
      </c>
      <c r="AG131" s="273" t="s">
        <v>178</v>
      </c>
      <c r="AH131" s="273" t="s">
        <v>178</v>
      </c>
      <c r="AI131" s="273" t="s">
        <v>178</v>
      </c>
      <c r="AJ131" s="273" t="s">
        <v>178</v>
      </c>
      <c r="AK131" s="273" t="s">
        <v>178</v>
      </c>
      <c r="AL131" s="273" t="s">
        <v>178</v>
      </c>
      <c r="AM131" s="273" t="s">
        <v>178</v>
      </c>
      <c r="AN131" s="273" t="s">
        <v>178</v>
      </c>
      <c r="AO131" s="273" t="s">
        <v>178</v>
      </c>
      <c r="AP131" s="273" t="s">
        <v>178</v>
      </c>
      <c r="AQ131" s="273" t="s">
        <v>178</v>
      </c>
      <c r="AR131" s="273" t="s">
        <v>178</v>
      </c>
      <c r="AS131" s="273">
        <v>0</v>
      </c>
      <c r="AT131" s="275" t="e">
        <v>#DIV/0!</v>
      </c>
      <c r="AU131" s="273"/>
      <c r="AV131" s="273"/>
      <c r="AW131" s="274" t="str">
        <f>([4]LMO!AW162)</f>
        <v>03-Aug</v>
      </c>
      <c r="AX131" s="273" t="str">
        <f>([4]LMO!AX162)</f>
        <v>---</v>
      </c>
      <c r="AY131" s="273" t="str">
        <f>([4]LMO!AY162)</f>
        <v>---</v>
      </c>
      <c r="AZ131" s="273" t="str">
        <f>([4]LMO!AZ162)</f>
        <v>---</v>
      </c>
      <c r="BA131" s="273" t="str">
        <f>([4]LMO!BA162)</f>
        <v>---</v>
      </c>
      <c r="BB131" s="273" t="str">
        <f>([4]LMO!BB162)</f>
        <v>---</v>
      </c>
      <c r="BC131" s="273" t="str">
        <f>([4]LMO!BC162)</f>
        <v>---</v>
      </c>
      <c r="BD131" s="273" t="str">
        <f>([4]LMO!BD162)</f>
        <v>---</v>
      </c>
      <c r="BE131" s="273" t="str">
        <f>([4]LMO!BE162)</f>
        <v>---</v>
      </c>
      <c r="BF131" s="273" t="str">
        <f>([4]LMO!BF162)</f>
        <v>---</v>
      </c>
      <c r="BG131" s="273">
        <f>([4]LMO!BG162)</f>
        <v>0</v>
      </c>
      <c r="BH131" s="273" t="str">
        <f>([4]LMO!BH162)</f>
        <v>---</v>
      </c>
      <c r="BI131" s="273" t="str">
        <f>([4]LMO!BI162)</f>
        <v>---</v>
      </c>
      <c r="BJ131" s="273" t="str">
        <f>([4]LMO!BJ162)</f>
        <v>---</v>
      </c>
      <c r="BK131" s="273" t="str">
        <f>([4]LMO!BK162)</f>
        <v>---</v>
      </c>
      <c r="BL131" s="273" t="str">
        <f>([4]LMO!BL162)</f>
        <v>---</v>
      </c>
      <c r="BM131" s="273" t="str">
        <f>([4]LMO!BM162)</f>
        <v>---</v>
      </c>
      <c r="BN131" s="273" t="str">
        <f>([4]LMO!BN162)</f>
        <v>---</v>
      </c>
      <c r="BO131" s="273" t="str">
        <f>([4]LMO!BO162)</f>
        <v>---</v>
      </c>
      <c r="BP131" s="273" t="str">
        <f>([4]LMO!BP162)</f>
        <v>---</v>
      </c>
      <c r="BQ131" s="273">
        <f>([4]LMO!BQ162)</f>
        <v>0</v>
      </c>
      <c r="BR131" s="273"/>
      <c r="BS131" s="274" t="str">
        <f>([4]LMO!BS162)</f>
        <v>03-Aug</v>
      </c>
      <c r="BT131" s="273" t="str">
        <f>([4]LMO!BT162)</f>
        <v>---</v>
      </c>
      <c r="BU131" s="273" t="str">
        <f>([4]LMO!BU162)</f>
        <v>---</v>
      </c>
      <c r="BV131" s="273" t="str">
        <f>([4]LMO!BV162)</f>
        <v>---</v>
      </c>
      <c r="BW131" s="273" t="str">
        <f>([4]LMO!BW162)</f>
        <v>---</v>
      </c>
      <c r="BX131" s="273" t="str">
        <f>([4]LMO!BX162)</f>
        <v>---</v>
      </c>
      <c r="BY131" s="273" t="str">
        <f>([4]LMO!BY162)</f>
        <v>---</v>
      </c>
      <c r="BZ131" s="273" t="str">
        <f>([4]LMO!BZ162)</f>
        <v>---</v>
      </c>
      <c r="CA131" s="273" t="str">
        <f>([4]LMO!CA162)</f>
        <v>---</v>
      </c>
      <c r="CB131" s="273" t="str">
        <f>([4]LMO!CB162)</f>
        <v>---</v>
      </c>
      <c r="CC131" s="273">
        <f>([4]LMO!CC162)</f>
        <v>0</v>
      </c>
      <c r="CD131" s="273" t="str">
        <f>([4]LMO!CD162)</f>
        <v>---</v>
      </c>
      <c r="CE131" s="273" t="str">
        <f>([4]LMO!CE162)</f>
        <v>---</v>
      </c>
      <c r="CF131" s="273" t="str">
        <f>([4]LMO!CF162)</f>
        <v>---</v>
      </c>
      <c r="CG131" s="273" t="str">
        <f>([4]LMO!CG162)</f>
        <v>---</v>
      </c>
      <c r="CH131" s="273" t="str">
        <f>([4]LMO!CH162)</f>
        <v>---</v>
      </c>
      <c r="CI131" s="273" t="str">
        <f>([4]LMO!CI162)</f>
        <v>---</v>
      </c>
      <c r="CJ131" s="273" t="str">
        <f>([4]LMO!CJ162)</f>
        <v>---</v>
      </c>
      <c r="CK131" s="273" t="str">
        <f>([4]LMO!CK162)</f>
        <v>---</v>
      </c>
      <c r="CL131" s="273" t="str">
        <f>([4]LMO!CL162)</f>
        <v>---</v>
      </c>
      <c r="CM131" s="273">
        <f>([4]LMO!CM162)</f>
        <v>0</v>
      </c>
      <c r="CN131" s="276"/>
      <c r="CO131" s="276"/>
      <c r="CP131" s="277"/>
    </row>
    <row r="132" spans="1:94">
      <c r="A132" s="124">
        <v>44412</v>
      </c>
      <c r="B132" s="272">
        <v>0</v>
      </c>
      <c r="C132" s="272">
        <v>0</v>
      </c>
      <c r="D132" s="272">
        <v>10</v>
      </c>
      <c r="E132" s="272">
        <v>32</v>
      </c>
      <c r="F132" s="272">
        <v>0</v>
      </c>
      <c r="G132" s="272">
        <v>0</v>
      </c>
      <c r="H132" s="272">
        <v>0</v>
      </c>
      <c r="I132" s="272">
        <v>0</v>
      </c>
      <c r="J132" s="272">
        <v>0</v>
      </c>
      <c r="K132" s="272">
        <v>42</v>
      </c>
      <c r="L132" s="273">
        <v>0</v>
      </c>
      <c r="M132" s="273">
        <v>0</v>
      </c>
      <c r="N132" s="273">
        <v>10</v>
      </c>
      <c r="O132" s="273">
        <v>32</v>
      </c>
      <c r="P132" s="273">
        <v>0</v>
      </c>
      <c r="Q132" s="273">
        <v>0</v>
      </c>
      <c r="R132" s="273">
        <v>0</v>
      </c>
      <c r="S132" s="273">
        <v>0</v>
      </c>
      <c r="T132" s="273">
        <v>0</v>
      </c>
      <c r="U132" s="273">
        <v>42</v>
      </c>
      <c r="V132" s="273">
        <v>27.6</v>
      </c>
      <c r="W132" s="273">
        <v>13.9</v>
      </c>
      <c r="X132" s="273">
        <v>69.2</v>
      </c>
      <c r="Y132" s="274" t="s">
        <v>249</v>
      </c>
      <c r="Z132" s="273" t="s">
        <v>178</v>
      </c>
      <c r="AA132" s="273" t="s">
        <v>178</v>
      </c>
      <c r="AB132" s="273">
        <v>0</v>
      </c>
      <c r="AC132" s="273">
        <v>0</v>
      </c>
      <c r="AD132" s="273" t="s">
        <v>178</v>
      </c>
      <c r="AE132" s="273" t="s">
        <v>178</v>
      </c>
      <c r="AF132" s="273" t="s">
        <v>178</v>
      </c>
      <c r="AG132" s="273" t="s">
        <v>178</v>
      </c>
      <c r="AH132" s="273" t="s">
        <v>178</v>
      </c>
      <c r="AI132" s="273">
        <v>0</v>
      </c>
      <c r="AJ132" s="273">
        <v>0</v>
      </c>
      <c r="AK132" s="273">
        <v>0</v>
      </c>
      <c r="AL132" s="273">
        <v>0</v>
      </c>
      <c r="AM132" s="273">
        <v>0</v>
      </c>
      <c r="AN132" s="273">
        <v>0</v>
      </c>
      <c r="AO132" s="273">
        <v>0</v>
      </c>
      <c r="AP132" s="273">
        <v>0</v>
      </c>
      <c r="AQ132" s="273">
        <v>0</v>
      </c>
      <c r="AR132" s="273">
        <v>0</v>
      </c>
      <c r="AS132" s="273">
        <v>0</v>
      </c>
      <c r="AT132" s="275">
        <v>0</v>
      </c>
      <c r="AU132" s="273"/>
      <c r="AV132" s="273"/>
      <c r="AW132" s="274" t="str">
        <f>([4]LMO!AW163)</f>
        <v>04-Aug</v>
      </c>
      <c r="AX132" s="273" t="str">
        <f>([4]LMO!AX163)</f>
        <v>---</v>
      </c>
      <c r="AY132" s="273" t="str">
        <f>([4]LMO!AY163)</f>
        <v>---</v>
      </c>
      <c r="AZ132" s="273" t="str">
        <f>([4]LMO!AZ163)</f>
        <v>---</v>
      </c>
      <c r="BA132" s="273" t="str">
        <f>([4]LMO!BA163)</f>
        <v>---</v>
      </c>
      <c r="BB132" s="273" t="str">
        <f>([4]LMO!BB163)</f>
        <v>---</v>
      </c>
      <c r="BC132" s="273" t="str">
        <f>([4]LMO!BC163)</f>
        <v>---</v>
      </c>
      <c r="BD132" s="273" t="str">
        <f>([4]LMO!BD163)</f>
        <v>---</v>
      </c>
      <c r="BE132" s="273" t="str">
        <f>([4]LMO!BE163)</f>
        <v>---</v>
      </c>
      <c r="BF132" s="273" t="str">
        <f>([4]LMO!BF163)</f>
        <v>---</v>
      </c>
      <c r="BG132" s="273">
        <f>([4]LMO!BG163)</f>
        <v>0</v>
      </c>
      <c r="BH132" s="273" t="str">
        <f>([4]LMO!BH163)</f>
        <v>---</v>
      </c>
      <c r="BI132" s="273" t="str">
        <f>([4]LMO!BI163)</f>
        <v>---</v>
      </c>
      <c r="BJ132" s="273" t="str">
        <f>([4]LMO!BJ163)</f>
        <v>---</v>
      </c>
      <c r="BK132" s="273" t="str">
        <f>([4]LMO!BK163)</f>
        <v>---</v>
      </c>
      <c r="BL132" s="273" t="str">
        <f>([4]LMO!BL163)</f>
        <v>---</v>
      </c>
      <c r="BM132" s="273" t="str">
        <f>([4]LMO!BM163)</f>
        <v>---</v>
      </c>
      <c r="BN132" s="273" t="str">
        <f>([4]LMO!BN163)</f>
        <v>---</v>
      </c>
      <c r="BO132" s="273" t="str">
        <f>([4]LMO!BO163)</f>
        <v>---</v>
      </c>
      <c r="BP132" s="273" t="str">
        <f>([4]LMO!BP163)</f>
        <v>---</v>
      </c>
      <c r="BQ132" s="273">
        <f>([4]LMO!BQ163)</f>
        <v>0</v>
      </c>
      <c r="BR132" s="273"/>
      <c r="BS132" s="274" t="str">
        <f>([4]LMO!BS163)</f>
        <v>04-Aug</v>
      </c>
      <c r="BT132" s="273">
        <f>([4]LMO!BT163)</f>
        <v>0</v>
      </c>
      <c r="BU132" s="273">
        <f>([4]LMO!BU163)</f>
        <v>0</v>
      </c>
      <c r="BV132" s="273">
        <f>([4]LMO!BV163)</f>
        <v>0</v>
      </c>
      <c r="BW132" s="273">
        <f>([4]LMO!BW163)</f>
        <v>0</v>
      </c>
      <c r="BX132" s="273">
        <f>([4]LMO!BX163)</f>
        <v>0</v>
      </c>
      <c r="BY132" s="273">
        <f>([4]LMO!BY163)</f>
        <v>0</v>
      </c>
      <c r="BZ132" s="273">
        <f>([4]LMO!BZ163)</f>
        <v>0</v>
      </c>
      <c r="CA132" s="273">
        <f>([4]LMO!CA163)</f>
        <v>0</v>
      </c>
      <c r="CB132" s="273">
        <f>([4]LMO!CB163)</f>
        <v>0</v>
      </c>
      <c r="CC132" s="273">
        <f>([4]LMO!CC163)</f>
        <v>0</v>
      </c>
      <c r="CD132" s="273">
        <f>([4]LMO!CD163)</f>
        <v>0</v>
      </c>
      <c r="CE132" s="273">
        <f>([4]LMO!CE163)</f>
        <v>0</v>
      </c>
      <c r="CF132" s="273">
        <f>([4]LMO!CF163)</f>
        <v>0</v>
      </c>
      <c r="CG132" s="273">
        <f>([4]LMO!CG163)</f>
        <v>0</v>
      </c>
      <c r="CH132" s="273">
        <f>([4]LMO!CH163)</f>
        <v>0</v>
      </c>
      <c r="CI132" s="273">
        <f>([4]LMO!CI163)</f>
        <v>0</v>
      </c>
      <c r="CJ132" s="273">
        <f>([4]LMO!CJ163)</f>
        <v>0</v>
      </c>
      <c r="CK132" s="273">
        <f>([4]LMO!CK163)</f>
        <v>0</v>
      </c>
      <c r="CL132" s="273">
        <f>([4]LMO!CL163)</f>
        <v>0</v>
      </c>
      <c r="CM132" s="273">
        <f>([4]LMO!CM163)</f>
        <v>0</v>
      </c>
      <c r="CN132" s="276"/>
      <c r="CO132" s="276"/>
      <c r="CP132" s="277"/>
    </row>
    <row r="133" spans="1:94">
      <c r="A133" s="124">
        <v>44413</v>
      </c>
      <c r="B133" s="272" t="s">
        <v>178</v>
      </c>
      <c r="C133" s="272" t="s">
        <v>178</v>
      </c>
      <c r="D133" s="272" t="s">
        <v>178</v>
      </c>
      <c r="E133" s="272" t="s">
        <v>178</v>
      </c>
      <c r="F133" s="272" t="s">
        <v>178</v>
      </c>
      <c r="G133" s="272" t="s">
        <v>178</v>
      </c>
      <c r="H133" s="272" t="s">
        <v>178</v>
      </c>
      <c r="I133" s="272" t="s">
        <v>178</v>
      </c>
      <c r="J133" s="272" t="s">
        <v>178</v>
      </c>
      <c r="K133" s="272">
        <v>0</v>
      </c>
      <c r="L133" s="273" t="s">
        <v>178</v>
      </c>
      <c r="M133" s="273" t="s">
        <v>178</v>
      </c>
      <c r="N133" s="273" t="s">
        <v>178</v>
      </c>
      <c r="O133" s="273" t="s">
        <v>178</v>
      </c>
      <c r="P133" s="273" t="s">
        <v>178</v>
      </c>
      <c r="Q133" s="273" t="s">
        <v>178</v>
      </c>
      <c r="R133" s="273" t="s">
        <v>178</v>
      </c>
      <c r="S133" s="273" t="s">
        <v>178</v>
      </c>
      <c r="T133" s="273" t="s">
        <v>178</v>
      </c>
      <c r="U133" s="273">
        <v>0</v>
      </c>
      <c r="V133" s="273">
        <v>27.2</v>
      </c>
      <c r="W133" s="273">
        <v>15.1</v>
      </c>
      <c r="X133" s="273">
        <v>69.099999999999994</v>
      </c>
      <c r="Y133" s="274" t="s">
        <v>250</v>
      </c>
      <c r="Z133" s="273" t="s">
        <v>178</v>
      </c>
      <c r="AA133" s="273" t="s">
        <v>178</v>
      </c>
      <c r="AB133" s="273" t="s">
        <v>178</v>
      </c>
      <c r="AC133" s="273" t="s">
        <v>178</v>
      </c>
      <c r="AD133" s="273" t="s">
        <v>178</v>
      </c>
      <c r="AE133" s="273" t="s">
        <v>178</v>
      </c>
      <c r="AF133" s="273" t="s">
        <v>178</v>
      </c>
      <c r="AG133" s="273" t="s">
        <v>178</v>
      </c>
      <c r="AH133" s="273" t="s">
        <v>178</v>
      </c>
      <c r="AI133" s="273" t="s">
        <v>178</v>
      </c>
      <c r="AJ133" s="273" t="s">
        <v>178</v>
      </c>
      <c r="AK133" s="273" t="s">
        <v>178</v>
      </c>
      <c r="AL133" s="273" t="s">
        <v>178</v>
      </c>
      <c r="AM133" s="273" t="s">
        <v>178</v>
      </c>
      <c r="AN133" s="273" t="s">
        <v>178</v>
      </c>
      <c r="AO133" s="273" t="s">
        <v>178</v>
      </c>
      <c r="AP133" s="273" t="s">
        <v>178</v>
      </c>
      <c r="AQ133" s="273" t="s">
        <v>178</v>
      </c>
      <c r="AR133" s="273" t="s">
        <v>178</v>
      </c>
      <c r="AS133" s="273">
        <v>0</v>
      </c>
      <c r="AT133" s="275" t="e">
        <v>#DIV/0!</v>
      </c>
      <c r="AU133" s="273"/>
      <c r="AV133" s="273"/>
      <c r="AW133" s="274" t="str">
        <f>([4]LMO!AW164)</f>
        <v>05-Aug</v>
      </c>
      <c r="AX133" s="273" t="str">
        <f>([4]LMO!AX164)</f>
        <v>---</v>
      </c>
      <c r="AY133" s="273" t="str">
        <f>([4]LMO!AY164)</f>
        <v>---</v>
      </c>
      <c r="AZ133" s="273" t="str">
        <f>([4]LMO!AZ164)</f>
        <v>---</v>
      </c>
      <c r="BA133" s="273" t="str">
        <f>([4]LMO!BA164)</f>
        <v>---</v>
      </c>
      <c r="BB133" s="273" t="str">
        <f>([4]LMO!BB164)</f>
        <v>---</v>
      </c>
      <c r="BC133" s="273" t="str">
        <f>([4]LMO!BC164)</f>
        <v>---</v>
      </c>
      <c r="BD133" s="273" t="str">
        <f>([4]LMO!BD164)</f>
        <v>---</v>
      </c>
      <c r="BE133" s="273" t="str">
        <f>([4]LMO!BE164)</f>
        <v>---</v>
      </c>
      <c r="BF133" s="273" t="str">
        <f>([4]LMO!BF164)</f>
        <v>---</v>
      </c>
      <c r="BG133" s="273">
        <f>([4]LMO!BG164)</f>
        <v>0</v>
      </c>
      <c r="BH133" s="273" t="str">
        <f>([4]LMO!BH164)</f>
        <v>---</v>
      </c>
      <c r="BI133" s="273" t="str">
        <f>([4]LMO!BI164)</f>
        <v>---</v>
      </c>
      <c r="BJ133" s="273" t="str">
        <f>([4]LMO!BJ164)</f>
        <v>---</v>
      </c>
      <c r="BK133" s="273" t="str">
        <f>([4]LMO!BK164)</f>
        <v>---</v>
      </c>
      <c r="BL133" s="273" t="str">
        <f>([4]LMO!BL164)</f>
        <v>---</v>
      </c>
      <c r="BM133" s="273" t="str">
        <f>([4]LMO!BM164)</f>
        <v>---</v>
      </c>
      <c r="BN133" s="273" t="str">
        <f>([4]LMO!BN164)</f>
        <v>---</v>
      </c>
      <c r="BO133" s="273" t="str">
        <f>([4]LMO!BO164)</f>
        <v>---</v>
      </c>
      <c r="BP133" s="273" t="str">
        <f>([4]LMO!BP164)</f>
        <v>---</v>
      </c>
      <c r="BQ133" s="273">
        <f>([4]LMO!BQ164)</f>
        <v>0</v>
      </c>
      <c r="BR133" s="273"/>
      <c r="BS133" s="274" t="str">
        <f>([4]LMO!BS164)</f>
        <v>05-Aug</v>
      </c>
      <c r="BT133" s="273" t="str">
        <f>([4]LMO!BT164)</f>
        <v>---</v>
      </c>
      <c r="BU133" s="273" t="str">
        <f>([4]LMO!BU164)</f>
        <v>---</v>
      </c>
      <c r="BV133" s="273" t="str">
        <f>([4]LMO!BV164)</f>
        <v>---</v>
      </c>
      <c r="BW133" s="273" t="str">
        <f>([4]LMO!BW164)</f>
        <v>---</v>
      </c>
      <c r="BX133" s="273" t="str">
        <f>([4]LMO!BX164)</f>
        <v>---</v>
      </c>
      <c r="BY133" s="273" t="str">
        <f>([4]LMO!BY164)</f>
        <v>---</v>
      </c>
      <c r="BZ133" s="273" t="str">
        <f>([4]LMO!BZ164)</f>
        <v>---</v>
      </c>
      <c r="CA133" s="273" t="str">
        <f>([4]LMO!CA164)</f>
        <v>---</v>
      </c>
      <c r="CB133" s="273" t="str">
        <f>([4]LMO!CB164)</f>
        <v>---</v>
      </c>
      <c r="CC133" s="273">
        <f>([4]LMO!CC164)</f>
        <v>0</v>
      </c>
      <c r="CD133" s="273" t="str">
        <f>([4]LMO!CD164)</f>
        <v>---</v>
      </c>
      <c r="CE133" s="273" t="str">
        <f>([4]LMO!CE164)</f>
        <v>---</v>
      </c>
      <c r="CF133" s="273" t="str">
        <f>([4]LMO!CF164)</f>
        <v>---</v>
      </c>
      <c r="CG133" s="273" t="str">
        <f>([4]LMO!CG164)</f>
        <v>---</v>
      </c>
      <c r="CH133" s="273" t="str">
        <f>([4]LMO!CH164)</f>
        <v>---</v>
      </c>
      <c r="CI133" s="273" t="str">
        <f>([4]LMO!CI164)</f>
        <v>---</v>
      </c>
      <c r="CJ133" s="273" t="str">
        <f>([4]LMO!CJ164)</f>
        <v>---</v>
      </c>
      <c r="CK133" s="273" t="str">
        <f>([4]LMO!CK164)</f>
        <v>---</v>
      </c>
      <c r="CL133" s="273" t="str">
        <f>([4]LMO!CL164)</f>
        <v>---</v>
      </c>
      <c r="CM133" s="273">
        <f>([4]LMO!CM164)</f>
        <v>0</v>
      </c>
      <c r="CN133" s="276"/>
      <c r="CO133" s="276"/>
      <c r="CP133" s="277"/>
    </row>
    <row r="134" spans="1:94">
      <c r="A134" s="124">
        <v>44414</v>
      </c>
      <c r="B134" s="272">
        <v>0</v>
      </c>
      <c r="C134" s="272">
        <v>0</v>
      </c>
      <c r="D134" s="272">
        <v>10</v>
      </c>
      <c r="E134" s="272">
        <v>20</v>
      </c>
      <c r="F134" s="272">
        <v>0</v>
      </c>
      <c r="G134" s="272">
        <v>0</v>
      </c>
      <c r="H134" s="272">
        <v>0</v>
      </c>
      <c r="I134" s="272">
        <v>0</v>
      </c>
      <c r="J134" s="272">
        <v>0</v>
      </c>
      <c r="K134" s="272">
        <v>30</v>
      </c>
      <c r="L134" s="273">
        <v>0</v>
      </c>
      <c r="M134" s="273">
        <v>0</v>
      </c>
      <c r="N134" s="273">
        <v>10</v>
      </c>
      <c r="O134" s="273">
        <v>20</v>
      </c>
      <c r="P134" s="273">
        <v>0</v>
      </c>
      <c r="Q134" s="273">
        <v>0</v>
      </c>
      <c r="R134" s="273">
        <v>0</v>
      </c>
      <c r="S134" s="273">
        <v>0</v>
      </c>
      <c r="T134" s="273">
        <v>0</v>
      </c>
      <c r="U134" s="273">
        <v>30</v>
      </c>
      <c r="V134" s="273">
        <v>24</v>
      </c>
      <c r="W134" s="273">
        <v>11.8</v>
      </c>
      <c r="X134" s="273">
        <v>69.400000000000006</v>
      </c>
      <c r="Y134" s="274" t="s">
        <v>251</v>
      </c>
      <c r="Z134" s="273" t="s">
        <v>178</v>
      </c>
      <c r="AA134" s="273" t="s">
        <v>178</v>
      </c>
      <c r="AB134" s="273">
        <v>0</v>
      </c>
      <c r="AC134" s="273">
        <v>10</v>
      </c>
      <c r="AD134" s="273" t="s">
        <v>178</v>
      </c>
      <c r="AE134" s="273" t="s">
        <v>178</v>
      </c>
      <c r="AF134" s="273" t="s">
        <v>178</v>
      </c>
      <c r="AG134" s="273" t="s">
        <v>178</v>
      </c>
      <c r="AH134" s="273" t="s">
        <v>178</v>
      </c>
      <c r="AI134" s="273">
        <v>6.67</v>
      </c>
      <c r="AJ134" s="273">
        <v>0</v>
      </c>
      <c r="AK134" s="273">
        <v>0</v>
      </c>
      <c r="AL134" s="273">
        <v>0</v>
      </c>
      <c r="AM134" s="273">
        <v>0</v>
      </c>
      <c r="AN134" s="273">
        <v>0</v>
      </c>
      <c r="AO134" s="273">
        <v>0</v>
      </c>
      <c r="AP134" s="273">
        <v>0</v>
      </c>
      <c r="AQ134" s="273">
        <v>0</v>
      </c>
      <c r="AR134" s="273">
        <v>0</v>
      </c>
      <c r="AS134" s="273">
        <v>0</v>
      </c>
      <c r="AT134" s="275">
        <v>0</v>
      </c>
      <c r="AU134" s="273"/>
      <c r="AV134" s="273"/>
      <c r="AW134" s="274" t="str">
        <f>([4]LMO!AW165)</f>
        <v>06-Aug</v>
      </c>
      <c r="AX134" s="273" t="str">
        <f>([4]LMO!AX165)</f>
        <v>---</v>
      </c>
      <c r="AY134" s="273" t="str">
        <f>([4]LMO!AY165)</f>
        <v>---</v>
      </c>
      <c r="AZ134" s="273" t="str">
        <f>([4]LMO!AZ165)</f>
        <v>---</v>
      </c>
      <c r="BA134" s="273" t="str">
        <f>([4]LMO!BA165)</f>
        <v>---</v>
      </c>
      <c r="BB134" s="273" t="str">
        <f>([4]LMO!BB165)</f>
        <v>---</v>
      </c>
      <c r="BC134" s="273" t="str">
        <f>([4]LMO!BC165)</f>
        <v>---</v>
      </c>
      <c r="BD134" s="273" t="str">
        <f>([4]LMO!BD165)</f>
        <v>---</v>
      </c>
      <c r="BE134" s="273" t="str">
        <f>([4]LMO!BE165)</f>
        <v>---</v>
      </c>
      <c r="BF134" s="273" t="str">
        <f>([4]LMO!BF165)</f>
        <v>---</v>
      </c>
      <c r="BG134" s="273">
        <f>([4]LMO!BG165)</f>
        <v>0</v>
      </c>
      <c r="BH134" s="273" t="str">
        <f>([4]LMO!BH165)</f>
        <v>---</v>
      </c>
      <c r="BI134" s="273" t="str">
        <f>([4]LMO!BI165)</f>
        <v>---</v>
      </c>
      <c r="BJ134" s="273" t="str">
        <f>([4]LMO!BJ165)</f>
        <v>---</v>
      </c>
      <c r="BK134" s="273" t="str">
        <f>([4]LMO!BK165)</f>
        <v>---</v>
      </c>
      <c r="BL134" s="273" t="str">
        <f>([4]LMO!BL165)</f>
        <v>---</v>
      </c>
      <c r="BM134" s="273" t="str">
        <f>([4]LMO!BM165)</f>
        <v>---</v>
      </c>
      <c r="BN134" s="273" t="str">
        <f>([4]LMO!BN165)</f>
        <v>---</v>
      </c>
      <c r="BO134" s="273" t="str">
        <f>([4]LMO!BO165)</f>
        <v>---</v>
      </c>
      <c r="BP134" s="273" t="str">
        <f>([4]LMO!BP165)</f>
        <v>---</v>
      </c>
      <c r="BQ134" s="273">
        <f>([4]LMO!BQ165)</f>
        <v>0</v>
      </c>
      <c r="BR134" s="273"/>
      <c r="BS134" s="274" t="str">
        <f>([4]LMO!BS165)</f>
        <v>06-Aug</v>
      </c>
      <c r="BT134" s="273">
        <f>([4]LMO!BT165)</f>
        <v>0</v>
      </c>
      <c r="BU134" s="273">
        <f>([4]LMO!BU165)</f>
        <v>0</v>
      </c>
      <c r="BV134" s="273">
        <f>([4]LMO!BV165)</f>
        <v>0</v>
      </c>
      <c r="BW134" s="273">
        <f>([4]LMO!BW165)</f>
        <v>0</v>
      </c>
      <c r="BX134" s="273">
        <f>([4]LMO!BX165)</f>
        <v>0</v>
      </c>
      <c r="BY134" s="273">
        <f>([4]LMO!BY165)</f>
        <v>1</v>
      </c>
      <c r="BZ134" s="273">
        <f>([4]LMO!BZ165)</f>
        <v>0</v>
      </c>
      <c r="CA134" s="273">
        <f>([4]LMO!CA165)</f>
        <v>0</v>
      </c>
      <c r="CB134" s="273">
        <f>([4]LMO!CB165)</f>
        <v>0</v>
      </c>
      <c r="CC134" s="273">
        <f>([4]LMO!CC165)</f>
        <v>1</v>
      </c>
      <c r="CD134" s="273">
        <f>([4]LMO!CD165)</f>
        <v>0</v>
      </c>
      <c r="CE134" s="273">
        <f>([4]LMO!CE165)</f>
        <v>0</v>
      </c>
      <c r="CF134" s="273">
        <f>([4]LMO!CF165)</f>
        <v>0</v>
      </c>
      <c r="CG134" s="273">
        <f>([4]LMO!CG165)</f>
        <v>0</v>
      </c>
      <c r="CH134" s="273">
        <f>([4]LMO!CH165)</f>
        <v>0</v>
      </c>
      <c r="CI134" s="273">
        <f>([4]LMO!CI165)</f>
        <v>0</v>
      </c>
      <c r="CJ134" s="273">
        <f>([4]LMO!CJ165)</f>
        <v>0</v>
      </c>
      <c r="CK134" s="273">
        <f>([4]LMO!CK165)</f>
        <v>0</v>
      </c>
      <c r="CL134" s="273">
        <f>([4]LMO!CL165)</f>
        <v>0</v>
      </c>
      <c r="CM134" s="273">
        <f>([4]LMO!CM165)</f>
        <v>0</v>
      </c>
      <c r="CN134" s="276"/>
      <c r="CO134" s="276"/>
      <c r="CP134" s="277"/>
    </row>
    <row r="135" spans="1:94">
      <c r="A135" s="124">
        <v>44415</v>
      </c>
      <c r="B135" s="272" t="s">
        <v>178</v>
      </c>
      <c r="C135" s="272" t="s">
        <v>178</v>
      </c>
      <c r="D135" s="272" t="s">
        <v>178</v>
      </c>
      <c r="E135" s="272" t="s">
        <v>178</v>
      </c>
      <c r="F135" s="272" t="s">
        <v>178</v>
      </c>
      <c r="G135" s="272" t="s">
        <v>178</v>
      </c>
      <c r="H135" s="272" t="s">
        <v>178</v>
      </c>
      <c r="I135" s="272" t="s">
        <v>178</v>
      </c>
      <c r="J135" s="272" t="s">
        <v>178</v>
      </c>
      <c r="K135" s="272">
        <v>0</v>
      </c>
      <c r="L135" s="273" t="s">
        <v>178</v>
      </c>
      <c r="M135" s="273" t="s">
        <v>178</v>
      </c>
      <c r="N135" s="273" t="s">
        <v>178</v>
      </c>
      <c r="O135" s="273" t="s">
        <v>178</v>
      </c>
      <c r="P135" s="273" t="s">
        <v>178</v>
      </c>
      <c r="Q135" s="273" t="s">
        <v>178</v>
      </c>
      <c r="R135" s="273" t="s">
        <v>178</v>
      </c>
      <c r="S135" s="273" t="s">
        <v>178</v>
      </c>
      <c r="T135" s="273" t="s">
        <v>178</v>
      </c>
      <c r="U135" s="273">
        <v>0</v>
      </c>
      <c r="V135" s="273">
        <v>22.2</v>
      </c>
      <c r="W135" s="273">
        <v>10</v>
      </c>
      <c r="X135" s="273">
        <v>69.8</v>
      </c>
      <c r="Y135" s="274" t="s">
        <v>252</v>
      </c>
      <c r="Z135" s="273" t="s">
        <v>178</v>
      </c>
      <c r="AA135" s="273" t="s">
        <v>178</v>
      </c>
      <c r="AB135" s="273" t="s">
        <v>178</v>
      </c>
      <c r="AC135" s="273" t="s">
        <v>178</v>
      </c>
      <c r="AD135" s="273" t="s">
        <v>178</v>
      </c>
      <c r="AE135" s="273" t="s">
        <v>178</v>
      </c>
      <c r="AF135" s="273" t="s">
        <v>178</v>
      </c>
      <c r="AG135" s="273" t="s">
        <v>178</v>
      </c>
      <c r="AH135" s="273" t="s">
        <v>178</v>
      </c>
      <c r="AI135" s="273" t="s">
        <v>178</v>
      </c>
      <c r="AJ135" s="273" t="s">
        <v>178</v>
      </c>
      <c r="AK135" s="273" t="s">
        <v>178</v>
      </c>
      <c r="AL135" s="273" t="s">
        <v>178</v>
      </c>
      <c r="AM135" s="273" t="s">
        <v>178</v>
      </c>
      <c r="AN135" s="273" t="s">
        <v>178</v>
      </c>
      <c r="AO135" s="273" t="s">
        <v>178</v>
      </c>
      <c r="AP135" s="273" t="s">
        <v>178</v>
      </c>
      <c r="AQ135" s="273" t="s">
        <v>178</v>
      </c>
      <c r="AR135" s="273" t="s">
        <v>178</v>
      </c>
      <c r="AS135" s="273">
        <v>0</v>
      </c>
      <c r="AT135" s="275" t="e">
        <v>#DIV/0!</v>
      </c>
      <c r="AU135" s="273"/>
      <c r="AV135" s="273"/>
      <c r="AW135" s="274" t="str">
        <f>([4]LMO!AW166)</f>
        <v>07-Aug</v>
      </c>
      <c r="AX135" s="273" t="str">
        <f>([4]LMO!AX166)</f>
        <v>---</v>
      </c>
      <c r="AY135" s="273" t="str">
        <f>([4]LMO!AY166)</f>
        <v>---</v>
      </c>
      <c r="AZ135" s="273" t="str">
        <f>([4]LMO!AZ166)</f>
        <v>---</v>
      </c>
      <c r="BA135" s="273" t="str">
        <f>([4]LMO!BA166)</f>
        <v>---</v>
      </c>
      <c r="BB135" s="273" t="str">
        <f>([4]LMO!BB166)</f>
        <v>---</v>
      </c>
      <c r="BC135" s="273" t="str">
        <f>([4]LMO!BC166)</f>
        <v>---</v>
      </c>
      <c r="BD135" s="273" t="str">
        <f>([4]LMO!BD166)</f>
        <v>---</v>
      </c>
      <c r="BE135" s="273" t="str">
        <f>([4]LMO!BE166)</f>
        <v>---</v>
      </c>
      <c r="BF135" s="273" t="str">
        <f>([4]LMO!BF166)</f>
        <v>---</v>
      </c>
      <c r="BG135" s="273">
        <f>([4]LMO!BG166)</f>
        <v>0</v>
      </c>
      <c r="BH135" s="273" t="str">
        <f>([4]LMO!BH166)</f>
        <v>---</v>
      </c>
      <c r="BI135" s="273" t="str">
        <f>([4]LMO!BI166)</f>
        <v>---</v>
      </c>
      <c r="BJ135" s="273" t="str">
        <f>([4]LMO!BJ166)</f>
        <v>---</v>
      </c>
      <c r="BK135" s="273" t="str">
        <f>([4]LMO!BK166)</f>
        <v>---</v>
      </c>
      <c r="BL135" s="273" t="str">
        <f>([4]LMO!BL166)</f>
        <v>---</v>
      </c>
      <c r="BM135" s="273" t="str">
        <f>([4]LMO!BM166)</f>
        <v>---</v>
      </c>
      <c r="BN135" s="273" t="str">
        <f>([4]LMO!BN166)</f>
        <v>---</v>
      </c>
      <c r="BO135" s="273" t="str">
        <f>([4]LMO!BO166)</f>
        <v>---</v>
      </c>
      <c r="BP135" s="273" t="str">
        <f>([4]LMO!BP166)</f>
        <v>---</v>
      </c>
      <c r="BQ135" s="273">
        <f>([4]LMO!BQ166)</f>
        <v>0</v>
      </c>
      <c r="BR135" s="273"/>
      <c r="BS135" s="274" t="str">
        <f>([4]LMO!BS166)</f>
        <v>07-Aug</v>
      </c>
      <c r="BT135" s="273" t="str">
        <f>([4]LMO!BT166)</f>
        <v>---</v>
      </c>
      <c r="BU135" s="273" t="str">
        <f>([4]LMO!BU166)</f>
        <v>---</v>
      </c>
      <c r="BV135" s="273" t="str">
        <f>([4]LMO!BV166)</f>
        <v>---</v>
      </c>
      <c r="BW135" s="273" t="str">
        <f>([4]LMO!BW166)</f>
        <v>---</v>
      </c>
      <c r="BX135" s="273" t="str">
        <f>([4]LMO!BX166)</f>
        <v>---</v>
      </c>
      <c r="BY135" s="273" t="str">
        <f>([4]LMO!BY166)</f>
        <v>---</v>
      </c>
      <c r="BZ135" s="273" t="str">
        <f>([4]LMO!BZ166)</f>
        <v>---</v>
      </c>
      <c r="CA135" s="273" t="str">
        <f>([4]LMO!CA166)</f>
        <v>---</v>
      </c>
      <c r="CB135" s="273" t="str">
        <f>([4]LMO!CB166)</f>
        <v>---</v>
      </c>
      <c r="CC135" s="273">
        <f>([4]LMO!CC166)</f>
        <v>0</v>
      </c>
      <c r="CD135" s="273" t="str">
        <f>([4]LMO!CD166)</f>
        <v>---</v>
      </c>
      <c r="CE135" s="273" t="str">
        <f>([4]LMO!CE166)</f>
        <v>---</v>
      </c>
      <c r="CF135" s="273" t="str">
        <f>([4]LMO!CF166)</f>
        <v>---</v>
      </c>
      <c r="CG135" s="273" t="str">
        <f>([4]LMO!CG166)</f>
        <v>---</v>
      </c>
      <c r="CH135" s="273" t="str">
        <f>([4]LMO!CH166)</f>
        <v>---</v>
      </c>
      <c r="CI135" s="273" t="str">
        <f>([4]LMO!CI166)</f>
        <v>---</v>
      </c>
      <c r="CJ135" s="273" t="str">
        <f>([4]LMO!CJ166)</f>
        <v>---</v>
      </c>
      <c r="CK135" s="273" t="str">
        <f>([4]LMO!CK166)</f>
        <v>---</v>
      </c>
      <c r="CL135" s="273" t="str">
        <f>([4]LMO!CL166)</f>
        <v>---</v>
      </c>
      <c r="CM135" s="273">
        <f>([4]LMO!CM166)</f>
        <v>0</v>
      </c>
      <c r="CN135" s="276"/>
      <c r="CO135" s="276"/>
      <c r="CP135" s="277"/>
    </row>
    <row r="136" spans="1:94">
      <c r="A136" s="124">
        <v>44416</v>
      </c>
      <c r="B136" s="272">
        <v>0</v>
      </c>
      <c r="C136" s="272">
        <v>0</v>
      </c>
      <c r="D136" s="272">
        <v>10</v>
      </c>
      <c r="E136" s="272">
        <v>84</v>
      </c>
      <c r="F136" s="272">
        <v>0</v>
      </c>
      <c r="G136" s="272">
        <v>0</v>
      </c>
      <c r="H136" s="272">
        <v>0</v>
      </c>
      <c r="I136" s="272">
        <v>0</v>
      </c>
      <c r="J136" s="272">
        <v>0</v>
      </c>
      <c r="K136" s="272">
        <v>94</v>
      </c>
      <c r="L136" s="273">
        <v>0</v>
      </c>
      <c r="M136" s="273">
        <v>0</v>
      </c>
      <c r="N136" s="273">
        <v>10</v>
      </c>
      <c r="O136" s="273">
        <v>84</v>
      </c>
      <c r="P136" s="273">
        <v>0</v>
      </c>
      <c r="Q136" s="273">
        <v>0</v>
      </c>
      <c r="R136" s="273">
        <v>0</v>
      </c>
      <c r="S136" s="273">
        <v>0</v>
      </c>
      <c r="T136" s="273">
        <v>0</v>
      </c>
      <c r="U136" s="273">
        <v>94</v>
      </c>
      <c r="V136" s="273">
        <v>22.2</v>
      </c>
      <c r="W136" s="273">
        <v>10.1</v>
      </c>
      <c r="X136" s="273">
        <v>70.099999999999994</v>
      </c>
      <c r="Y136" s="274" t="s">
        <v>253</v>
      </c>
      <c r="Z136" s="273" t="s">
        <v>178</v>
      </c>
      <c r="AA136" s="273" t="s">
        <v>178</v>
      </c>
      <c r="AB136" s="273">
        <v>0</v>
      </c>
      <c r="AC136" s="273">
        <v>0</v>
      </c>
      <c r="AD136" s="273" t="s">
        <v>178</v>
      </c>
      <c r="AE136" s="273" t="s">
        <v>178</v>
      </c>
      <c r="AF136" s="273" t="s">
        <v>178</v>
      </c>
      <c r="AG136" s="273" t="s">
        <v>178</v>
      </c>
      <c r="AH136" s="273" t="s">
        <v>178</v>
      </c>
      <c r="AI136" s="273">
        <v>0</v>
      </c>
      <c r="AJ136" s="273">
        <v>0</v>
      </c>
      <c r="AK136" s="273">
        <v>0</v>
      </c>
      <c r="AL136" s="273">
        <v>0</v>
      </c>
      <c r="AM136" s="273">
        <v>0</v>
      </c>
      <c r="AN136" s="273">
        <v>0</v>
      </c>
      <c r="AO136" s="273">
        <v>0</v>
      </c>
      <c r="AP136" s="273">
        <v>0</v>
      </c>
      <c r="AQ136" s="273">
        <v>0</v>
      </c>
      <c r="AR136" s="273">
        <v>0</v>
      </c>
      <c r="AS136" s="273">
        <v>0</v>
      </c>
      <c r="AT136" s="275">
        <v>0</v>
      </c>
      <c r="AU136" s="273"/>
      <c r="AV136" s="273"/>
      <c r="AW136" s="274" t="str">
        <f>([4]LMO!AW167)</f>
        <v>08-Aug</v>
      </c>
      <c r="AX136" s="273" t="str">
        <f>([4]LMO!AX167)</f>
        <v>---</v>
      </c>
      <c r="AY136" s="273" t="str">
        <f>([4]LMO!AY167)</f>
        <v>---</v>
      </c>
      <c r="AZ136" s="273" t="str">
        <f>([4]LMO!AZ167)</f>
        <v>---</v>
      </c>
      <c r="BA136" s="273" t="str">
        <f>([4]LMO!BA167)</f>
        <v>---</v>
      </c>
      <c r="BB136" s="273" t="str">
        <f>([4]LMO!BB167)</f>
        <v>---</v>
      </c>
      <c r="BC136" s="273" t="str">
        <f>([4]LMO!BC167)</f>
        <v>---</v>
      </c>
      <c r="BD136" s="273" t="str">
        <f>([4]LMO!BD167)</f>
        <v>---</v>
      </c>
      <c r="BE136" s="273" t="str">
        <f>([4]LMO!BE167)</f>
        <v>---</v>
      </c>
      <c r="BF136" s="273" t="str">
        <f>([4]LMO!BF167)</f>
        <v>---</v>
      </c>
      <c r="BG136" s="273">
        <f>([4]LMO!BG167)</f>
        <v>0</v>
      </c>
      <c r="BH136" s="273" t="str">
        <f>([4]LMO!BH167)</f>
        <v>---</v>
      </c>
      <c r="BI136" s="273" t="str">
        <f>([4]LMO!BI167)</f>
        <v>---</v>
      </c>
      <c r="BJ136" s="273" t="str">
        <f>([4]LMO!BJ167)</f>
        <v>---</v>
      </c>
      <c r="BK136" s="273" t="str">
        <f>([4]LMO!BK167)</f>
        <v>---</v>
      </c>
      <c r="BL136" s="273" t="str">
        <f>([4]LMO!BL167)</f>
        <v>---</v>
      </c>
      <c r="BM136" s="273" t="str">
        <f>([4]LMO!BM167)</f>
        <v>---</v>
      </c>
      <c r="BN136" s="273" t="str">
        <f>([4]LMO!BN167)</f>
        <v>---</v>
      </c>
      <c r="BO136" s="273" t="str">
        <f>([4]LMO!BO167)</f>
        <v>---</v>
      </c>
      <c r="BP136" s="273" t="str">
        <f>([4]LMO!BP167)</f>
        <v>---</v>
      </c>
      <c r="BQ136" s="273">
        <f>([4]LMO!BQ167)</f>
        <v>0</v>
      </c>
      <c r="BR136" s="273"/>
      <c r="BS136" s="274" t="str">
        <f>([4]LMO!BS167)</f>
        <v>08-Aug</v>
      </c>
      <c r="BT136" s="273">
        <f>([4]LMO!BT167)</f>
        <v>0</v>
      </c>
      <c r="BU136" s="273">
        <f>([4]LMO!BU167)</f>
        <v>0</v>
      </c>
      <c r="BV136" s="273">
        <f>([4]LMO!BV167)</f>
        <v>0</v>
      </c>
      <c r="BW136" s="273">
        <f>([4]LMO!BW167)</f>
        <v>0</v>
      </c>
      <c r="BX136" s="273">
        <f>([4]LMO!BX167)</f>
        <v>0</v>
      </c>
      <c r="BY136" s="273">
        <f>([4]LMO!BY167)</f>
        <v>0</v>
      </c>
      <c r="BZ136" s="273">
        <f>([4]LMO!BZ167)</f>
        <v>0</v>
      </c>
      <c r="CA136" s="273">
        <f>([4]LMO!CA167)</f>
        <v>0</v>
      </c>
      <c r="CB136" s="273">
        <f>([4]LMO!CB167)</f>
        <v>0</v>
      </c>
      <c r="CC136" s="273">
        <f>([4]LMO!CC167)</f>
        <v>0</v>
      </c>
      <c r="CD136" s="273">
        <f>([4]LMO!CD167)</f>
        <v>0</v>
      </c>
      <c r="CE136" s="273">
        <f>([4]LMO!CE167)</f>
        <v>0</v>
      </c>
      <c r="CF136" s="273">
        <f>([4]LMO!CF167)</f>
        <v>0</v>
      </c>
      <c r="CG136" s="273">
        <f>([4]LMO!CG167)</f>
        <v>0</v>
      </c>
      <c r="CH136" s="273">
        <f>([4]LMO!CH167)</f>
        <v>0</v>
      </c>
      <c r="CI136" s="273">
        <f>([4]LMO!CI167)</f>
        <v>0</v>
      </c>
      <c r="CJ136" s="273">
        <f>([4]LMO!CJ167)</f>
        <v>0</v>
      </c>
      <c r="CK136" s="273">
        <f>([4]LMO!CK167)</f>
        <v>0</v>
      </c>
      <c r="CL136" s="273">
        <f>([4]LMO!CL167)</f>
        <v>0</v>
      </c>
      <c r="CM136" s="273">
        <f>([4]LMO!CM167)</f>
        <v>0</v>
      </c>
      <c r="CN136" s="276"/>
      <c r="CO136" s="276"/>
      <c r="CP136" s="277"/>
    </row>
    <row r="137" spans="1:94">
      <c r="A137" s="124">
        <v>44417</v>
      </c>
      <c r="B137" s="272" t="s">
        <v>178</v>
      </c>
      <c r="C137" s="272" t="s">
        <v>178</v>
      </c>
      <c r="D137" s="272" t="s">
        <v>178</v>
      </c>
      <c r="E137" s="272" t="s">
        <v>178</v>
      </c>
      <c r="F137" s="272" t="s">
        <v>178</v>
      </c>
      <c r="G137" s="272" t="s">
        <v>178</v>
      </c>
      <c r="H137" s="272" t="s">
        <v>178</v>
      </c>
      <c r="I137" s="272" t="s">
        <v>178</v>
      </c>
      <c r="J137" s="272" t="s">
        <v>178</v>
      </c>
      <c r="K137" s="272">
        <v>0</v>
      </c>
      <c r="L137" s="273" t="s">
        <v>178</v>
      </c>
      <c r="M137" s="273" t="s">
        <v>178</v>
      </c>
      <c r="N137" s="273" t="s">
        <v>178</v>
      </c>
      <c r="O137" s="273" t="s">
        <v>178</v>
      </c>
      <c r="P137" s="273" t="s">
        <v>178</v>
      </c>
      <c r="Q137" s="273" t="s">
        <v>178</v>
      </c>
      <c r="R137" s="273" t="s">
        <v>178</v>
      </c>
      <c r="S137" s="273" t="s">
        <v>178</v>
      </c>
      <c r="T137" s="273" t="s">
        <v>178</v>
      </c>
      <c r="U137" s="273">
        <v>0</v>
      </c>
      <c r="V137" s="273">
        <v>22.8</v>
      </c>
      <c r="W137" s="273">
        <v>11.4</v>
      </c>
      <c r="X137" s="273">
        <v>70.400000000000006</v>
      </c>
      <c r="Y137" s="274" t="s">
        <v>254</v>
      </c>
      <c r="Z137" s="273" t="s">
        <v>178</v>
      </c>
      <c r="AA137" s="273" t="s">
        <v>178</v>
      </c>
      <c r="AB137" s="273" t="s">
        <v>178</v>
      </c>
      <c r="AC137" s="273" t="s">
        <v>178</v>
      </c>
      <c r="AD137" s="273" t="s">
        <v>178</v>
      </c>
      <c r="AE137" s="273" t="s">
        <v>178</v>
      </c>
      <c r="AF137" s="273" t="s">
        <v>178</v>
      </c>
      <c r="AG137" s="273" t="s">
        <v>178</v>
      </c>
      <c r="AH137" s="273" t="s">
        <v>178</v>
      </c>
      <c r="AI137" s="273" t="s">
        <v>178</v>
      </c>
      <c r="AJ137" s="273" t="s">
        <v>178</v>
      </c>
      <c r="AK137" s="273" t="s">
        <v>178</v>
      </c>
      <c r="AL137" s="273" t="s">
        <v>178</v>
      </c>
      <c r="AM137" s="273" t="s">
        <v>178</v>
      </c>
      <c r="AN137" s="273" t="s">
        <v>178</v>
      </c>
      <c r="AO137" s="273" t="s">
        <v>178</v>
      </c>
      <c r="AP137" s="273" t="s">
        <v>178</v>
      </c>
      <c r="AQ137" s="273" t="s">
        <v>178</v>
      </c>
      <c r="AR137" s="273" t="s">
        <v>178</v>
      </c>
      <c r="AS137" s="273">
        <v>0</v>
      </c>
      <c r="AT137" s="275" t="e">
        <v>#DIV/0!</v>
      </c>
      <c r="AU137" s="273"/>
      <c r="AV137" s="273"/>
      <c r="AW137" s="274" t="str">
        <f>([4]LMO!AW168)</f>
        <v>09-Aug</v>
      </c>
      <c r="AX137" s="273" t="str">
        <f>([4]LMO!AX168)</f>
        <v>---</v>
      </c>
      <c r="AY137" s="273" t="str">
        <f>([4]LMO!AY168)</f>
        <v>---</v>
      </c>
      <c r="AZ137" s="273" t="str">
        <f>([4]LMO!AZ168)</f>
        <v>---</v>
      </c>
      <c r="BA137" s="273" t="str">
        <f>([4]LMO!BA168)</f>
        <v>---</v>
      </c>
      <c r="BB137" s="273" t="str">
        <f>([4]LMO!BB168)</f>
        <v>---</v>
      </c>
      <c r="BC137" s="273" t="str">
        <f>([4]LMO!BC168)</f>
        <v>---</v>
      </c>
      <c r="BD137" s="273" t="str">
        <f>([4]LMO!BD168)</f>
        <v>---</v>
      </c>
      <c r="BE137" s="273" t="str">
        <f>([4]LMO!BE168)</f>
        <v>---</v>
      </c>
      <c r="BF137" s="273" t="str">
        <f>([4]LMO!BF168)</f>
        <v>---</v>
      </c>
      <c r="BG137" s="273">
        <f>([4]LMO!BG168)</f>
        <v>0</v>
      </c>
      <c r="BH137" s="273" t="str">
        <f>([4]LMO!BH168)</f>
        <v>---</v>
      </c>
      <c r="BI137" s="273" t="str">
        <f>([4]LMO!BI168)</f>
        <v>---</v>
      </c>
      <c r="BJ137" s="273" t="str">
        <f>([4]LMO!BJ168)</f>
        <v>---</v>
      </c>
      <c r="BK137" s="273" t="str">
        <f>([4]LMO!BK168)</f>
        <v>---</v>
      </c>
      <c r="BL137" s="273" t="str">
        <f>([4]LMO!BL168)</f>
        <v>---</v>
      </c>
      <c r="BM137" s="273" t="str">
        <f>([4]LMO!BM168)</f>
        <v>---</v>
      </c>
      <c r="BN137" s="273" t="str">
        <f>([4]LMO!BN168)</f>
        <v>---</v>
      </c>
      <c r="BO137" s="273" t="str">
        <f>([4]LMO!BO168)</f>
        <v>---</v>
      </c>
      <c r="BP137" s="273" t="str">
        <f>([4]LMO!BP168)</f>
        <v>---</v>
      </c>
      <c r="BQ137" s="273">
        <f>([4]LMO!BQ168)</f>
        <v>0</v>
      </c>
      <c r="BR137" s="273"/>
      <c r="BS137" s="274" t="str">
        <f>([4]LMO!BS168)</f>
        <v>09-Aug</v>
      </c>
      <c r="BT137" s="273" t="str">
        <f>([4]LMO!BT168)</f>
        <v>---</v>
      </c>
      <c r="BU137" s="273" t="str">
        <f>([4]LMO!BU168)</f>
        <v>---</v>
      </c>
      <c r="BV137" s="273" t="str">
        <f>([4]LMO!BV168)</f>
        <v>---</v>
      </c>
      <c r="BW137" s="273" t="str">
        <f>([4]LMO!BW168)</f>
        <v>---</v>
      </c>
      <c r="BX137" s="273" t="str">
        <f>([4]LMO!BX168)</f>
        <v>---</v>
      </c>
      <c r="BY137" s="273" t="str">
        <f>([4]LMO!BY168)</f>
        <v>---</v>
      </c>
      <c r="BZ137" s="273" t="str">
        <f>([4]LMO!BZ168)</f>
        <v>---</v>
      </c>
      <c r="CA137" s="273" t="str">
        <f>([4]LMO!CA168)</f>
        <v>---</v>
      </c>
      <c r="CB137" s="273" t="str">
        <f>([4]LMO!CB168)</f>
        <v>---</v>
      </c>
      <c r="CC137" s="273">
        <f>([4]LMO!CC168)</f>
        <v>0</v>
      </c>
      <c r="CD137" s="273" t="str">
        <f>([4]LMO!CD168)</f>
        <v>---</v>
      </c>
      <c r="CE137" s="273" t="str">
        <f>([4]LMO!CE168)</f>
        <v>---</v>
      </c>
      <c r="CF137" s="273" t="str">
        <f>([4]LMO!CF168)</f>
        <v>---</v>
      </c>
      <c r="CG137" s="273" t="str">
        <f>([4]LMO!CG168)</f>
        <v>---</v>
      </c>
      <c r="CH137" s="273" t="str">
        <f>([4]LMO!CH168)</f>
        <v>---</v>
      </c>
      <c r="CI137" s="273" t="str">
        <f>([4]LMO!CI168)</f>
        <v>---</v>
      </c>
      <c r="CJ137" s="273" t="str">
        <f>([4]LMO!CJ168)</f>
        <v>---</v>
      </c>
      <c r="CK137" s="273" t="str">
        <f>([4]LMO!CK168)</f>
        <v>---</v>
      </c>
      <c r="CL137" s="273" t="str">
        <f>([4]LMO!CL168)</f>
        <v>---</v>
      </c>
      <c r="CM137" s="273">
        <f>([4]LMO!CM168)</f>
        <v>0</v>
      </c>
      <c r="CN137" s="276"/>
      <c r="CO137" s="276"/>
      <c r="CP137" s="277"/>
    </row>
    <row r="138" spans="1:94">
      <c r="A138" s="124">
        <v>44418</v>
      </c>
      <c r="B138" s="272">
        <v>0</v>
      </c>
      <c r="C138" s="272">
        <v>0</v>
      </c>
      <c r="D138" s="272">
        <v>12</v>
      </c>
      <c r="E138" s="272">
        <v>92</v>
      </c>
      <c r="F138" s="272">
        <v>0</v>
      </c>
      <c r="G138" s="272">
        <v>0</v>
      </c>
      <c r="H138" s="272">
        <v>0</v>
      </c>
      <c r="I138" s="272">
        <v>0</v>
      </c>
      <c r="J138" s="272">
        <v>0</v>
      </c>
      <c r="K138" s="272">
        <v>104</v>
      </c>
      <c r="L138" s="273">
        <v>0</v>
      </c>
      <c r="M138" s="273">
        <v>0</v>
      </c>
      <c r="N138" s="273">
        <v>12</v>
      </c>
      <c r="O138" s="273">
        <v>92</v>
      </c>
      <c r="P138" s="273">
        <v>0</v>
      </c>
      <c r="Q138" s="273">
        <v>0</v>
      </c>
      <c r="R138" s="273">
        <v>0</v>
      </c>
      <c r="S138" s="273">
        <v>0</v>
      </c>
      <c r="T138" s="273">
        <v>0</v>
      </c>
      <c r="U138" s="273">
        <v>104</v>
      </c>
      <c r="V138" s="273">
        <v>24.2</v>
      </c>
      <c r="W138" s="273">
        <v>11.8</v>
      </c>
      <c r="X138" s="273">
        <v>70.400000000000006</v>
      </c>
      <c r="Y138" s="274">
        <v>34921</v>
      </c>
      <c r="Z138" s="273" t="s">
        <v>178</v>
      </c>
      <c r="AA138" s="273" t="s">
        <v>178</v>
      </c>
      <c r="AB138" s="273">
        <v>0</v>
      </c>
      <c r="AC138" s="273">
        <v>2.17</v>
      </c>
      <c r="AD138" s="273" t="s">
        <v>178</v>
      </c>
      <c r="AE138" s="273" t="s">
        <v>178</v>
      </c>
      <c r="AF138" s="273" t="s">
        <v>178</v>
      </c>
      <c r="AG138" s="273" t="s">
        <v>178</v>
      </c>
      <c r="AH138" s="273" t="s">
        <v>178</v>
      </c>
      <c r="AI138" s="273">
        <v>1.92</v>
      </c>
      <c r="AJ138" s="273">
        <v>0</v>
      </c>
      <c r="AK138" s="273">
        <v>0</v>
      </c>
      <c r="AL138" s="273">
        <v>0</v>
      </c>
      <c r="AM138" s="273">
        <v>0</v>
      </c>
      <c r="AN138" s="273">
        <v>0</v>
      </c>
      <c r="AO138" s="273">
        <v>0</v>
      </c>
      <c r="AP138" s="273">
        <v>0</v>
      </c>
      <c r="AQ138" s="273">
        <v>0</v>
      </c>
      <c r="AR138" s="273">
        <v>0</v>
      </c>
      <c r="AS138" s="273">
        <v>0</v>
      </c>
      <c r="AT138" s="275">
        <v>0</v>
      </c>
      <c r="AU138" s="273"/>
      <c r="AV138" s="273"/>
      <c r="AW138" s="274">
        <f>([4]LMO!AW169)</f>
        <v>34921</v>
      </c>
      <c r="AX138" s="273" t="str">
        <f>([4]LMO!AX169)</f>
        <v>---</v>
      </c>
      <c r="AY138" s="273" t="str">
        <f>([4]LMO!AY169)</f>
        <v>---</v>
      </c>
      <c r="AZ138" s="273" t="str">
        <f>([4]LMO!AZ169)</f>
        <v>---</v>
      </c>
      <c r="BA138" s="273" t="str">
        <f>([4]LMO!BA169)</f>
        <v>---</v>
      </c>
      <c r="BB138" s="273" t="str">
        <f>([4]LMO!BB169)</f>
        <v>---</v>
      </c>
      <c r="BC138" s="273" t="str">
        <f>([4]LMO!BC169)</f>
        <v>---</v>
      </c>
      <c r="BD138" s="273" t="str">
        <f>([4]LMO!BD169)</f>
        <v>---</v>
      </c>
      <c r="BE138" s="273" t="str">
        <f>([4]LMO!BE169)</f>
        <v>---</v>
      </c>
      <c r="BF138" s="273" t="str">
        <f>([4]LMO!BF169)</f>
        <v>---</v>
      </c>
      <c r="BG138" s="273">
        <f>([4]LMO!BG169)</f>
        <v>0</v>
      </c>
      <c r="BH138" s="273" t="str">
        <f>([4]LMO!BH169)</f>
        <v>---</v>
      </c>
      <c r="BI138" s="273" t="str">
        <f>([4]LMO!BI169)</f>
        <v>---</v>
      </c>
      <c r="BJ138" s="273" t="str">
        <f>([4]LMO!BJ169)</f>
        <v>---</v>
      </c>
      <c r="BK138" s="273" t="str">
        <f>([4]LMO!BK169)</f>
        <v>---</v>
      </c>
      <c r="BL138" s="273" t="str">
        <f>([4]LMO!BL169)</f>
        <v>---</v>
      </c>
      <c r="BM138" s="273" t="str">
        <f>([4]LMO!BM169)</f>
        <v>---</v>
      </c>
      <c r="BN138" s="273" t="str">
        <f>([4]LMO!BN169)</f>
        <v>---</v>
      </c>
      <c r="BO138" s="273" t="str">
        <f>([4]LMO!BO169)</f>
        <v>---</v>
      </c>
      <c r="BP138" s="273" t="str">
        <f>([4]LMO!BP169)</f>
        <v>---</v>
      </c>
      <c r="BQ138" s="273">
        <f>([4]LMO!BQ169)</f>
        <v>0</v>
      </c>
      <c r="BR138" s="273"/>
      <c r="BS138" s="274">
        <f>([4]LMO!BS169)</f>
        <v>34921</v>
      </c>
      <c r="BT138" s="273">
        <f>([4]LMO!BT169)</f>
        <v>0</v>
      </c>
      <c r="BU138" s="273">
        <f>([4]LMO!BU169)</f>
        <v>0</v>
      </c>
      <c r="BV138" s="273">
        <f>([4]LMO!BV169)</f>
        <v>0</v>
      </c>
      <c r="BW138" s="273">
        <f>([4]LMO!BW169)</f>
        <v>0</v>
      </c>
      <c r="BX138" s="273">
        <f>([4]LMO!BX169)</f>
        <v>0</v>
      </c>
      <c r="BY138" s="273">
        <f>([4]LMO!BY169)</f>
        <v>0</v>
      </c>
      <c r="BZ138" s="273">
        <f>([4]LMO!BZ169)</f>
        <v>0</v>
      </c>
      <c r="CA138" s="273">
        <f>([4]LMO!CA169)</f>
        <v>0</v>
      </c>
      <c r="CB138" s="273">
        <f>([4]LMO!CB169)</f>
        <v>0</v>
      </c>
      <c r="CC138" s="273">
        <f>([4]LMO!CC169)</f>
        <v>0</v>
      </c>
      <c r="CD138" s="273">
        <f>([4]LMO!CD169)</f>
        <v>0</v>
      </c>
      <c r="CE138" s="273">
        <f>([4]LMO!CE169)</f>
        <v>0</v>
      </c>
      <c r="CF138" s="273">
        <f>([4]LMO!CF169)</f>
        <v>0</v>
      </c>
      <c r="CG138" s="273">
        <f>([4]LMO!CG169)</f>
        <v>0</v>
      </c>
      <c r="CH138" s="273">
        <f>([4]LMO!CH169)</f>
        <v>0</v>
      </c>
      <c r="CI138" s="273">
        <f>([4]LMO!CI169)</f>
        <v>0</v>
      </c>
      <c r="CJ138" s="273">
        <f>([4]LMO!CJ169)</f>
        <v>0</v>
      </c>
      <c r="CK138" s="273">
        <f>([4]LMO!CK169)</f>
        <v>0</v>
      </c>
      <c r="CL138" s="273">
        <f>([4]LMO!CL169)</f>
        <v>0</v>
      </c>
      <c r="CM138" s="273">
        <f>([4]LMO!CM169)</f>
        <v>0</v>
      </c>
      <c r="CN138" s="276"/>
      <c r="CO138" s="276"/>
      <c r="CP138" s="277"/>
    </row>
    <row r="139" spans="1:94">
      <c r="A139" s="124">
        <v>44419</v>
      </c>
      <c r="B139" s="272" t="s">
        <v>178</v>
      </c>
      <c r="C139" s="272" t="s">
        <v>178</v>
      </c>
      <c r="D139" s="272" t="s">
        <v>178</v>
      </c>
      <c r="E139" s="272" t="s">
        <v>178</v>
      </c>
      <c r="F139" s="272" t="s">
        <v>178</v>
      </c>
      <c r="G139" s="272" t="s">
        <v>178</v>
      </c>
      <c r="H139" s="272" t="s">
        <v>178</v>
      </c>
      <c r="I139" s="272" t="s">
        <v>178</v>
      </c>
      <c r="J139" s="272" t="s">
        <v>178</v>
      </c>
      <c r="K139" s="272">
        <v>0</v>
      </c>
      <c r="L139" s="273" t="s">
        <v>178</v>
      </c>
      <c r="M139" s="273" t="s">
        <v>178</v>
      </c>
      <c r="N139" s="273" t="s">
        <v>178</v>
      </c>
      <c r="O139" s="273" t="s">
        <v>178</v>
      </c>
      <c r="P139" s="273" t="s">
        <v>178</v>
      </c>
      <c r="Q139" s="273" t="s">
        <v>178</v>
      </c>
      <c r="R139" s="273" t="s">
        <v>178</v>
      </c>
      <c r="S139" s="273" t="s">
        <v>178</v>
      </c>
      <c r="T139" s="273" t="s">
        <v>178</v>
      </c>
      <c r="U139" s="273">
        <v>0</v>
      </c>
      <c r="V139" s="273">
        <v>24.8</v>
      </c>
      <c r="W139" s="273">
        <v>12.6</v>
      </c>
      <c r="X139" s="273">
        <v>70.5</v>
      </c>
      <c r="Y139" s="274">
        <v>36018</v>
      </c>
      <c r="Z139" s="273" t="s">
        <v>178</v>
      </c>
      <c r="AA139" s="273" t="s">
        <v>178</v>
      </c>
      <c r="AB139" s="273" t="s">
        <v>178</v>
      </c>
      <c r="AC139" s="273" t="s">
        <v>178</v>
      </c>
      <c r="AD139" s="273" t="s">
        <v>178</v>
      </c>
      <c r="AE139" s="273" t="s">
        <v>178</v>
      </c>
      <c r="AF139" s="273" t="s">
        <v>178</v>
      </c>
      <c r="AG139" s="273" t="s">
        <v>178</v>
      </c>
      <c r="AH139" s="273" t="s">
        <v>178</v>
      </c>
      <c r="AI139" s="273" t="s">
        <v>178</v>
      </c>
      <c r="AJ139" s="273" t="s">
        <v>178</v>
      </c>
      <c r="AK139" s="273" t="s">
        <v>178</v>
      </c>
      <c r="AL139" s="273" t="s">
        <v>178</v>
      </c>
      <c r="AM139" s="273" t="s">
        <v>178</v>
      </c>
      <c r="AN139" s="273" t="s">
        <v>178</v>
      </c>
      <c r="AO139" s="273" t="s">
        <v>178</v>
      </c>
      <c r="AP139" s="273" t="s">
        <v>178</v>
      </c>
      <c r="AQ139" s="273" t="s">
        <v>178</v>
      </c>
      <c r="AR139" s="273" t="s">
        <v>178</v>
      </c>
      <c r="AS139" s="273">
        <v>0</v>
      </c>
      <c r="AT139" s="275" t="e">
        <v>#DIV/0!</v>
      </c>
      <c r="AU139" s="273"/>
      <c r="AV139" s="273"/>
      <c r="AW139" s="274">
        <f>([4]LMO!AW170)</f>
        <v>34922</v>
      </c>
      <c r="AX139" s="273" t="str">
        <f>([4]LMO!AX170)</f>
        <v>---</v>
      </c>
      <c r="AY139" s="273" t="str">
        <f>([4]LMO!AY170)</f>
        <v>---</v>
      </c>
      <c r="AZ139" s="273" t="str">
        <f>([4]LMO!AZ170)</f>
        <v>---</v>
      </c>
      <c r="BA139" s="273" t="str">
        <f>([4]LMO!BA170)</f>
        <v>---</v>
      </c>
      <c r="BB139" s="273" t="str">
        <f>([4]LMO!BB170)</f>
        <v>---</v>
      </c>
      <c r="BC139" s="273" t="str">
        <f>([4]LMO!BC170)</f>
        <v>---</v>
      </c>
      <c r="BD139" s="273" t="str">
        <f>([4]LMO!BD170)</f>
        <v>---</v>
      </c>
      <c r="BE139" s="273" t="str">
        <f>([4]LMO!BE170)</f>
        <v>---</v>
      </c>
      <c r="BF139" s="273" t="str">
        <f>([4]LMO!BF170)</f>
        <v>---</v>
      </c>
      <c r="BG139" s="273">
        <f>([4]LMO!BG170)</f>
        <v>0</v>
      </c>
      <c r="BH139" s="273" t="str">
        <f>([4]LMO!BH170)</f>
        <v>---</v>
      </c>
      <c r="BI139" s="273" t="str">
        <f>([4]LMO!BI170)</f>
        <v>---</v>
      </c>
      <c r="BJ139" s="273" t="str">
        <f>([4]LMO!BJ170)</f>
        <v>---</v>
      </c>
      <c r="BK139" s="273" t="str">
        <f>([4]LMO!BK170)</f>
        <v>---</v>
      </c>
      <c r="BL139" s="273" t="str">
        <f>([4]LMO!BL170)</f>
        <v>---</v>
      </c>
      <c r="BM139" s="273" t="str">
        <f>([4]LMO!BM170)</f>
        <v>---</v>
      </c>
      <c r="BN139" s="273" t="str">
        <f>([4]LMO!BN170)</f>
        <v>---</v>
      </c>
      <c r="BO139" s="273" t="str">
        <f>([4]LMO!BO170)</f>
        <v>---</v>
      </c>
      <c r="BP139" s="273" t="str">
        <f>([4]LMO!BP170)</f>
        <v>---</v>
      </c>
      <c r="BQ139" s="273">
        <f>([4]LMO!BQ170)</f>
        <v>0</v>
      </c>
      <c r="BR139" s="273"/>
      <c r="BS139" s="274">
        <f>([4]LMO!BS170)</f>
        <v>34922</v>
      </c>
      <c r="BT139" s="273" t="str">
        <f>([4]LMO!BT170)</f>
        <v>---</v>
      </c>
      <c r="BU139" s="273" t="str">
        <f>([4]LMO!BU170)</f>
        <v>---</v>
      </c>
      <c r="BV139" s="273" t="str">
        <f>([4]LMO!BV170)</f>
        <v>---</v>
      </c>
      <c r="BW139" s="273" t="str">
        <f>([4]LMO!BW170)</f>
        <v>---</v>
      </c>
      <c r="BX139" s="273" t="str">
        <f>([4]LMO!BX170)</f>
        <v>---</v>
      </c>
      <c r="BY139" s="273" t="str">
        <f>([4]LMO!BY170)</f>
        <v>---</v>
      </c>
      <c r="BZ139" s="273" t="str">
        <f>([4]LMO!BZ170)</f>
        <v>---</v>
      </c>
      <c r="CA139" s="273" t="str">
        <f>([4]LMO!CA170)</f>
        <v>---</v>
      </c>
      <c r="CB139" s="273" t="str">
        <f>([4]LMO!CB170)</f>
        <v>---</v>
      </c>
      <c r="CC139" s="273">
        <f>([4]LMO!CC170)</f>
        <v>0</v>
      </c>
      <c r="CD139" s="273" t="str">
        <f>([4]LMO!CD170)</f>
        <v>---</v>
      </c>
      <c r="CE139" s="273" t="str">
        <f>([4]LMO!CE170)</f>
        <v>---</v>
      </c>
      <c r="CF139" s="273" t="str">
        <f>([4]LMO!CF170)</f>
        <v>---</v>
      </c>
      <c r="CG139" s="273" t="str">
        <f>([4]LMO!CG170)</f>
        <v>---</v>
      </c>
      <c r="CH139" s="273" t="str">
        <f>([4]LMO!CH170)</f>
        <v>---</v>
      </c>
      <c r="CI139" s="273" t="str">
        <f>([4]LMO!CI170)</f>
        <v>---</v>
      </c>
      <c r="CJ139" s="273" t="str">
        <f>([4]LMO!CJ170)</f>
        <v>---</v>
      </c>
      <c r="CK139" s="273" t="str">
        <f>([4]LMO!CK170)</f>
        <v>---</v>
      </c>
      <c r="CL139" s="273" t="str">
        <f>([4]LMO!CL170)</f>
        <v>---</v>
      </c>
      <c r="CM139" s="273">
        <f>([4]LMO!CM170)</f>
        <v>0</v>
      </c>
      <c r="CN139" s="276"/>
      <c r="CO139" s="276"/>
      <c r="CP139" s="277"/>
    </row>
    <row r="140" spans="1:94">
      <c r="A140" s="124">
        <v>44420</v>
      </c>
      <c r="B140" s="272">
        <v>0</v>
      </c>
      <c r="C140" s="272">
        <v>0</v>
      </c>
      <c r="D140" s="272">
        <v>12</v>
      </c>
      <c r="E140" s="272">
        <v>190</v>
      </c>
      <c r="F140" s="272">
        <v>0</v>
      </c>
      <c r="G140" s="272">
        <v>0</v>
      </c>
      <c r="H140" s="272">
        <v>0</v>
      </c>
      <c r="I140" s="272">
        <v>0</v>
      </c>
      <c r="J140" s="272">
        <v>0</v>
      </c>
      <c r="K140" s="272">
        <v>202</v>
      </c>
      <c r="L140" s="273">
        <v>0</v>
      </c>
      <c r="M140" s="273">
        <v>0</v>
      </c>
      <c r="N140" s="273">
        <v>12</v>
      </c>
      <c r="O140" s="273">
        <v>190</v>
      </c>
      <c r="P140" s="273">
        <v>0</v>
      </c>
      <c r="Q140" s="273">
        <v>0</v>
      </c>
      <c r="R140" s="273">
        <v>0</v>
      </c>
      <c r="S140" s="273">
        <v>0</v>
      </c>
      <c r="T140" s="273">
        <v>0</v>
      </c>
      <c r="U140" s="273">
        <v>202</v>
      </c>
      <c r="V140" s="273">
        <v>22.2</v>
      </c>
      <c r="W140" s="273">
        <v>10</v>
      </c>
      <c r="X140" s="273">
        <v>70.599999999999994</v>
      </c>
      <c r="Y140" s="274">
        <v>34923</v>
      </c>
      <c r="Z140" s="273" t="s">
        <v>178</v>
      </c>
      <c r="AA140" s="273" t="s">
        <v>178</v>
      </c>
      <c r="AB140" s="273">
        <v>0</v>
      </c>
      <c r="AC140" s="273">
        <v>3.16</v>
      </c>
      <c r="AD140" s="273" t="s">
        <v>178</v>
      </c>
      <c r="AE140" s="273" t="s">
        <v>178</v>
      </c>
      <c r="AF140" s="273" t="s">
        <v>178</v>
      </c>
      <c r="AG140" s="273" t="s">
        <v>178</v>
      </c>
      <c r="AH140" s="273" t="s">
        <v>178</v>
      </c>
      <c r="AI140" s="273">
        <v>2.97</v>
      </c>
      <c r="AJ140" s="273">
        <v>0</v>
      </c>
      <c r="AK140" s="273">
        <v>0</v>
      </c>
      <c r="AL140" s="273">
        <v>0</v>
      </c>
      <c r="AM140" s="273">
        <v>0</v>
      </c>
      <c r="AN140" s="273">
        <v>0</v>
      </c>
      <c r="AO140" s="273">
        <v>0</v>
      </c>
      <c r="AP140" s="273">
        <v>0</v>
      </c>
      <c r="AQ140" s="273">
        <v>0</v>
      </c>
      <c r="AR140" s="273">
        <v>0</v>
      </c>
      <c r="AS140" s="273">
        <v>0</v>
      </c>
      <c r="AT140" s="275">
        <v>0</v>
      </c>
      <c r="AU140" s="273"/>
      <c r="AV140" s="273"/>
      <c r="AW140" s="274">
        <f>([4]LMO!AW171)</f>
        <v>34923</v>
      </c>
      <c r="AX140" s="273" t="str">
        <f>([4]LMO!AX171)</f>
        <v>---</v>
      </c>
      <c r="AY140" s="273" t="str">
        <f>([4]LMO!AY171)</f>
        <v>---</v>
      </c>
      <c r="AZ140" s="273" t="str">
        <f>([4]LMO!AZ171)</f>
        <v>---</v>
      </c>
      <c r="BA140" s="273" t="str">
        <f>([4]LMO!BA171)</f>
        <v>---</v>
      </c>
      <c r="BB140" s="273" t="str">
        <f>([4]LMO!BB171)</f>
        <v>---</v>
      </c>
      <c r="BC140" s="273" t="str">
        <f>([4]LMO!BC171)</f>
        <v>---</v>
      </c>
      <c r="BD140" s="273" t="str">
        <f>([4]LMO!BD171)</f>
        <v>---</v>
      </c>
      <c r="BE140" s="273" t="str">
        <f>([4]LMO!BE171)</f>
        <v>---</v>
      </c>
      <c r="BF140" s="273" t="str">
        <f>([4]LMO!BF171)</f>
        <v>---</v>
      </c>
      <c r="BG140" s="273">
        <f>([4]LMO!BG171)</f>
        <v>0</v>
      </c>
      <c r="BH140" s="273" t="str">
        <f>([4]LMO!BH171)</f>
        <v>---</v>
      </c>
      <c r="BI140" s="273" t="str">
        <f>([4]LMO!BI171)</f>
        <v>---</v>
      </c>
      <c r="BJ140" s="273" t="str">
        <f>([4]LMO!BJ171)</f>
        <v>---</v>
      </c>
      <c r="BK140" s="273" t="str">
        <f>([4]LMO!BK171)</f>
        <v>---</v>
      </c>
      <c r="BL140" s="273" t="str">
        <f>([4]LMO!BL171)</f>
        <v>---</v>
      </c>
      <c r="BM140" s="273" t="str">
        <f>([4]LMO!BM171)</f>
        <v>---</v>
      </c>
      <c r="BN140" s="273" t="str">
        <f>([4]LMO!BN171)</f>
        <v>---</v>
      </c>
      <c r="BO140" s="273" t="str">
        <f>([4]LMO!BO171)</f>
        <v>---</v>
      </c>
      <c r="BP140" s="273" t="str">
        <f>([4]LMO!BP171)</f>
        <v>---</v>
      </c>
      <c r="BQ140" s="273">
        <f>([4]LMO!BQ171)</f>
        <v>0</v>
      </c>
      <c r="BR140" s="273"/>
      <c r="BS140" s="274">
        <f>([4]LMO!BS171)</f>
        <v>34923</v>
      </c>
      <c r="BT140" s="273">
        <f>([4]LMO!BT171)</f>
        <v>0</v>
      </c>
      <c r="BU140" s="273">
        <f>([4]LMO!BU171)</f>
        <v>0</v>
      </c>
      <c r="BV140" s="273">
        <f>([4]LMO!BV171)</f>
        <v>0</v>
      </c>
      <c r="BW140" s="273">
        <f>([4]LMO!BW171)</f>
        <v>0</v>
      </c>
      <c r="BX140" s="273">
        <f>([4]LMO!BX171)</f>
        <v>0</v>
      </c>
      <c r="BY140" s="273">
        <f>([4]LMO!BY171)</f>
        <v>0</v>
      </c>
      <c r="BZ140" s="273">
        <f>([4]LMO!BZ171)</f>
        <v>0</v>
      </c>
      <c r="CA140" s="273">
        <f>([4]LMO!CA171)</f>
        <v>0</v>
      </c>
      <c r="CB140" s="273">
        <f>([4]LMO!CB171)</f>
        <v>0</v>
      </c>
      <c r="CC140" s="273">
        <f>([4]LMO!CC171)</f>
        <v>0</v>
      </c>
      <c r="CD140" s="273">
        <f>([4]LMO!CD171)</f>
        <v>0</v>
      </c>
      <c r="CE140" s="273">
        <f>([4]LMO!CE171)</f>
        <v>0</v>
      </c>
      <c r="CF140" s="273">
        <f>([4]LMO!CF171)</f>
        <v>0</v>
      </c>
      <c r="CG140" s="273">
        <f>([4]LMO!CG171)</f>
        <v>0</v>
      </c>
      <c r="CH140" s="273">
        <f>([4]LMO!CH171)</f>
        <v>0</v>
      </c>
      <c r="CI140" s="273">
        <f>([4]LMO!CI171)</f>
        <v>0</v>
      </c>
      <c r="CJ140" s="273">
        <f>([4]LMO!CJ171)</f>
        <v>0</v>
      </c>
      <c r="CK140" s="273">
        <f>([4]LMO!CK171)</f>
        <v>0</v>
      </c>
      <c r="CL140" s="273">
        <f>([4]LMO!CL171)</f>
        <v>0</v>
      </c>
      <c r="CM140" s="273">
        <f>([4]LMO!CM171)</f>
        <v>0</v>
      </c>
      <c r="CN140" s="276"/>
      <c r="CO140" s="276"/>
      <c r="CP140" s="277"/>
    </row>
    <row r="141" spans="1:94">
      <c r="A141" s="124">
        <v>44421</v>
      </c>
      <c r="B141" s="272" t="s">
        <v>178</v>
      </c>
      <c r="C141" s="272" t="s">
        <v>178</v>
      </c>
      <c r="D141" s="272" t="s">
        <v>178</v>
      </c>
      <c r="E141" s="272" t="s">
        <v>178</v>
      </c>
      <c r="F141" s="272" t="s">
        <v>178</v>
      </c>
      <c r="G141" s="272" t="s">
        <v>178</v>
      </c>
      <c r="H141" s="272" t="s">
        <v>178</v>
      </c>
      <c r="I141" s="272" t="s">
        <v>178</v>
      </c>
      <c r="J141" s="272" t="s">
        <v>178</v>
      </c>
      <c r="K141" s="272">
        <v>0</v>
      </c>
      <c r="L141" s="273" t="s">
        <v>178</v>
      </c>
      <c r="M141" s="273" t="s">
        <v>178</v>
      </c>
      <c r="N141" s="273" t="s">
        <v>178</v>
      </c>
      <c r="O141" s="273" t="s">
        <v>178</v>
      </c>
      <c r="P141" s="273" t="s">
        <v>178</v>
      </c>
      <c r="Q141" s="273" t="s">
        <v>178</v>
      </c>
      <c r="R141" s="273" t="s">
        <v>178</v>
      </c>
      <c r="S141" s="273" t="s">
        <v>178</v>
      </c>
      <c r="T141" s="273" t="s">
        <v>178</v>
      </c>
      <c r="U141" s="273">
        <v>0</v>
      </c>
      <c r="V141" s="273">
        <v>26.4</v>
      </c>
      <c r="W141" s="273">
        <v>14.2</v>
      </c>
      <c r="X141" s="273">
        <v>71.099999999999994</v>
      </c>
      <c r="Y141" s="274">
        <v>34924</v>
      </c>
      <c r="Z141" s="273" t="s">
        <v>178</v>
      </c>
      <c r="AA141" s="273" t="s">
        <v>178</v>
      </c>
      <c r="AB141" s="273" t="s">
        <v>178</v>
      </c>
      <c r="AC141" s="273" t="s">
        <v>178</v>
      </c>
      <c r="AD141" s="273" t="s">
        <v>178</v>
      </c>
      <c r="AE141" s="273" t="s">
        <v>178</v>
      </c>
      <c r="AF141" s="273" t="s">
        <v>178</v>
      </c>
      <c r="AG141" s="273" t="s">
        <v>178</v>
      </c>
      <c r="AH141" s="273" t="s">
        <v>178</v>
      </c>
      <c r="AI141" s="273" t="s">
        <v>178</v>
      </c>
      <c r="AJ141" s="273" t="s">
        <v>178</v>
      </c>
      <c r="AK141" s="273" t="s">
        <v>178</v>
      </c>
      <c r="AL141" s="273" t="s">
        <v>178</v>
      </c>
      <c r="AM141" s="273" t="s">
        <v>178</v>
      </c>
      <c r="AN141" s="273" t="s">
        <v>178</v>
      </c>
      <c r="AO141" s="273" t="s">
        <v>178</v>
      </c>
      <c r="AP141" s="273" t="s">
        <v>178</v>
      </c>
      <c r="AQ141" s="273" t="s">
        <v>178</v>
      </c>
      <c r="AR141" s="273" t="s">
        <v>178</v>
      </c>
      <c r="AS141" s="273">
        <v>0</v>
      </c>
      <c r="AT141" s="275" t="e">
        <v>#DIV/0!</v>
      </c>
      <c r="AU141" s="273"/>
      <c r="AV141" s="273"/>
      <c r="AW141" s="274">
        <f>([4]LMO!AW172)</f>
        <v>34924</v>
      </c>
      <c r="AX141" s="273" t="str">
        <f>([4]LMO!AX172)</f>
        <v>---</v>
      </c>
      <c r="AY141" s="273" t="str">
        <f>([4]LMO!AY172)</f>
        <v>---</v>
      </c>
      <c r="AZ141" s="273" t="str">
        <f>([4]LMO!AZ172)</f>
        <v>---</v>
      </c>
      <c r="BA141" s="273" t="str">
        <f>([4]LMO!BA172)</f>
        <v>---</v>
      </c>
      <c r="BB141" s="273" t="str">
        <f>([4]LMO!BB172)</f>
        <v>---</v>
      </c>
      <c r="BC141" s="273" t="str">
        <f>([4]LMO!BC172)</f>
        <v>---</v>
      </c>
      <c r="BD141" s="273" t="str">
        <f>([4]LMO!BD172)</f>
        <v>---</v>
      </c>
      <c r="BE141" s="273" t="str">
        <f>([4]LMO!BE172)</f>
        <v>---</v>
      </c>
      <c r="BF141" s="273" t="str">
        <f>([4]LMO!BF172)</f>
        <v>---</v>
      </c>
      <c r="BG141" s="273">
        <f>([4]LMO!BG172)</f>
        <v>0</v>
      </c>
      <c r="BH141" s="273" t="str">
        <f>([4]LMO!BH172)</f>
        <v>---</v>
      </c>
      <c r="BI141" s="273" t="str">
        <f>([4]LMO!BI172)</f>
        <v>---</v>
      </c>
      <c r="BJ141" s="273" t="str">
        <f>([4]LMO!BJ172)</f>
        <v>---</v>
      </c>
      <c r="BK141" s="273" t="str">
        <f>([4]LMO!BK172)</f>
        <v>---</v>
      </c>
      <c r="BL141" s="273" t="str">
        <f>([4]LMO!BL172)</f>
        <v>---</v>
      </c>
      <c r="BM141" s="273" t="str">
        <f>([4]LMO!BM172)</f>
        <v>---</v>
      </c>
      <c r="BN141" s="273" t="str">
        <f>([4]LMO!BN172)</f>
        <v>---</v>
      </c>
      <c r="BO141" s="273" t="str">
        <f>([4]LMO!BO172)</f>
        <v>---</v>
      </c>
      <c r="BP141" s="273" t="str">
        <f>([4]LMO!BP172)</f>
        <v>---</v>
      </c>
      <c r="BQ141" s="273">
        <f>([4]LMO!BQ172)</f>
        <v>0</v>
      </c>
      <c r="BR141" s="273"/>
      <c r="BS141" s="274">
        <f>([4]LMO!BS172)</f>
        <v>34924</v>
      </c>
      <c r="BT141" s="273" t="str">
        <f>([4]LMO!BT172)</f>
        <v>---</v>
      </c>
      <c r="BU141" s="273" t="str">
        <f>([4]LMO!BU172)</f>
        <v>---</v>
      </c>
      <c r="BV141" s="273" t="str">
        <f>([4]LMO!BV172)</f>
        <v>---</v>
      </c>
      <c r="BW141" s="273" t="str">
        <f>([4]LMO!BW172)</f>
        <v>---</v>
      </c>
      <c r="BX141" s="273" t="str">
        <f>([4]LMO!BX172)</f>
        <v>---</v>
      </c>
      <c r="BY141" s="273" t="str">
        <f>([4]LMO!BY172)</f>
        <v>---</v>
      </c>
      <c r="BZ141" s="273" t="str">
        <f>([4]LMO!BZ172)</f>
        <v>---</v>
      </c>
      <c r="CA141" s="273" t="str">
        <f>([4]LMO!CA172)</f>
        <v>---</v>
      </c>
      <c r="CB141" s="273" t="str">
        <f>([4]LMO!CB172)</f>
        <v>---</v>
      </c>
      <c r="CC141" s="273">
        <f>([4]LMO!CC172)</f>
        <v>0</v>
      </c>
      <c r="CD141" s="273" t="str">
        <f>([4]LMO!CD172)</f>
        <v>---</v>
      </c>
      <c r="CE141" s="273" t="str">
        <f>([4]LMO!CE172)</f>
        <v>---</v>
      </c>
      <c r="CF141" s="273" t="str">
        <f>([4]LMO!CF172)</f>
        <v>---</v>
      </c>
      <c r="CG141" s="273" t="str">
        <f>([4]LMO!CG172)</f>
        <v>---</v>
      </c>
      <c r="CH141" s="273" t="str">
        <f>([4]LMO!CH172)</f>
        <v>---</v>
      </c>
      <c r="CI141" s="273" t="str">
        <f>([4]LMO!CI172)</f>
        <v>---</v>
      </c>
      <c r="CJ141" s="273" t="str">
        <f>([4]LMO!CJ172)</f>
        <v>---</v>
      </c>
      <c r="CK141" s="273" t="str">
        <f>([4]LMO!CK172)</f>
        <v>---</v>
      </c>
      <c r="CL141" s="273" t="str">
        <f>([4]LMO!CL172)</f>
        <v>---</v>
      </c>
      <c r="CM141" s="273">
        <f>([4]LMO!CM172)</f>
        <v>0</v>
      </c>
      <c r="CN141" s="276"/>
      <c r="CO141" s="276"/>
      <c r="CP141" s="277"/>
    </row>
    <row r="142" spans="1:94">
      <c r="A142" s="124">
        <v>44422</v>
      </c>
      <c r="B142" s="272">
        <v>0</v>
      </c>
      <c r="C142" s="272">
        <v>0</v>
      </c>
      <c r="D142" s="272">
        <v>14</v>
      </c>
      <c r="E142" s="272">
        <v>56</v>
      </c>
      <c r="F142" s="272">
        <v>0</v>
      </c>
      <c r="G142" s="272">
        <v>0</v>
      </c>
      <c r="H142" s="272">
        <v>0</v>
      </c>
      <c r="I142" s="272">
        <v>0</v>
      </c>
      <c r="J142" s="272">
        <v>0</v>
      </c>
      <c r="K142" s="272">
        <v>70</v>
      </c>
      <c r="L142" s="273">
        <v>0</v>
      </c>
      <c r="M142" s="273">
        <v>0</v>
      </c>
      <c r="N142" s="273">
        <v>14</v>
      </c>
      <c r="O142" s="273">
        <v>56</v>
      </c>
      <c r="P142" s="273">
        <v>0</v>
      </c>
      <c r="Q142" s="273">
        <v>0</v>
      </c>
      <c r="R142" s="273">
        <v>0</v>
      </c>
      <c r="S142" s="273">
        <v>0</v>
      </c>
      <c r="T142" s="273">
        <v>0</v>
      </c>
      <c r="U142" s="273">
        <v>70</v>
      </c>
      <c r="V142" s="273">
        <v>26.9</v>
      </c>
      <c r="W142" s="273">
        <v>14</v>
      </c>
      <c r="X142" s="273">
        <v>70.8</v>
      </c>
      <c r="Y142" s="274">
        <v>34925</v>
      </c>
      <c r="Z142" s="273" t="s">
        <v>178</v>
      </c>
      <c r="AA142" s="273" t="s">
        <v>178</v>
      </c>
      <c r="AB142" s="273">
        <v>0</v>
      </c>
      <c r="AC142" s="273">
        <v>0</v>
      </c>
      <c r="AD142" s="273" t="s">
        <v>178</v>
      </c>
      <c r="AE142" s="273" t="s">
        <v>178</v>
      </c>
      <c r="AF142" s="273" t="s">
        <v>178</v>
      </c>
      <c r="AG142" s="273" t="s">
        <v>178</v>
      </c>
      <c r="AH142" s="273" t="s">
        <v>178</v>
      </c>
      <c r="AI142" s="273">
        <v>0</v>
      </c>
      <c r="AJ142" s="273">
        <v>0</v>
      </c>
      <c r="AK142" s="273">
        <v>0</v>
      </c>
      <c r="AL142" s="273">
        <v>0</v>
      </c>
      <c r="AM142" s="273">
        <v>0</v>
      </c>
      <c r="AN142" s="273">
        <v>0</v>
      </c>
      <c r="AO142" s="273">
        <v>0</v>
      </c>
      <c r="AP142" s="273">
        <v>0</v>
      </c>
      <c r="AQ142" s="273">
        <v>0</v>
      </c>
      <c r="AR142" s="273">
        <v>0</v>
      </c>
      <c r="AS142" s="273">
        <v>0</v>
      </c>
      <c r="AT142" s="275">
        <v>0</v>
      </c>
      <c r="AU142" s="273"/>
      <c r="AV142" s="273"/>
      <c r="AW142" s="274">
        <f>([4]LMO!AW173)</f>
        <v>34925</v>
      </c>
      <c r="AX142" s="273" t="str">
        <f>([4]LMO!AX173)</f>
        <v>---</v>
      </c>
      <c r="AY142" s="273" t="str">
        <f>([4]LMO!AY173)</f>
        <v>---</v>
      </c>
      <c r="AZ142" s="273" t="str">
        <f>([4]LMO!AZ173)</f>
        <v>---</v>
      </c>
      <c r="BA142" s="273" t="str">
        <f>([4]LMO!BA173)</f>
        <v>---</v>
      </c>
      <c r="BB142" s="273" t="str">
        <f>([4]LMO!BB173)</f>
        <v>---</v>
      </c>
      <c r="BC142" s="273" t="str">
        <f>([4]LMO!BC173)</f>
        <v>---</v>
      </c>
      <c r="BD142" s="273" t="str">
        <f>([4]LMO!BD173)</f>
        <v>---</v>
      </c>
      <c r="BE142" s="273" t="str">
        <f>([4]LMO!BE173)</f>
        <v>---</v>
      </c>
      <c r="BF142" s="273" t="str">
        <f>([4]LMO!BF173)</f>
        <v>---</v>
      </c>
      <c r="BG142" s="273">
        <f>([4]LMO!BG173)</f>
        <v>0</v>
      </c>
      <c r="BH142" s="273" t="str">
        <f>([4]LMO!BH173)</f>
        <v>---</v>
      </c>
      <c r="BI142" s="273" t="str">
        <f>([4]LMO!BI173)</f>
        <v>---</v>
      </c>
      <c r="BJ142" s="273" t="str">
        <f>([4]LMO!BJ173)</f>
        <v>---</v>
      </c>
      <c r="BK142" s="273" t="str">
        <f>([4]LMO!BK173)</f>
        <v>---</v>
      </c>
      <c r="BL142" s="273" t="str">
        <f>([4]LMO!BL173)</f>
        <v>---</v>
      </c>
      <c r="BM142" s="273" t="str">
        <f>([4]LMO!BM173)</f>
        <v>---</v>
      </c>
      <c r="BN142" s="273" t="str">
        <f>([4]LMO!BN173)</f>
        <v>---</v>
      </c>
      <c r="BO142" s="273" t="str">
        <f>([4]LMO!BO173)</f>
        <v>---</v>
      </c>
      <c r="BP142" s="273" t="str">
        <f>([4]LMO!BP173)</f>
        <v>---</v>
      </c>
      <c r="BQ142" s="273">
        <f>([4]LMO!BQ173)</f>
        <v>0</v>
      </c>
      <c r="BR142" s="273"/>
      <c r="BS142" s="274">
        <f>([4]LMO!BS173)</f>
        <v>34925</v>
      </c>
      <c r="BT142" s="273">
        <f>([4]LMO!BT173)</f>
        <v>0</v>
      </c>
      <c r="BU142" s="273">
        <f>([4]LMO!BU173)</f>
        <v>0</v>
      </c>
      <c r="BV142" s="273">
        <f>([4]LMO!BV173)</f>
        <v>0</v>
      </c>
      <c r="BW142" s="273">
        <f>([4]LMO!BW173)</f>
        <v>0</v>
      </c>
      <c r="BX142" s="273">
        <f>([4]LMO!BX173)</f>
        <v>0</v>
      </c>
      <c r="BY142" s="273">
        <f>([4]LMO!BY173)</f>
        <v>0</v>
      </c>
      <c r="BZ142" s="273">
        <f>([4]LMO!BZ173)</f>
        <v>0</v>
      </c>
      <c r="CA142" s="273">
        <f>([4]LMO!CA173)</f>
        <v>0</v>
      </c>
      <c r="CB142" s="273">
        <f>([4]LMO!CB173)</f>
        <v>0</v>
      </c>
      <c r="CC142" s="273">
        <f>([4]LMO!CC173)</f>
        <v>0</v>
      </c>
      <c r="CD142" s="273">
        <f>([4]LMO!CD173)</f>
        <v>0</v>
      </c>
      <c r="CE142" s="273">
        <f>([4]LMO!CE173)</f>
        <v>0</v>
      </c>
      <c r="CF142" s="273">
        <f>([4]LMO!CF173)</f>
        <v>0</v>
      </c>
      <c r="CG142" s="273">
        <f>([4]LMO!CG173)</f>
        <v>0</v>
      </c>
      <c r="CH142" s="273">
        <f>([4]LMO!CH173)</f>
        <v>0</v>
      </c>
      <c r="CI142" s="273">
        <f>([4]LMO!CI173)</f>
        <v>0</v>
      </c>
      <c r="CJ142" s="273">
        <f>([4]LMO!CJ173)</f>
        <v>0</v>
      </c>
      <c r="CK142" s="273">
        <f>([4]LMO!CK173)</f>
        <v>0</v>
      </c>
      <c r="CL142" s="273">
        <f>([4]LMO!CL173)</f>
        <v>0</v>
      </c>
      <c r="CM142" s="273">
        <f>([4]LMO!CM173)</f>
        <v>0</v>
      </c>
      <c r="CN142" s="276"/>
      <c r="CO142" s="276"/>
      <c r="CP142" s="277"/>
    </row>
    <row r="143" spans="1:94">
      <c r="A143" s="124">
        <v>44423</v>
      </c>
      <c r="B143" s="272" t="s">
        <v>178</v>
      </c>
      <c r="C143" s="272" t="s">
        <v>178</v>
      </c>
      <c r="D143" s="272" t="s">
        <v>178</v>
      </c>
      <c r="E143" s="272" t="s">
        <v>178</v>
      </c>
      <c r="F143" s="272" t="s">
        <v>178</v>
      </c>
      <c r="G143" s="272" t="s">
        <v>178</v>
      </c>
      <c r="H143" s="272" t="s">
        <v>178</v>
      </c>
      <c r="I143" s="272" t="s">
        <v>178</v>
      </c>
      <c r="J143" s="272" t="s">
        <v>178</v>
      </c>
      <c r="K143" s="272">
        <v>0</v>
      </c>
      <c r="L143" s="273" t="s">
        <v>178</v>
      </c>
      <c r="M143" s="273" t="s">
        <v>178</v>
      </c>
      <c r="N143" s="273" t="s">
        <v>178</v>
      </c>
      <c r="O143" s="273" t="s">
        <v>178</v>
      </c>
      <c r="P143" s="273" t="s">
        <v>178</v>
      </c>
      <c r="Q143" s="273" t="s">
        <v>178</v>
      </c>
      <c r="R143" s="273" t="s">
        <v>178</v>
      </c>
      <c r="S143" s="273" t="s">
        <v>178</v>
      </c>
      <c r="T143" s="273" t="s">
        <v>178</v>
      </c>
      <c r="U143" s="273">
        <v>0</v>
      </c>
      <c r="V143" s="273">
        <v>26.6</v>
      </c>
      <c r="W143" s="273">
        <v>14.2</v>
      </c>
      <c r="X143" s="273">
        <v>70.7</v>
      </c>
      <c r="Y143" s="274">
        <v>34926</v>
      </c>
      <c r="Z143" s="273" t="s">
        <v>178</v>
      </c>
      <c r="AA143" s="273" t="s">
        <v>178</v>
      </c>
      <c r="AB143" s="273" t="s">
        <v>178</v>
      </c>
      <c r="AC143" s="273" t="s">
        <v>178</v>
      </c>
      <c r="AD143" s="273" t="s">
        <v>178</v>
      </c>
      <c r="AE143" s="273" t="s">
        <v>178</v>
      </c>
      <c r="AF143" s="273" t="s">
        <v>178</v>
      </c>
      <c r="AG143" s="273" t="s">
        <v>178</v>
      </c>
      <c r="AH143" s="273" t="s">
        <v>178</v>
      </c>
      <c r="AI143" s="273" t="s">
        <v>178</v>
      </c>
      <c r="AJ143" s="273" t="s">
        <v>178</v>
      </c>
      <c r="AK143" s="273" t="s">
        <v>178</v>
      </c>
      <c r="AL143" s="273" t="s">
        <v>178</v>
      </c>
      <c r="AM143" s="273" t="s">
        <v>178</v>
      </c>
      <c r="AN143" s="273" t="s">
        <v>178</v>
      </c>
      <c r="AO143" s="273" t="s">
        <v>178</v>
      </c>
      <c r="AP143" s="273" t="s">
        <v>178</v>
      </c>
      <c r="AQ143" s="273" t="s">
        <v>178</v>
      </c>
      <c r="AR143" s="273" t="s">
        <v>178</v>
      </c>
      <c r="AS143" s="273">
        <v>0</v>
      </c>
      <c r="AT143" s="275" t="e">
        <v>#DIV/0!</v>
      </c>
      <c r="AU143" s="273"/>
      <c r="AV143" s="273"/>
      <c r="AW143" s="274">
        <f>([4]LMO!AW174)</f>
        <v>34926</v>
      </c>
      <c r="AX143" s="273" t="str">
        <f>([4]LMO!AX174)</f>
        <v>---</v>
      </c>
      <c r="AY143" s="273" t="str">
        <f>([4]LMO!AY174)</f>
        <v>---</v>
      </c>
      <c r="AZ143" s="273" t="str">
        <f>([4]LMO!AZ174)</f>
        <v>---</v>
      </c>
      <c r="BA143" s="273" t="str">
        <f>([4]LMO!BA174)</f>
        <v>---</v>
      </c>
      <c r="BB143" s="273" t="str">
        <f>([4]LMO!BB174)</f>
        <v>---</v>
      </c>
      <c r="BC143" s="273" t="str">
        <f>([4]LMO!BC174)</f>
        <v>---</v>
      </c>
      <c r="BD143" s="273" t="str">
        <f>([4]LMO!BD174)</f>
        <v>---</v>
      </c>
      <c r="BE143" s="273" t="str">
        <f>([4]LMO!BE174)</f>
        <v>---</v>
      </c>
      <c r="BF143" s="273" t="str">
        <f>([4]LMO!BF174)</f>
        <v>---</v>
      </c>
      <c r="BG143" s="273">
        <f>([4]LMO!BG174)</f>
        <v>0</v>
      </c>
      <c r="BH143" s="273" t="str">
        <f>([4]LMO!BH174)</f>
        <v>---</v>
      </c>
      <c r="BI143" s="273" t="str">
        <f>([4]LMO!BI174)</f>
        <v>---</v>
      </c>
      <c r="BJ143" s="273" t="str">
        <f>([4]LMO!BJ174)</f>
        <v>---</v>
      </c>
      <c r="BK143" s="273" t="str">
        <f>([4]LMO!BK174)</f>
        <v>---</v>
      </c>
      <c r="BL143" s="273" t="str">
        <f>([4]LMO!BL174)</f>
        <v>---</v>
      </c>
      <c r="BM143" s="273" t="str">
        <f>([4]LMO!BM174)</f>
        <v>---</v>
      </c>
      <c r="BN143" s="273" t="str">
        <f>([4]LMO!BN174)</f>
        <v>---</v>
      </c>
      <c r="BO143" s="273" t="str">
        <f>([4]LMO!BO174)</f>
        <v>---</v>
      </c>
      <c r="BP143" s="273" t="str">
        <f>([4]LMO!BP174)</f>
        <v>---</v>
      </c>
      <c r="BQ143" s="273">
        <f>([4]LMO!BQ174)</f>
        <v>0</v>
      </c>
      <c r="BR143" s="273"/>
      <c r="BS143" s="274">
        <f>([4]LMO!BS174)</f>
        <v>34926</v>
      </c>
      <c r="BT143" s="273" t="str">
        <f>([4]LMO!BT174)</f>
        <v>---</v>
      </c>
      <c r="BU143" s="273" t="str">
        <f>([4]LMO!BU174)</f>
        <v>---</v>
      </c>
      <c r="BV143" s="273" t="str">
        <f>([4]LMO!BV174)</f>
        <v>---</v>
      </c>
      <c r="BW143" s="273" t="str">
        <f>([4]LMO!BW174)</f>
        <v>---</v>
      </c>
      <c r="BX143" s="273" t="str">
        <f>([4]LMO!BX174)</f>
        <v>---</v>
      </c>
      <c r="BY143" s="273" t="str">
        <f>([4]LMO!BY174)</f>
        <v>---</v>
      </c>
      <c r="BZ143" s="273" t="str">
        <f>([4]LMO!BZ174)</f>
        <v>---</v>
      </c>
      <c r="CA143" s="273" t="str">
        <f>([4]LMO!CA174)</f>
        <v>---</v>
      </c>
      <c r="CB143" s="273" t="str">
        <f>([4]LMO!CB174)</f>
        <v>---</v>
      </c>
      <c r="CC143" s="273">
        <f>([4]LMO!CC174)</f>
        <v>0</v>
      </c>
      <c r="CD143" s="273" t="str">
        <f>([4]LMO!CD174)</f>
        <v>---</v>
      </c>
      <c r="CE143" s="273" t="str">
        <f>([4]LMO!CE174)</f>
        <v>---</v>
      </c>
      <c r="CF143" s="273" t="str">
        <f>([4]LMO!CF174)</f>
        <v>---</v>
      </c>
      <c r="CG143" s="273" t="str">
        <f>([4]LMO!CG174)</f>
        <v>---</v>
      </c>
      <c r="CH143" s="273" t="str">
        <f>([4]LMO!CH174)</f>
        <v>---</v>
      </c>
      <c r="CI143" s="273" t="str">
        <f>([4]LMO!CI174)</f>
        <v>---</v>
      </c>
      <c r="CJ143" s="273" t="str">
        <f>([4]LMO!CJ174)</f>
        <v>---</v>
      </c>
      <c r="CK143" s="273" t="str">
        <f>([4]LMO!CK174)</f>
        <v>---</v>
      </c>
      <c r="CL143" s="273" t="str">
        <f>([4]LMO!CL174)</f>
        <v>---</v>
      </c>
      <c r="CM143" s="273">
        <f>([4]LMO!CM174)</f>
        <v>0</v>
      </c>
      <c r="CN143" s="276"/>
      <c r="CO143" s="276"/>
      <c r="CP143" s="277"/>
    </row>
    <row r="144" spans="1:94">
      <c r="A144" s="124">
        <v>44424</v>
      </c>
      <c r="B144" s="272">
        <v>0</v>
      </c>
      <c r="C144" s="272">
        <v>0</v>
      </c>
      <c r="D144" s="272">
        <v>4</v>
      </c>
      <c r="E144" s="272">
        <v>82</v>
      </c>
      <c r="F144" s="272">
        <v>0</v>
      </c>
      <c r="G144" s="272">
        <v>0</v>
      </c>
      <c r="H144" s="272">
        <v>0</v>
      </c>
      <c r="I144" s="272">
        <v>0</v>
      </c>
      <c r="J144" s="272">
        <v>0</v>
      </c>
      <c r="K144" s="272">
        <v>86</v>
      </c>
      <c r="L144" s="273">
        <v>0</v>
      </c>
      <c r="M144" s="273">
        <v>0</v>
      </c>
      <c r="N144" s="273">
        <v>4</v>
      </c>
      <c r="O144" s="273">
        <v>82</v>
      </c>
      <c r="P144" s="273">
        <v>0</v>
      </c>
      <c r="Q144" s="273">
        <v>0</v>
      </c>
      <c r="R144" s="273">
        <v>0</v>
      </c>
      <c r="S144" s="273">
        <v>0</v>
      </c>
      <c r="T144" s="273">
        <v>0</v>
      </c>
      <c r="U144" s="273">
        <v>86</v>
      </c>
      <c r="V144" s="273">
        <v>20.9</v>
      </c>
      <c r="W144" s="273">
        <v>7.2</v>
      </c>
      <c r="X144" s="273">
        <v>70</v>
      </c>
      <c r="Y144" s="274">
        <v>34927</v>
      </c>
      <c r="Z144" s="273" t="s">
        <v>178</v>
      </c>
      <c r="AA144" s="273" t="s">
        <v>178</v>
      </c>
      <c r="AB144" s="273">
        <v>0</v>
      </c>
      <c r="AC144" s="273">
        <v>0</v>
      </c>
      <c r="AD144" s="273" t="s">
        <v>178</v>
      </c>
      <c r="AE144" s="273" t="s">
        <v>178</v>
      </c>
      <c r="AF144" s="273" t="s">
        <v>178</v>
      </c>
      <c r="AG144" s="273" t="s">
        <v>178</v>
      </c>
      <c r="AH144" s="273" t="s">
        <v>178</v>
      </c>
      <c r="AI144" s="273">
        <v>0</v>
      </c>
      <c r="AJ144" s="273">
        <v>0</v>
      </c>
      <c r="AK144" s="273">
        <v>0</v>
      </c>
      <c r="AL144" s="273">
        <v>0</v>
      </c>
      <c r="AM144" s="273">
        <v>0</v>
      </c>
      <c r="AN144" s="273">
        <v>0</v>
      </c>
      <c r="AO144" s="273">
        <v>0</v>
      </c>
      <c r="AP144" s="273">
        <v>0</v>
      </c>
      <c r="AQ144" s="273">
        <v>0</v>
      </c>
      <c r="AR144" s="273">
        <v>0</v>
      </c>
      <c r="AS144" s="273">
        <v>0</v>
      </c>
      <c r="AT144" s="275">
        <v>0</v>
      </c>
      <c r="AU144" s="273"/>
      <c r="AV144" s="273"/>
      <c r="AW144" s="274">
        <f>([4]LMO!AW175)</f>
        <v>34927</v>
      </c>
      <c r="AX144" s="273" t="str">
        <f>([4]LMO!AX175)</f>
        <v>---</v>
      </c>
      <c r="AY144" s="273" t="str">
        <f>([4]LMO!AY175)</f>
        <v>---</v>
      </c>
      <c r="AZ144" s="273" t="str">
        <f>([4]LMO!AZ175)</f>
        <v>---</v>
      </c>
      <c r="BA144" s="273" t="str">
        <f>([4]LMO!BA175)</f>
        <v>---</v>
      </c>
      <c r="BB144" s="273" t="str">
        <f>([4]LMO!BB175)</f>
        <v>---</v>
      </c>
      <c r="BC144" s="273" t="str">
        <f>([4]LMO!BC175)</f>
        <v>---</v>
      </c>
      <c r="BD144" s="273" t="str">
        <f>([4]LMO!BD175)</f>
        <v>---</v>
      </c>
      <c r="BE144" s="273" t="str">
        <f>([4]LMO!BE175)</f>
        <v>---</v>
      </c>
      <c r="BF144" s="273" t="str">
        <f>([4]LMO!BF175)</f>
        <v>---</v>
      </c>
      <c r="BG144" s="273">
        <f>([4]LMO!BG175)</f>
        <v>0</v>
      </c>
      <c r="BH144" s="273" t="str">
        <f>([4]LMO!BH175)</f>
        <v>---</v>
      </c>
      <c r="BI144" s="273" t="str">
        <f>([4]LMO!BI175)</f>
        <v>---</v>
      </c>
      <c r="BJ144" s="273" t="str">
        <f>([4]LMO!BJ175)</f>
        <v>---</v>
      </c>
      <c r="BK144" s="273" t="str">
        <f>([4]LMO!BK175)</f>
        <v>---</v>
      </c>
      <c r="BL144" s="273" t="str">
        <f>([4]LMO!BL175)</f>
        <v>---</v>
      </c>
      <c r="BM144" s="273" t="str">
        <f>([4]LMO!BM175)</f>
        <v>---</v>
      </c>
      <c r="BN144" s="273" t="str">
        <f>([4]LMO!BN175)</f>
        <v>---</v>
      </c>
      <c r="BO144" s="273" t="str">
        <f>([4]LMO!BO175)</f>
        <v>---</v>
      </c>
      <c r="BP144" s="273" t="str">
        <f>([4]LMO!BP175)</f>
        <v>---</v>
      </c>
      <c r="BQ144" s="273">
        <f>([4]LMO!BQ175)</f>
        <v>0</v>
      </c>
      <c r="BR144" s="273"/>
      <c r="BS144" s="274">
        <f>([4]LMO!BS175)</f>
        <v>34927</v>
      </c>
      <c r="BT144" s="273">
        <f>([4]LMO!BT175)</f>
        <v>0</v>
      </c>
      <c r="BU144" s="273">
        <f>([4]LMO!BU175)</f>
        <v>0</v>
      </c>
      <c r="BV144" s="273">
        <f>([4]LMO!BV175)</f>
        <v>0</v>
      </c>
      <c r="BW144" s="273">
        <f>([4]LMO!BW175)</f>
        <v>0</v>
      </c>
      <c r="BX144" s="273">
        <f>([4]LMO!BX175)</f>
        <v>0</v>
      </c>
      <c r="BY144" s="273">
        <f>([4]LMO!BY175)</f>
        <v>0</v>
      </c>
      <c r="BZ144" s="273">
        <f>([4]LMO!BZ175)</f>
        <v>0</v>
      </c>
      <c r="CA144" s="273">
        <f>([4]LMO!CA175)</f>
        <v>0</v>
      </c>
      <c r="CB144" s="273">
        <f>([4]LMO!CB175)</f>
        <v>0</v>
      </c>
      <c r="CC144" s="273">
        <f>([4]LMO!CC175)</f>
        <v>0</v>
      </c>
      <c r="CD144" s="273">
        <f>([4]LMO!CD175)</f>
        <v>0</v>
      </c>
      <c r="CE144" s="273">
        <f>([4]LMO!CE175)</f>
        <v>0</v>
      </c>
      <c r="CF144" s="273">
        <f>([4]LMO!CF175)</f>
        <v>0</v>
      </c>
      <c r="CG144" s="273">
        <f>([4]LMO!CG175)</f>
        <v>0</v>
      </c>
      <c r="CH144" s="273">
        <f>([4]LMO!CH175)</f>
        <v>0</v>
      </c>
      <c r="CI144" s="273">
        <f>([4]LMO!CI175)</f>
        <v>0</v>
      </c>
      <c r="CJ144" s="273">
        <f>([4]LMO!CJ175)</f>
        <v>0</v>
      </c>
      <c r="CK144" s="273">
        <f>([4]LMO!CK175)</f>
        <v>0</v>
      </c>
      <c r="CL144" s="273">
        <f>([4]LMO!CL175)</f>
        <v>0</v>
      </c>
      <c r="CM144" s="273">
        <f>([4]LMO!CM175)</f>
        <v>0</v>
      </c>
      <c r="CN144" s="276"/>
      <c r="CO144" s="276"/>
      <c r="CP144" s="277"/>
    </row>
    <row r="145" spans="1:94">
      <c r="A145" s="124">
        <v>44425</v>
      </c>
      <c r="B145" s="272" t="s">
        <v>178</v>
      </c>
      <c r="C145" s="272" t="s">
        <v>178</v>
      </c>
      <c r="D145" s="272" t="s">
        <v>178</v>
      </c>
      <c r="E145" s="272" t="s">
        <v>178</v>
      </c>
      <c r="F145" s="272" t="s">
        <v>178</v>
      </c>
      <c r="G145" s="272" t="s">
        <v>178</v>
      </c>
      <c r="H145" s="272" t="s">
        <v>178</v>
      </c>
      <c r="I145" s="272" t="s">
        <v>178</v>
      </c>
      <c r="J145" s="272" t="s">
        <v>178</v>
      </c>
      <c r="K145" s="272">
        <v>0</v>
      </c>
      <c r="L145" s="273" t="s">
        <v>178</v>
      </c>
      <c r="M145" s="273" t="s">
        <v>178</v>
      </c>
      <c r="N145" s="273" t="s">
        <v>178</v>
      </c>
      <c r="O145" s="273" t="s">
        <v>178</v>
      </c>
      <c r="P145" s="273" t="s">
        <v>178</v>
      </c>
      <c r="Q145" s="273" t="s">
        <v>178</v>
      </c>
      <c r="R145" s="273" t="s">
        <v>178</v>
      </c>
      <c r="S145" s="273" t="s">
        <v>178</v>
      </c>
      <c r="T145" s="273" t="s">
        <v>178</v>
      </c>
      <c r="U145" s="273">
        <v>0</v>
      </c>
      <c r="V145" s="273">
        <v>19</v>
      </c>
      <c r="W145" s="273">
        <v>7.1</v>
      </c>
      <c r="X145" s="273">
        <v>70.2</v>
      </c>
      <c r="Y145" s="274">
        <v>34928</v>
      </c>
      <c r="Z145" s="273" t="s">
        <v>178</v>
      </c>
      <c r="AA145" s="273" t="s">
        <v>178</v>
      </c>
      <c r="AB145" s="273" t="s">
        <v>178</v>
      </c>
      <c r="AC145" s="273" t="s">
        <v>178</v>
      </c>
      <c r="AD145" s="273" t="s">
        <v>178</v>
      </c>
      <c r="AE145" s="273" t="s">
        <v>178</v>
      </c>
      <c r="AF145" s="273" t="s">
        <v>178</v>
      </c>
      <c r="AG145" s="273" t="s">
        <v>178</v>
      </c>
      <c r="AH145" s="273" t="s">
        <v>178</v>
      </c>
      <c r="AI145" s="273" t="s">
        <v>178</v>
      </c>
      <c r="AJ145" s="273" t="s">
        <v>178</v>
      </c>
      <c r="AK145" s="273" t="s">
        <v>178</v>
      </c>
      <c r="AL145" s="273" t="s">
        <v>178</v>
      </c>
      <c r="AM145" s="273" t="s">
        <v>178</v>
      </c>
      <c r="AN145" s="273" t="s">
        <v>178</v>
      </c>
      <c r="AO145" s="273" t="s">
        <v>178</v>
      </c>
      <c r="AP145" s="273" t="s">
        <v>178</v>
      </c>
      <c r="AQ145" s="273" t="s">
        <v>178</v>
      </c>
      <c r="AR145" s="273" t="s">
        <v>178</v>
      </c>
      <c r="AS145" s="273">
        <v>0</v>
      </c>
      <c r="AT145" s="275" t="e">
        <v>#DIV/0!</v>
      </c>
      <c r="AU145" s="273"/>
      <c r="AV145" s="273"/>
      <c r="AW145" s="274">
        <f>([4]LMO!AW176)</f>
        <v>34928</v>
      </c>
      <c r="AX145" s="273" t="str">
        <f>([4]LMO!AX176)</f>
        <v>---</v>
      </c>
      <c r="AY145" s="273" t="str">
        <f>([4]LMO!AY176)</f>
        <v>---</v>
      </c>
      <c r="AZ145" s="273" t="str">
        <f>([4]LMO!AZ176)</f>
        <v>---</v>
      </c>
      <c r="BA145" s="273" t="str">
        <f>([4]LMO!BA176)</f>
        <v>---</v>
      </c>
      <c r="BB145" s="273" t="str">
        <f>([4]LMO!BB176)</f>
        <v>---</v>
      </c>
      <c r="BC145" s="273" t="str">
        <f>([4]LMO!BC176)</f>
        <v>---</v>
      </c>
      <c r="BD145" s="273" t="str">
        <f>([4]LMO!BD176)</f>
        <v>---</v>
      </c>
      <c r="BE145" s="273" t="str">
        <f>([4]LMO!BE176)</f>
        <v>---</v>
      </c>
      <c r="BF145" s="273" t="str">
        <f>([4]LMO!BF176)</f>
        <v>---</v>
      </c>
      <c r="BG145" s="273">
        <f>([4]LMO!BG176)</f>
        <v>0</v>
      </c>
      <c r="BH145" s="273" t="str">
        <f>([4]LMO!BH176)</f>
        <v>---</v>
      </c>
      <c r="BI145" s="273" t="str">
        <f>([4]LMO!BI176)</f>
        <v>---</v>
      </c>
      <c r="BJ145" s="273" t="str">
        <f>([4]LMO!BJ176)</f>
        <v>---</v>
      </c>
      <c r="BK145" s="273" t="str">
        <f>([4]LMO!BK176)</f>
        <v>---</v>
      </c>
      <c r="BL145" s="273" t="str">
        <f>([4]LMO!BL176)</f>
        <v>---</v>
      </c>
      <c r="BM145" s="273" t="str">
        <f>([4]LMO!BM176)</f>
        <v>---</v>
      </c>
      <c r="BN145" s="273" t="str">
        <f>([4]LMO!BN176)</f>
        <v>---</v>
      </c>
      <c r="BO145" s="273" t="str">
        <f>([4]LMO!BO176)</f>
        <v>---</v>
      </c>
      <c r="BP145" s="273" t="str">
        <f>([4]LMO!BP176)</f>
        <v>---</v>
      </c>
      <c r="BQ145" s="273">
        <f>([4]LMO!BQ176)</f>
        <v>0</v>
      </c>
      <c r="BR145" s="273"/>
      <c r="BS145" s="274">
        <f>([4]LMO!BS176)</f>
        <v>34928</v>
      </c>
      <c r="BT145" s="273" t="str">
        <f>([4]LMO!BT176)</f>
        <v>---</v>
      </c>
      <c r="BU145" s="273" t="str">
        <f>([4]LMO!BU176)</f>
        <v>---</v>
      </c>
      <c r="BV145" s="273" t="str">
        <f>([4]LMO!BV176)</f>
        <v>---</v>
      </c>
      <c r="BW145" s="273" t="str">
        <f>([4]LMO!BW176)</f>
        <v>---</v>
      </c>
      <c r="BX145" s="273" t="str">
        <f>([4]LMO!BX176)</f>
        <v>---</v>
      </c>
      <c r="BY145" s="273" t="str">
        <f>([4]LMO!BY176)</f>
        <v>---</v>
      </c>
      <c r="BZ145" s="273" t="str">
        <f>([4]LMO!BZ176)</f>
        <v>---</v>
      </c>
      <c r="CA145" s="273" t="str">
        <f>([4]LMO!CA176)</f>
        <v>---</v>
      </c>
      <c r="CB145" s="273" t="str">
        <f>([4]LMO!CB176)</f>
        <v>---</v>
      </c>
      <c r="CC145" s="273">
        <f>([4]LMO!CC176)</f>
        <v>0</v>
      </c>
      <c r="CD145" s="273" t="str">
        <f>([4]LMO!CD176)</f>
        <v>---</v>
      </c>
      <c r="CE145" s="273" t="str">
        <f>([4]LMO!CE176)</f>
        <v>---</v>
      </c>
      <c r="CF145" s="273" t="str">
        <f>([4]LMO!CF176)</f>
        <v>---</v>
      </c>
      <c r="CG145" s="273" t="str">
        <f>([4]LMO!CG176)</f>
        <v>---</v>
      </c>
      <c r="CH145" s="273" t="str">
        <f>([4]LMO!CH176)</f>
        <v>---</v>
      </c>
      <c r="CI145" s="273" t="str">
        <f>([4]LMO!CI176)</f>
        <v>---</v>
      </c>
      <c r="CJ145" s="273" t="str">
        <f>([4]LMO!CJ176)</f>
        <v>---</v>
      </c>
      <c r="CK145" s="273" t="str">
        <f>([4]LMO!CK176)</f>
        <v>---</v>
      </c>
      <c r="CL145" s="273" t="str">
        <f>([4]LMO!CL176)</f>
        <v>---</v>
      </c>
      <c r="CM145" s="273">
        <f>([4]LMO!CM176)</f>
        <v>0</v>
      </c>
      <c r="CN145" s="276"/>
      <c r="CO145" s="276"/>
      <c r="CP145" s="277"/>
    </row>
    <row r="146" spans="1:94">
      <c r="A146" s="124">
        <v>44426</v>
      </c>
      <c r="B146" s="272">
        <v>0</v>
      </c>
      <c r="C146" s="272">
        <v>0</v>
      </c>
      <c r="D146" s="272">
        <v>2</v>
      </c>
      <c r="E146" s="272">
        <v>84</v>
      </c>
      <c r="F146" s="272">
        <v>0</v>
      </c>
      <c r="G146" s="272">
        <v>0</v>
      </c>
      <c r="H146" s="272">
        <v>0</v>
      </c>
      <c r="I146" s="272">
        <v>0</v>
      </c>
      <c r="J146" s="272">
        <v>0</v>
      </c>
      <c r="K146" s="272">
        <v>86</v>
      </c>
      <c r="L146" s="273">
        <v>0</v>
      </c>
      <c r="M146" s="273">
        <v>0</v>
      </c>
      <c r="N146" s="273">
        <v>2</v>
      </c>
      <c r="O146" s="273">
        <v>84</v>
      </c>
      <c r="P146" s="273">
        <v>0</v>
      </c>
      <c r="Q146" s="273">
        <v>0</v>
      </c>
      <c r="R146" s="273">
        <v>0</v>
      </c>
      <c r="S146" s="273">
        <v>0</v>
      </c>
      <c r="T146" s="273">
        <v>0</v>
      </c>
      <c r="U146" s="273">
        <v>86</v>
      </c>
      <c r="V146" s="273">
        <v>19.5</v>
      </c>
      <c r="W146" s="273">
        <v>7</v>
      </c>
      <c r="X146" s="273">
        <v>70.099999999999994</v>
      </c>
      <c r="Y146" s="274">
        <v>34929</v>
      </c>
      <c r="Z146" s="273" t="s">
        <v>178</v>
      </c>
      <c r="AA146" s="273" t="s">
        <v>178</v>
      </c>
      <c r="AB146" s="273">
        <v>0</v>
      </c>
      <c r="AC146" s="273">
        <v>7.14</v>
      </c>
      <c r="AD146" s="273" t="s">
        <v>178</v>
      </c>
      <c r="AE146" s="273" t="s">
        <v>178</v>
      </c>
      <c r="AF146" s="273" t="s">
        <v>178</v>
      </c>
      <c r="AG146" s="273" t="s">
        <v>178</v>
      </c>
      <c r="AH146" s="273" t="s">
        <v>178</v>
      </c>
      <c r="AI146" s="273">
        <v>6.98</v>
      </c>
      <c r="AJ146" s="273">
        <v>0</v>
      </c>
      <c r="AK146" s="273">
        <v>0</v>
      </c>
      <c r="AL146" s="273">
        <v>0</v>
      </c>
      <c r="AM146" s="273">
        <v>0</v>
      </c>
      <c r="AN146" s="273">
        <v>0</v>
      </c>
      <c r="AO146" s="273">
        <v>0</v>
      </c>
      <c r="AP146" s="273">
        <v>0</v>
      </c>
      <c r="AQ146" s="273">
        <v>0</v>
      </c>
      <c r="AR146" s="273">
        <v>0</v>
      </c>
      <c r="AS146" s="273">
        <v>0</v>
      </c>
      <c r="AT146" s="275">
        <v>0</v>
      </c>
      <c r="AU146" s="273"/>
      <c r="AV146" s="273"/>
      <c r="AW146" s="274">
        <f>([4]LMO!AW177)</f>
        <v>34929</v>
      </c>
      <c r="AX146" s="273" t="str">
        <f>([4]LMO!AX177)</f>
        <v>---</v>
      </c>
      <c r="AY146" s="273" t="str">
        <f>([4]LMO!AY177)</f>
        <v>---</v>
      </c>
      <c r="AZ146" s="273" t="str">
        <f>([4]LMO!AZ177)</f>
        <v>---</v>
      </c>
      <c r="BA146" s="273" t="str">
        <f>([4]LMO!BA177)</f>
        <v>---</v>
      </c>
      <c r="BB146" s="273" t="str">
        <f>([4]LMO!BB177)</f>
        <v>---</v>
      </c>
      <c r="BC146" s="273" t="str">
        <f>([4]LMO!BC177)</f>
        <v>---</v>
      </c>
      <c r="BD146" s="273" t="str">
        <f>([4]LMO!BD177)</f>
        <v>---</v>
      </c>
      <c r="BE146" s="273" t="str">
        <f>([4]LMO!BE177)</f>
        <v>---</v>
      </c>
      <c r="BF146" s="273" t="str">
        <f>([4]LMO!BF177)</f>
        <v>---</v>
      </c>
      <c r="BG146" s="273">
        <f>([4]LMO!BG177)</f>
        <v>0</v>
      </c>
      <c r="BH146" s="273" t="str">
        <f>([4]LMO!BH177)</f>
        <v>---</v>
      </c>
      <c r="BI146" s="273" t="str">
        <f>([4]LMO!BI177)</f>
        <v>---</v>
      </c>
      <c r="BJ146" s="273" t="str">
        <f>([4]LMO!BJ177)</f>
        <v>---</v>
      </c>
      <c r="BK146" s="273" t="str">
        <f>([4]LMO!BK177)</f>
        <v>---</v>
      </c>
      <c r="BL146" s="273" t="str">
        <f>([4]LMO!BL177)</f>
        <v>---</v>
      </c>
      <c r="BM146" s="273" t="str">
        <f>([4]LMO!BM177)</f>
        <v>---</v>
      </c>
      <c r="BN146" s="273" t="str">
        <f>([4]LMO!BN177)</f>
        <v>---</v>
      </c>
      <c r="BO146" s="273" t="str">
        <f>([4]LMO!BO177)</f>
        <v>---</v>
      </c>
      <c r="BP146" s="273" t="str">
        <f>([4]LMO!BP177)</f>
        <v>---</v>
      </c>
      <c r="BQ146" s="273">
        <f>([4]LMO!BQ177)</f>
        <v>0</v>
      </c>
      <c r="BR146" s="273"/>
      <c r="BS146" s="274">
        <f>([4]LMO!BS177)</f>
        <v>34929</v>
      </c>
      <c r="BT146" s="273">
        <f>([4]LMO!BT177)</f>
        <v>0</v>
      </c>
      <c r="BU146" s="273">
        <f>([4]LMO!BU177)</f>
        <v>0</v>
      </c>
      <c r="BV146" s="273">
        <f>([4]LMO!BV177)</f>
        <v>0</v>
      </c>
      <c r="BW146" s="273">
        <f>([4]LMO!BW177)</f>
        <v>0</v>
      </c>
      <c r="BX146" s="273">
        <f>([4]LMO!BX177)</f>
        <v>0</v>
      </c>
      <c r="BY146" s="273">
        <f>([4]LMO!BY177)</f>
        <v>0</v>
      </c>
      <c r="BZ146" s="273">
        <f>([4]LMO!BZ177)</f>
        <v>0</v>
      </c>
      <c r="CA146" s="273">
        <f>([4]LMO!CA177)</f>
        <v>0</v>
      </c>
      <c r="CB146" s="273">
        <f>([4]LMO!CB177)</f>
        <v>0</v>
      </c>
      <c r="CC146" s="273">
        <f>([4]LMO!CC177)</f>
        <v>0</v>
      </c>
      <c r="CD146" s="273">
        <f>([4]LMO!CD177)</f>
        <v>0</v>
      </c>
      <c r="CE146" s="273">
        <f>([4]LMO!CE177)</f>
        <v>0</v>
      </c>
      <c r="CF146" s="273">
        <f>([4]LMO!CF177)</f>
        <v>0</v>
      </c>
      <c r="CG146" s="273">
        <f>([4]LMO!CG177)</f>
        <v>0</v>
      </c>
      <c r="CH146" s="273">
        <f>([4]LMO!CH177)</f>
        <v>0</v>
      </c>
      <c r="CI146" s="273">
        <f>([4]LMO!CI177)</f>
        <v>0</v>
      </c>
      <c r="CJ146" s="273">
        <f>([4]LMO!CJ177)</f>
        <v>0</v>
      </c>
      <c r="CK146" s="273">
        <f>([4]LMO!CK177)</f>
        <v>0</v>
      </c>
      <c r="CL146" s="273">
        <f>([4]LMO!CL177)</f>
        <v>0</v>
      </c>
      <c r="CM146" s="273">
        <f>([4]LMO!CM177)</f>
        <v>0</v>
      </c>
      <c r="CN146" s="276"/>
      <c r="CO146" s="276"/>
      <c r="CP146" s="277"/>
    </row>
    <row r="147" spans="1:94">
      <c r="A147" s="124">
        <v>44427</v>
      </c>
      <c r="B147" s="272" t="s">
        <v>178</v>
      </c>
      <c r="C147" s="272" t="s">
        <v>178</v>
      </c>
      <c r="D147" s="272" t="s">
        <v>178</v>
      </c>
      <c r="E147" s="272" t="s">
        <v>178</v>
      </c>
      <c r="F147" s="272" t="s">
        <v>178</v>
      </c>
      <c r="G147" s="272" t="s">
        <v>178</v>
      </c>
      <c r="H147" s="272" t="s">
        <v>178</v>
      </c>
      <c r="I147" s="272" t="s">
        <v>178</v>
      </c>
      <c r="J147" s="272" t="s">
        <v>178</v>
      </c>
      <c r="K147" s="272">
        <v>0</v>
      </c>
      <c r="L147" s="273" t="s">
        <v>178</v>
      </c>
      <c r="M147" s="273" t="s">
        <v>178</v>
      </c>
      <c r="N147" s="273" t="s">
        <v>178</v>
      </c>
      <c r="O147" s="273" t="s">
        <v>178</v>
      </c>
      <c r="P147" s="273" t="s">
        <v>178</v>
      </c>
      <c r="Q147" s="273" t="s">
        <v>178</v>
      </c>
      <c r="R147" s="273" t="s">
        <v>178</v>
      </c>
      <c r="S147" s="273" t="s">
        <v>178</v>
      </c>
      <c r="T147" s="273" t="s">
        <v>178</v>
      </c>
      <c r="U147" s="273">
        <v>0</v>
      </c>
      <c r="V147" s="273">
        <v>22.7</v>
      </c>
      <c r="W147" s="273">
        <v>7</v>
      </c>
      <c r="X147" s="273">
        <v>71.3</v>
      </c>
      <c r="Y147" s="274">
        <v>34930</v>
      </c>
      <c r="Z147" s="273" t="s">
        <v>178</v>
      </c>
      <c r="AA147" s="273" t="s">
        <v>178</v>
      </c>
      <c r="AB147" s="273" t="s">
        <v>178</v>
      </c>
      <c r="AC147" s="273" t="s">
        <v>178</v>
      </c>
      <c r="AD147" s="273" t="s">
        <v>178</v>
      </c>
      <c r="AE147" s="273" t="s">
        <v>178</v>
      </c>
      <c r="AF147" s="273" t="s">
        <v>178</v>
      </c>
      <c r="AG147" s="273" t="s">
        <v>178</v>
      </c>
      <c r="AH147" s="273" t="s">
        <v>178</v>
      </c>
      <c r="AI147" s="273" t="s">
        <v>178</v>
      </c>
      <c r="AJ147" s="273" t="s">
        <v>178</v>
      </c>
      <c r="AK147" s="273" t="s">
        <v>178</v>
      </c>
      <c r="AL147" s="273" t="s">
        <v>178</v>
      </c>
      <c r="AM147" s="273" t="s">
        <v>178</v>
      </c>
      <c r="AN147" s="273" t="s">
        <v>178</v>
      </c>
      <c r="AO147" s="273" t="s">
        <v>178</v>
      </c>
      <c r="AP147" s="273" t="s">
        <v>178</v>
      </c>
      <c r="AQ147" s="273" t="s">
        <v>178</v>
      </c>
      <c r="AR147" s="273" t="s">
        <v>178</v>
      </c>
      <c r="AS147" s="273">
        <v>0</v>
      </c>
      <c r="AT147" s="275" t="e">
        <v>#DIV/0!</v>
      </c>
      <c r="AU147" s="273"/>
      <c r="AV147" s="273"/>
      <c r="AW147" s="274">
        <f>([4]LMO!AW178)</f>
        <v>34930</v>
      </c>
      <c r="AX147" s="273" t="str">
        <f>([4]LMO!AX178)</f>
        <v>---</v>
      </c>
      <c r="AY147" s="273" t="str">
        <f>([4]LMO!AY178)</f>
        <v>---</v>
      </c>
      <c r="AZ147" s="273" t="str">
        <f>([4]LMO!AZ178)</f>
        <v>---</v>
      </c>
      <c r="BA147" s="273" t="str">
        <f>([4]LMO!BA178)</f>
        <v>---</v>
      </c>
      <c r="BB147" s="273" t="str">
        <f>([4]LMO!BB178)</f>
        <v>---</v>
      </c>
      <c r="BC147" s="273" t="str">
        <f>([4]LMO!BC178)</f>
        <v>---</v>
      </c>
      <c r="BD147" s="273" t="str">
        <f>([4]LMO!BD178)</f>
        <v>---</v>
      </c>
      <c r="BE147" s="273" t="str">
        <f>([4]LMO!BE178)</f>
        <v>---</v>
      </c>
      <c r="BF147" s="273" t="str">
        <f>([4]LMO!BF178)</f>
        <v>---</v>
      </c>
      <c r="BG147" s="273">
        <f>([4]LMO!BG178)</f>
        <v>0</v>
      </c>
      <c r="BH147" s="273" t="str">
        <f>([4]LMO!BH178)</f>
        <v>---</v>
      </c>
      <c r="BI147" s="273" t="str">
        <f>([4]LMO!BI178)</f>
        <v>---</v>
      </c>
      <c r="BJ147" s="273" t="str">
        <f>([4]LMO!BJ178)</f>
        <v>---</v>
      </c>
      <c r="BK147" s="273" t="str">
        <f>([4]LMO!BK178)</f>
        <v>---</v>
      </c>
      <c r="BL147" s="273" t="str">
        <f>([4]LMO!BL178)</f>
        <v>---</v>
      </c>
      <c r="BM147" s="273" t="str">
        <f>([4]LMO!BM178)</f>
        <v>---</v>
      </c>
      <c r="BN147" s="273" t="str">
        <f>([4]LMO!BN178)</f>
        <v>---</v>
      </c>
      <c r="BO147" s="273" t="str">
        <f>([4]LMO!BO178)</f>
        <v>---</v>
      </c>
      <c r="BP147" s="273" t="str">
        <f>([4]LMO!BP178)</f>
        <v>---</v>
      </c>
      <c r="BQ147" s="273">
        <f>([4]LMO!BQ178)</f>
        <v>0</v>
      </c>
      <c r="BR147" s="273"/>
      <c r="BS147" s="274">
        <f>([4]LMO!BS178)</f>
        <v>34930</v>
      </c>
      <c r="BT147" s="273" t="str">
        <f>([4]LMO!BT178)</f>
        <v>---</v>
      </c>
      <c r="BU147" s="273" t="str">
        <f>([4]LMO!BU178)</f>
        <v>---</v>
      </c>
      <c r="BV147" s="273" t="str">
        <f>([4]LMO!BV178)</f>
        <v>---</v>
      </c>
      <c r="BW147" s="273" t="str">
        <f>([4]LMO!BW178)</f>
        <v>---</v>
      </c>
      <c r="BX147" s="273" t="str">
        <f>([4]LMO!BX178)</f>
        <v>---</v>
      </c>
      <c r="BY147" s="273" t="str">
        <f>([4]LMO!BY178)</f>
        <v>---</v>
      </c>
      <c r="BZ147" s="273" t="str">
        <f>([4]LMO!BZ178)</f>
        <v>---</v>
      </c>
      <c r="CA147" s="273" t="str">
        <f>([4]LMO!CA178)</f>
        <v>---</v>
      </c>
      <c r="CB147" s="273" t="str">
        <f>([4]LMO!CB178)</f>
        <v>---</v>
      </c>
      <c r="CC147" s="273">
        <f>([4]LMO!CC178)</f>
        <v>0</v>
      </c>
      <c r="CD147" s="273" t="str">
        <f>([4]LMO!CD178)</f>
        <v>---</v>
      </c>
      <c r="CE147" s="273" t="str">
        <f>([4]LMO!CE178)</f>
        <v>---</v>
      </c>
      <c r="CF147" s="273" t="str">
        <f>([4]LMO!CF178)</f>
        <v>---</v>
      </c>
      <c r="CG147" s="273" t="str">
        <f>([4]LMO!CG178)</f>
        <v>---</v>
      </c>
      <c r="CH147" s="273" t="str">
        <f>([4]LMO!CH178)</f>
        <v>---</v>
      </c>
      <c r="CI147" s="273" t="str">
        <f>([4]LMO!CI178)</f>
        <v>---</v>
      </c>
      <c r="CJ147" s="273" t="str">
        <f>([4]LMO!CJ178)</f>
        <v>---</v>
      </c>
      <c r="CK147" s="273" t="str">
        <f>([4]LMO!CK178)</f>
        <v>---</v>
      </c>
      <c r="CL147" s="273" t="str">
        <f>([4]LMO!CL178)</f>
        <v>---</v>
      </c>
      <c r="CM147" s="273">
        <f>([4]LMO!CM178)</f>
        <v>0</v>
      </c>
      <c r="CN147" s="276"/>
      <c r="CO147" s="276"/>
      <c r="CP147" s="277"/>
    </row>
    <row r="148" spans="1:94">
      <c r="A148" s="124">
        <v>44428</v>
      </c>
      <c r="B148" s="272">
        <v>0</v>
      </c>
      <c r="C148" s="272">
        <v>0</v>
      </c>
      <c r="D148" s="272">
        <v>2</v>
      </c>
      <c r="E148" s="272">
        <v>26</v>
      </c>
      <c r="F148" s="272">
        <v>0</v>
      </c>
      <c r="G148" s="272">
        <v>0</v>
      </c>
      <c r="H148" s="272">
        <v>0</v>
      </c>
      <c r="I148" s="272">
        <v>0</v>
      </c>
      <c r="J148" s="272">
        <v>0</v>
      </c>
      <c r="K148" s="272">
        <v>28</v>
      </c>
      <c r="L148" s="273">
        <v>0</v>
      </c>
      <c r="M148" s="273">
        <v>0</v>
      </c>
      <c r="N148" s="273">
        <v>2</v>
      </c>
      <c r="O148" s="273">
        <v>26</v>
      </c>
      <c r="P148" s="273">
        <v>0</v>
      </c>
      <c r="Q148" s="273">
        <v>0</v>
      </c>
      <c r="R148" s="273">
        <v>0</v>
      </c>
      <c r="S148" s="273">
        <v>0</v>
      </c>
      <c r="T148" s="273">
        <v>0</v>
      </c>
      <c r="U148" s="273">
        <v>28</v>
      </c>
      <c r="V148" s="273">
        <v>23.9</v>
      </c>
      <c r="W148" s="273">
        <v>7</v>
      </c>
      <c r="X148" s="273">
        <v>70.900000000000006</v>
      </c>
      <c r="Y148" s="274">
        <v>34931</v>
      </c>
      <c r="Z148" s="273" t="s">
        <v>178</v>
      </c>
      <c r="AA148" s="273" t="s">
        <v>178</v>
      </c>
      <c r="AB148" s="273">
        <v>0</v>
      </c>
      <c r="AC148" s="273">
        <v>0</v>
      </c>
      <c r="AD148" s="273" t="s">
        <v>178</v>
      </c>
      <c r="AE148" s="273" t="s">
        <v>178</v>
      </c>
      <c r="AF148" s="273" t="s">
        <v>178</v>
      </c>
      <c r="AG148" s="273" t="s">
        <v>178</v>
      </c>
      <c r="AH148" s="273" t="s">
        <v>178</v>
      </c>
      <c r="AI148" s="273">
        <v>0</v>
      </c>
      <c r="AJ148" s="273">
        <v>0</v>
      </c>
      <c r="AK148" s="273">
        <v>0</v>
      </c>
      <c r="AL148" s="273">
        <v>0</v>
      </c>
      <c r="AM148" s="273">
        <v>0</v>
      </c>
      <c r="AN148" s="273">
        <v>0</v>
      </c>
      <c r="AO148" s="273">
        <v>0</v>
      </c>
      <c r="AP148" s="273">
        <v>0</v>
      </c>
      <c r="AQ148" s="273">
        <v>0</v>
      </c>
      <c r="AR148" s="273">
        <v>0</v>
      </c>
      <c r="AS148" s="273">
        <v>0</v>
      </c>
      <c r="AT148" s="275">
        <v>0</v>
      </c>
      <c r="AU148" s="273"/>
      <c r="AV148" s="273"/>
      <c r="AW148" s="274">
        <f>([4]LMO!AW179)</f>
        <v>34931</v>
      </c>
      <c r="AX148" s="273" t="str">
        <f>([4]LMO!AX179)</f>
        <v>---</v>
      </c>
      <c r="AY148" s="273" t="str">
        <f>([4]LMO!AY179)</f>
        <v>---</v>
      </c>
      <c r="AZ148" s="273" t="str">
        <f>([4]LMO!AZ179)</f>
        <v>---</v>
      </c>
      <c r="BA148" s="273" t="str">
        <f>([4]LMO!BA179)</f>
        <v>---</v>
      </c>
      <c r="BB148" s="273" t="str">
        <f>([4]LMO!BB179)</f>
        <v>---</v>
      </c>
      <c r="BC148" s="273" t="str">
        <f>([4]LMO!BC179)</f>
        <v>---</v>
      </c>
      <c r="BD148" s="273" t="str">
        <f>([4]LMO!BD179)</f>
        <v>---</v>
      </c>
      <c r="BE148" s="273" t="str">
        <f>([4]LMO!BE179)</f>
        <v>---</v>
      </c>
      <c r="BF148" s="273" t="str">
        <f>([4]LMO!BF179)</f>
        <v>---</v>
      </c>
      <c r="BG148" s="273">
        <f>([4]LMO!BG179)</f>
        <v>0</v>
      </c>
      <c r="BH148" s="273" t="str">
        <f>([4]LMO!BH179)</f>
        <v>---</v>
      </c>
      <c r="BI148" s="273" t="str">
        <f>([4]LMO!BI179)</f>
        <v>---</v>
      </c>
      <c r="BJ148" s="273" t="str">
        <f>([4]LMO!BJ179)</f>
        <v>---</v>
      </c>
      <c r="BK148" s="273" t="str">
        <f>([4]LMO!BK179)</f>
        <v>---</v>
      </c>
      <c r="BL148" s="273" t="str">
        <f>([4]LMO!BL179)</f>
        <v>---</v>
      </c>
      <c r="BM148" s="273" t="str">
        <f>([4]LMO!BM179)</f>
        <v>---</v>
      </c>
      <c r="BN148" s="273" t="str">
        <f>([4]LMO!BN179)</f>
        <v>---</v>
      </c>
      <c r="BO148" s="273" t="str">
        <f>([4]LMO!BO179)</f>
        <v>---</v>
      </c>
      <c r="BP148" s="273" t="str">
        <f>([4]LMO!BP179)</f>
        <v>---</v>
      </c>
      <c r="BQ148" s="273">
        <f>([4]LMO!BQ179)</f>
        <v>0</v>
      </c>
      <c r="BR148" s="273"/>
      <c r="BS148" s="274">
        <f>([4]LMO!BS179)</f>
        <v>34931</v>
      </c>
      <c r="BT148" s="273">
        <f>([4]LMO!BT179)</f>
        <v>0</v>
      </c>
      <c r="BU148" s="273">
        <f>([4]LMO!BU179)</f>
        <v>0</v>
      </c>
      <c r="BV148" s="273">
        <f>([4]LMO!BV179)</f>
        <v>0</v>
      </c>
      <c r="BW148" s="273">
        <f>([4]LMO!BW179)</f>
        <v>0</v>
      </c>
      <c r="BX148" s="273">
        <f>([4]LMO!BX179)</f>
        <v>0</v>
      </c>
      <c r="BY148" s="273">
        <f>([4]LMO!BY179)</f>
        <v>0</v>
      </c>
      <c r="BZ148" s="273">
        <f>([4]LMO!BZ179)</f>
        <v>0</v>
      </c>
      <c r="CA148" s="273">
        <f>([4]LMO!CA179)</f>
        <v>0</v>
      </c>
      <c r="CB148" s="273">
        <f>([4]LMO!CB179)</f>
        <v>0</v>
      </c>
      <c r="CC148" s="273">
        <f>([4]LMO!CC179)</f>
        <v>0</v>
      </c>
      <c r="CD148" s="273">
        <f>([4]LMO!CD179)</f>
        <v>0</v>
      </c>
      <c r="CE148" s="273">
        <f>([4]LMO!CE179)</f>
        <v>0</v>
      </c>
      <c r="CF148" s="273">
        <f>([4]LMO!CF179)</f>
        <v>0</v>
      </c>
      <c r="CG148" s="273">
        <f>([4]LMO!CG179)</f>
        <v>0</v>
      </c>
      <c r="CH148" s="273">
        <f>([4]LMO!CH179)</f>
        <v>0</v>
      </c>
      <c r="CI148" s="273">
        <f>([4]LMO!CI179)</f>
        <v>0</v>
      </c>
      <c r="CJ148" s="273">
        <f>([4]LMO!CJ179)</f>
        <v>0</v>
      </c>
      <c r="CK148" s="273">
        <f>([4]LMO!CK179)</f>
        <v>0</v>
      </c>
      <c r="CL148" s="273">
        <f>([4]LMO!CL179)</f>
        <v>0</v>
      </c>
      <c r="CM148" s="273">
        <f>([4]LMO!CM179)</f>
        <v>0</v>
      </c>
      <c r="CN148" s="276"/>
      <c r="CO148" s="276"/>
      <c r="CP148" s="277"/>
    </row>
    <row r="149" spans="1:94">
      <c r="A149" s="124">
        <v>44429</v>
      </c>
      <c r="B149" s="272" t="s">
        <v>178</v>
      </c>
      <c r="C149" s="272" t="s">
        <v>178</v>
      </c>
      <c r="D149" s="272" t="s">
        <v>178</v>
      </c>
      <c r="E149" s="272" t="s">
        <v>178</v>
      </c>
      <c r="F149" s="272" t="s">
        <v>178</v>
      </c>
      <c r="G149" s="272" t="s">
        <v>178</v>
      </c>
      <c r="H149" s="272" t="s">
        <v>178</v>
      </c>
      <c r="I149" s="272" t="s">
        <v>178</v>
      </c>
      <c r="J149" s="272" t="s">
        <v>178</v>
      </c>
      <c r="K149" s="272">
        <v>0</v>
      </c>
      <c r="L149" s="273" t="s">
        <v>178</v>
      </c>
      <c r="M149" s="273" t="s">
        <v>178</v>
      </c>
      <c r="N149" s="273" t="s">
        <v>178</v>
      </c>
      <c r="O149" s="273" t="s">
        <v>178</v>
      </c>
      <c r="P149" s="273" t="s">
        <v>178</v>
      </c>
      <c r="Q149" s="273" t="s">
        <v>178</v>
      </c>
      <c r="R149" s="273" t="s">
        <v>178</v>
      </c>
      <c r="S149" s="273" t="s">
        <v>178</v>
      </c>
      <c r="T149" s="273" t="s">
        <v>178</v>
      </c>
      <c r="U149" s="273">
        <v>0</v>
      </c>
      <c r="V149" s="273">
        <v>20.9</v>
      </c>
      <c r="W149" s="273">
        <v>7.1</v>
      </c>
      <c r="X149" s="273">
        <v>70</v>
      </c>
      <c r="Y149" s="274">
        <v>34932</v>
      </c>
      <c r="Z149" s="273" t="s">
        <v>178</v>
      </c>
      <c r="AA149" s="273" t="s">
        <v>178</v>
      </c>
      <c r="AB149" s="273" t="s">
        <v>178</v>
      </c>
      <c r="AC149" s="273" t="s">
        <v>178</v>
      </c>
      <c r="AD149" s="273" t="s">
        <v>178</v>
      </c>
      <c r="AE149" s="273" t="s">
        <v>178</v>
      </c>
      <c r="AF149" s="273" t="s">
        <v>178</v>
      </c>
      <c r="AG149" s="273" t="s">
        <v>178</v>
      </c>
      <c r="AH149" s="273" t="s">
        <v>178</v>
      </c>
      <c r="AI149" s="273" t="s">
        <v>178</v>
      </c>
      <c r="AJ149" s="273" t="s">
        <v>178</v>
      </c>
      <c r="AK149" s="273" t="s">
        <v>178</v>
      </c>
      <c r="AL149" s="273" t="s">
        <v>178</v>
      </c>
      <c r="AM149" s="273" t="s">
        <v>178</v>
      </c>
      <c r="AN149" s="273" t="s">
        <v>178</v>
      </c>
      <c r="AO149" s="273" t="s">
        <v>178</v>
      </c>
      <c r="AP149" s="273" t="s">
        <v>178</v>
      </c>
      <c r="AQ149" s="273" t="s">
        <v>178</v>
      </c>
      <c r="AR149" s="273" t="s">
        <v>178</v>
      </c>
      <c r="AS149" s="273">
        <v>0</v>
      </c>
      <c r="AT149" s="275" t="e">
        <v>#DIV/0!</v>
      </c>
      <c r="AU149" s="273"/>
      <c r="AV149" s="273"/>
      <c r="AW149" s="274">
        <f>([4]LMO!AW180)</f>
        <v>34932</v>
      </c>
      <c r="AX149" s="273" t="str">
        <f>([4]LMO!AX180)</f>
        <v>---</v>
      </c>
      <c r="AY149" s="273" t="str">
        <f>([4]LMO!AY180)</f>
        <v>---</v>
      </c>
      <c r="AZ149" s="273" t="str">
        <f>([4]LMO!AZ180)</f>
        <v>---</v>
      </c>
      <c r="BA149" s="273" t="str">
        <f>([4]LMO!BA180)</f>
        <v>---</v>
      </c>
      <c r="BB149" s="273" t="str">
        <f>([4]LMO!BB180)</f>
        <v>---</v>
      </c>
      <c r="BC149" s="273" t="str">
        <f>([4]LMO!BC180)</f>
        <v>---</v>
      </c>
      <c r="BD149" s="273" t="str">
        <f>([4]LMO!BD180)</f>
        <v>---</v>
      </c>
      <c r="BE149" s="273" t="str">
        <f>([4]LMO!BE180)</f>
        <v>---</v>
      </c>
      <c r="BF149" s="273" t="str">
        <f>([4]LMO!BF180)</f>
        <v>---</v>
      </c>
      <c r="BG149" s="273">
        <f>([4]LMO!BG180)</f>
        <v>0</v>
      </c>
      <c r="BH149" s="273" t="str">
        <f>([4]LMO!BH180)</f>
        <v>---</v>
      </c>
      <c r="BI149" s="273" t="str">
        <f>([4]LMO!BI180)</f>
        <v>---</v>
      </c>
      <c r="BJ149" s="273" t="str">
        <f>([4]LMO!BJ180)</f>
        <v>---</v>
      </c>
      <c r="BK149" s="273" t="str">
        <f>([4]LMO!BK180)</f>
        <v>---</v>
      </c>
      <c r="BL149" s="273" t="str">
        <f>([4]LMO!BL180)</f>
        <v>---</v>
      </c>
      <c r="BM149" s="273" t="str">
        <f>([4]LMO!BM180)</f>
        <v>---</v>
      </c>
      <c r="BN149" s="273" t="str">
        <f>([4]LMO!BN180)</f>
        <v>---</v>
      </c>
      <c r="BO149" s="273" t="str">
        <f>([4]LMO!BO180)</f>
        <v>---</v>
      </c>
      <c r="BP149" s="273" t="str">
        <f>([4]LMO!BP180)</f>
        <v>---</v>
      </c>
      <c r="BQ149" s="273">
        <f>([4]LMO!BQ180)</f>
        <v>0</v>
      </c>
      <c r="BR149" s="273"/>
      <c r="BS149" s="274">
        <f>([4]LMO!BS180)</f>
        <v>34932</v>
      </c>
      <c r="BT149" s="273" t="str">
        <f>([4]LMO!BT180)</f>
        <v>---</v>
      </c>
      <c r="BU149" s="273" t="str">
        <f>([4]LMO!BU180)</f>
        <v>---</v>
      </c>
      <c r="BV149" s="273" t="str">
        <f>([4]LMO!BV180)</f>
        <v>---</v>
      </c>
      <c r="BW149" s="273" t="str">
        <f>([4]LMO!BW180)</f>
        <v>---</v>
      </c>
      <c r="BX149" s="273" t="str">
        <f>([4]LMO!BX180)</f>
        <v>---</v>
      </c>
      <c r="BY149" s="273" t="str">
        <f>([4]LMO!BY180)</f>
        <v>---</v>
      </c>
      <c r="BZ149" s="273" t="str">
        <f>([4]LMO!BZ180)</f>
        <v>---</v>
      </c>
      <c r="CA149" s="273" t="str">
        <f>([4]LMO!CA180)</f>
        <v>---</v>
      </c>
      <c r="CB149" s="273" t="str">
        <f>([4]LMO!CB180)</f>
        <v>---</v>
      </c>
      <c r="CC149" s="273">
        <f>([4]LMO!CC180)</f>
        <v>0</v>
      </c>
      <c r="CD149" s="273" t="str">
        <f>([4]LMO!CD180)</f>
        <v>---</v>
      </c>
      <c r="CE149" s="273" t="str">
        <f>([4]LMO!CE180)</f>
        <v>---</v>
      </c>
      <c r="CF149" s="273" t="str">
        <f>([4]LMO!CF180)</f>
        <v>---</v>
      </c>
      <c r="CG149" s="273" t="str">
        <f>([4]LMO!CG180)</f>
        <v>---</v>
      </c>
      <c r="CH149" s="273" t="str">
        <f>([4]LMO!CH180)</f>
        <v>---</v>
      </c>
      <c r="CI149" s="273" t="str">
        <f>([4]LMO!CI180)</f>
        <v>---</v>
      </c>
      <c r="CJ149" s="273" t="str">
        <f>([4]LMO!CJ180)</f>
        <v>---</v>
      </c>
      <c r="CK149" s="273" t="str">
        <f>([4]LMO!CK180)</f>
        <v>---</v>
      </c>
      <c r="CL149" s="273" t="str">
        <f>([4]LMO!CL180)</f>
        <v>---</v>
      </c>
      <c r="CM149" s="273">
        <f>([4]LMO!CM180)</f>
        <v>0</v>
      </c>
      <c r="CN149" s="276"/>
      <c r="CO149" s="276"/>
      <c r="CP149" s="277"/>
    </row>
    <row r="150" spans="1:94">
      <c r="A150" s="124">
        <v>44430</v>
      </c>
      <c r="B150" s="272">
        <v>0</v>
      </c>
      <c r="C150" s="272">
        <v>0</v>
      </c>
      <c r="D150" s="272">
        <v>0</v>
      </c>
      <c r="E150" s="272">
        <v>22</v>
      </c>
      <c r="F150" s="272">
        <v>0</v>
      </c>
      <c r="G150" s="272">
        <v>0</v>
      </c>
      <c r="H150" s="272">
        <v>0</v>
      </c>
      <c r="I150" s="272">
        <v>0</v>
      </c>
      <c r="J150" s="272">
        <v>0</v>
      </c>
      <c r="K150" s="272">
        <v>22</v>
      </c>
      <c r="L150" s="273">
        <v>0</v>
      </c>
      <c r="M150" s="273">
        <v>0</v>
      </c>
      <c r="N150" s="273">
        <v>0</v>
      </c>
      <c r="O150" s="273">
        <v>22</v>
      </c>
      <c r="P150" s="273">
        <v>0</v>
      </c>
      <c r="Q150" s="273">
        <v>0</v>
      </c>
      <c r="R150" s="273">
        <v>0</v>
      </c>
      <c r="S150" s="273">
        <v>0</v>
      </c>
      <c r="T150" s="273">
        <v>0</v>
      </c>
      <c r="U150" s="273">
        <v>22</v>
      </c>
      <c r="V150" s="273">
        <v>19.8</v>
      </c>
      <c r="W150" s="273">
        <v>7</v>
      </c>
      <c r="X150" s="273">
        <v>70.099999999999994</v>
      </c>
      <c r="Y150" s="274">
        <v>34933</v>
      </c>
      <c r="Z150" s="273" t="s">
        <v>178</v>
      </c>
      <c r="AA150" s="273" t="s">
        <v>178</v>
      </c>
      <c r="AB150" s="273" t="s">
        <v>178</v>
      </c>
      <c r="AC150" s="273">
        <v>0</v>
      </c>
      <c r="AD150" s="273" t="s">
        <v>178</v>
      </c>
      <c r="AE150" s="273" t="s">
        <v>178</v>
      </c>
      <c r="AF150" s="273" t="s">
        <v>178</v>
      </c>
      <c r="AG150" s="273" t="s">
        <v>178</v>
      </c>
      <c r="AH150" s="273" t="s">
        <v>178</v>
      </c>
      <c r="AI150" s="273">
        <v>0</v>
      </c>
      <c r="AJ150" s="273">
        <v>0</v>
      </c>
      <c r="AK150" s="273">
        <v>0</v>
      </c>
      <c r="AL150" s="273">
        <v>0</v>
      </c>
      <c r="AM150" s="273">
        <v>0</v>
      </c>
      <c r="AN150" s="273">
        <v>0</v>
      </c>
      <c r="AO150" s="273">
        <v>0</v>
      </c>
      <c r="AP150" s="273">
        <v>0</v>
      </c>
      <c r="AQ150" s="273">
        <v>0</v>
      </c>
      <c r="AR150" s="273">
        <v>0</v>
      </c>
      <c r="AS150" s="273">
        <v>0</v>
      </c>
      <c r="AT150" s="275">
        <v>0</v>
      </c>
      <c r="AU150" s="273"/>
      <c r="AV150" s="273"/>
      <c r="AW150" s="274">
        <f>([4]LMO!AW181)</f>
        <v>34933</v>
      </c>
      <c r="AX150" s="273" t="str">
        <f>([4]LMO!AX181)</f>
        <v>---</v>
      </c>
      <c r="AY150" s="273" t="str">
        <f>([4]LMO!AY181)</f>
        <v>---</v>
      </c>
      <c r="AZ150" s="273" t="str">
        <f>([4]LMO!AZ181)</f>
        <v>---</v>
      </c>
      <c r="BA150" s="273" t="str">
        <f>([4]LMO!BA181)</f>
        <v>---</v>
      </c>
      <c r="BB150" s="273" t="str">
        <f>([4]LMO!BB181)</f>
        <v>---</v>
      </c>
      <c r="BC150" s="273" t="str">
        <f>([4]LMO!BC181)</f>
        <v>---</v>
      </c>
      <c r="BD150" s="273" t="str">
        <f>([4]LMO!BD181)</f>
        <v>---</v>
      </c>
      <c r="BE150" s="273" t="str">
        <f>([4]LMO!BE181)</f>
        <v>---</v>
      </c>
      <c r="BF150" s="273" t="str">
        <f>([4]LMO!BF181)</f>
        <v>---</v>
      </c>
      <c r="BG150" s="273">
        <f>([4]LMO!BG181)</f>
        <v>0</v>
      </c>
      <c r="BH150" s="273" t="str">
        <f>([4]LMO!BH181)</f>
        <v>---</v>
      </c>
      <c r="BI150" s="273" t="str">
        <f>([4]LMO!BI181)</f>
        <v>---</v>
      </c>
      <c r="BJ150" s="273" t="str">
        <f>([4]LMO!BJ181)</f>
        <v>---</v>
      </c>
      <c r="BK150" s="273" t="str">
        <f>([4]LMO!BK181)</f>
        <v>---</v>
      </c>
      <c r="BL150" s="273" t="str">
        <f>([4]LMO!BL181)</f>
        <v>---</v>
      </c>
      <c r="BM150" s="273" t="str">
        <f>([4]LMO!BM181)</f>
        <v>---</v>
      </c>
      <c r="BN150" s="273" t="str">
        <f>([4]LMO!BN181)</f>
        <v>---</v>
      </c>
      <c r="BO150" s="273" t="str">
        <f>([4]LMO!BO181)</f>
        <v>---</v>
      </c>
      <c r="BP150" s="273" t="str">
        <f>([4]LMO!BP181)</f>
        <v>---</v>
      </c>
      <c r="BQ150" s="273">
        <f>([4]LMO!BQ181)</f>
        <v>0</v>
      </c>
      <c r="BR150" s="273"/>
      <c r="BS150" s="274">
        <f>([4]LMO!BS181)</f>
        <v>34933</v>
      </c>
      <c r="BT150" s="273">
        <f>([4]LMO!BT181)</f>
        <v>1</v>
      </c>
      <c r="BU150" s="273">
        <f>([4]LMO!BU181)</f>
        <v>0</v>
      </c>
      <c r="BV150" s="273">
        <f>([4]LMO!BV181)</f>
        <v>0</v>
      </c>
      <c r="BW150" s="273">
        <f>([4]LMO!BW181)</f>
        <v>0</v>
      </c>
      <c r="BX150" s="273">
        <f>([4]LMO!BX181)</f>
        <v>0</v>
      </c>
      <c r="BY150" s="273">
        <f>([4]LMO!BY181)</f>
        <v>0</v>
      </c>
      <c r="BZ150" s="273">
        <f>([4]LMO!BZ181)</f>
        <v>0</v>
      </c>
      <c r="CA150" s="273">
        <f>([4]LMO!CA181)</f>
        <v>0</v>
      </c>
      <c r="CB150" s="273">
        <f>([4]LMO!CB181)</f>
        <v>0</v>
      </c>
      <c r="CC150" s="273">
        <f>([4]LMO!CC181)</f>
        <v>1</v>
      </c>
      <c r="CD150" s="273">
        <f>([4]LMO!CD181)</f>
        <v>0</v>
      </c>
      <c r="CE150" s="273">
        <f>([4]LMO!CE181)</f>
        <v>0</v>
      </c>
      <c r="CF150" s="273">
        <f>([4]LMO!CF181)</f>
        <v>0</v>
      </c>
      <c r="CG150" s="273">
        <f>([4]LMO!CG181)</f>
        <v>0</v>
      </c>
      <c r="CH150" s="273">
        <f>([4]LMO!CH181)</f>
        <v>0</v>
      </c>
      <c r="CI150" s="273">
        <f>([4]LMO!CI181)</f>
        <v>0</v>
      </c>
      <c r="CJ150" s="273">
        <f>([4]LMO!CJ181)</f>
        <v>0</v>
      </c>
      <c r="CK150" s="273">
        <f>([4]LMO!CK181)</f>
        <v>0</v>
      </c>
      <c r="CL150" s="273">
        <f>([4]LMO!CL181)</f>
        <v>0</v>
      </c>
      <c r="CM150" s="273">
        <f>([4]LMO!CM181)</f>
        <v>0</v>
      </c>
      <c r="CN150" s="276"/>
      <c r="CO150" s="276"/>
      <c r="CP150" s="277"/>
    </row>
    <row r="151" spans="1:94">
      <c r="A151" s="124">
        <v>44431</v>
      </c>
      <c r="B151" s="272" t="s">
        <v>178</v>
      </c>
      <c r="C151" s="272" t="s">
        <v>178</v>
      </c>
      <c r="D151" s="272" t="s">
        <v>178</v>
      </c>
      <c r="E151" s="272" t="s">
        <v>178</v>
      </c>
      <c r="F151" s="272" t="s">
        <v>178</v>
      </c>
      <c r="G151" s="272" t="s">
        <v>178</v>
      </c>
      <c r="H151" s="272" t="s">
        <v>178</v>
      </c>
      <c r="I151" s="272" t="s">
        <v>178</v>
      </c>
      <c r="J151" s="272" t="s">
        <v>178</v>
      </c>
      <c r="K151" s="272">
        <v>0</v>
      </c>
      <c r="L151" s="273" t="s">
        <v>178</v>
      </c>
      <c r="M151" s="273" t="s">
        <v>178</v>
      </c>
      <c r="N151" s="273" t="s">
        <v>178</v>
      </c>
      <c r="O151" s="273" t="s">
        <v>178</v>
      </c>
      <c r="P151" s="273" t="s">
        <v>178</v>
      </c>
      <c r="Q151" s="273" t="s">
        <v>178</v>
      </c>
      <c r="R151" s="273" t="s">
        <v>178</v>
      </c>
      <c r="S151" s="273" t="s">
        <v>178</v>
      </c>
      <c r="T151" s="273" t="s">
        <v>178</v>
      </c>
      <c r="U151" s="273">
        <v>0</v>
      </c>
      <c r="V151" s="273">
        <v>19.5</v>
      </c>
      <c r="W151" s="273">
        <v>7.1</v>
      </c>
      <c r="X151" s="273">
        <v>70</v>
      </c>
      <c r="Y151" s="274">
        <v>34934</v>
      </c>
      <c r="Z151" s="273" t="s">
        <v>178</v>
      </c>
      <c r="AA151" s="273" t="s">
        <v>178</v>
      </c>
      <c r="AB151" s="273" t="s">
        <v>178</v>
      </c>
      <c r="AC151" s="273" t="s">
        <v>178</v>
      </c>
      <c r="AD151" s="273" t="s">
        <v>178</v>
      </c>
      <c r="AE151" s="273" t="s">
        <v>178</v>
      </c>
      <c r="AF151" s="273" t="s">
        <v>178</v>
      </c>
      <c r="AG151" s="273" t="s">
        <v>178</v>
      </c>
      <c r="AH151" s="273" t="s">
        <v>178</v>
      </c>
      <c r="AI151" s="273" t="s">
        <v>178</v>
      </c>
      <c r="AJ151" s="273" t="s">
        <v>178</v>
      </c>
      <c r="AK151" s="273" t="s">
        <v>178</v>
      </c>
      <c r="AL151" s="273" t="s">
        <v>178</v>
      </c>
      <c r="AM151" s="273" t="s">
        <v>178</v>
      </c>
      <c r="AN151" s="273" t="s">
        <v>178</v>
      </c>
      <c r="AO151" s="273" t="s">
        <v>178</v>
      </c>
      <c r="AP151" s="273" t="s">
        <v>178</v>
      </c>
      <c r="AQ151" s="273" t="s">
        <v>178</v>
      </c>
      <c r="AR151" s="273" t="s">
        <v>178</v>
      </c>
      <c r="AS151" s="273">
        <v>0</v>
      </c>
      <c r="AT151" s="275" t="e">
        <v>#DIV/0!</v>
      </c>
      <c r="AU151" s="273"/>
      <c r="AV151" s="273"/>
      <c r="AW151" s="274">
        <f>([4]LMO!AW182)</f>
        <v>34934</v>
      </c>
      <c r="AX151" s="273" t="str">
        <f>([4]LMO!AX182)</f>
        <v>---</v>
      </c>
      <c r="AY151" s="273" t="str">
        <f>([4]LMO!AY182)</f>
        <v>---</v>
      </c>
      <c r="AZ151" s="273" t="str">
        <f>([4]LMO!AZ182)</f>
        <v>---</v>
      </c>
      <c r="BA151" s="273" t="str">
        <f>([4]LMO!BA182)</f>
        <v>---</v>
      </c>
      <c r="BB151" s="273" t="str">
        <f>([4]LMO!BB182)</f>
        <v>---</v>
      </c>
      <c r="BC151" s="273" t="str">
        <f>([4]LMO!BC182)</f>
        <v>---</v>
      </c>
      <c r="BD151" s="273" t="str">
        <f>([4]LMO!BD182)</f>
        <v>---</v>
      </c>
      <c r="BE151" s="273" t="str">
        <f>([4]LMO!BE182)</f>
        <v>---</v>
      </c>
      <c r="BF151" s="273" t="str">
        <f>([4]LMO!BF182)</f>
        <v>---</v>
      </c>
      <c r="BG151" s="273">
        <f>([4]LMO!BG182)</f>
        <v>0</v>
      </c>
      <c r="BH151" s="273" t="str">
        <f>([4]LMO!BH182)</f>
        <v>---</v>
      </c>
      <c r="BI151" s="273" t="str">
        <f>([4]LMO!BI182)</f>
        <v>---</v>
      </c>
      <c r="BJ151" s="273" t="str">
        <f>([4]LMO!BJ182)</f>
        <v>---</v>
      </c>
      <c r="BK151" s="273" t="str">
        <f>([4]LMO!BK182)</f>
        <v>---</v>
      </c>
      <c r="BL151" s="273" t="str">
        <f>([4]LMO!BL182)</f>
        <v>---</v>
      </c>
      <c r="BM151" s="273" t="str">
        <f>([4]LMO!BM182)</f>
        <v>---</v>
      </c>
      <c r="BN151" s="273" t="str">
        <f>([4]LMO!BN182)</f>
        <v>---</v>
      </c>
      <c r="BO151" s="273" t="str">
        <f>([4]LMO!BO182)</f>
        <v>---</v>
      </c>
      <c r="BP151" s="273" t="str">
        <f>([4]LMO!BP182)</f>
        <v>---</v>
      </c>
      <c r="BQ151" s="273">
        <f>([4]LMO!BQ182)</f>
        <v>0</v>
      </c>
      <c r="BR151" s="273"/>
      <c r="BS151" s="274">
        <f>([4]LMO!BS182)</f>
        <v>34934</v>
      </c>
      <c r="BT151" s="273" t="str">
        <f>([4]LMO!BT182)</f>
        <v>---</v>
      </c>
      <c r="BU151" s="273" t="str">
        <f>([4]LMO!BU182)</f>
        <v>---</v>
      </c>
      <c r="BV151" s="273" t="str">
        <f>([4]LMO!BV182)</f>
        <v>---</v>
      </c>
      <c r="BW151" s="273" t="str">
        <f>([4]LMO!BW182)</f>
        <v>---</v>
      </c>
      <c r="BX151" s="273" t="str">
        <f>([4]LMO!BX182)</f>
        <v>---</v>
      </c>
      <c r="BY151" s="273" t="str">
        <f>([4]LMO!BY182)</f>
        <v>---</v>
      </c>
      <c r="BZ151" s="273" t="str">
        <f>([4]LMO!BZ182)</f>
        <v>---</v>
      </c>
      <c r="CA151" s="273" t="str">
        <f>([4]LMO!CA182)</f>
        <v>---</v>
      </c>
      <c r="CB151" s="273" t="str">
        <f>([4]LMO!CB182)</f>
        <v>---</v>
      </c>
      <c r="CC151" s="273">
        <f>([4]LMO!CC182)</f>
        <v>0</v>
      </c>
      <c r="CD151" s="273" t="str">
        <f>([4]LMO!CD182)</f>
        <v>---</v>
      </c>
      <c r="CE151" s="273" t="str">
        <f>([4]LMO!CE182)</f>
        <v>---</v>
      </c>
      <c r="CF151" s="273" t="str">
        <f>([4]LMO!CF182)</f>
        <v>---</v>
      </c>
      <c r="CG151" s="273" t="str">
        <f>([4]LMO!CG182)</f>
        <v>---</v>
      </c>
      <c r="CH151" s="273" t="str">
        <f>([4]LMO!CH182)</f>
        <v>---</v>
      </c>
      <c r="CI151" s="273" t="str">
        <f>([4]LMO!CI182)</f>
        <v>---</v>
      </c>
      <c r="CJ151" s="273" t="str">
        <f>([4]LMO!CJ182)</f>
        <v>---</v>
      </c>
      <c r="CK151" s="273" t="str">
        <f>([4]LMO!CK182)</f>
        <v>---</v>
      </c>
      <c r="CL151" s="273" t="str">
        <f>([4]LMO!CL182)</f>
        <v>---</v>
      </c>
      <c r="CM151" s="273">
        <f>([4]LMO!CM182)</f>
        <v>0</v>
      </c>
      <c r="CN151" s="276"/>
      <c r="CO151" s="276"/>
      <c r="CP151" s="277"/>
    </row>
    <row r="152" spans="1:94">
      <c r="A152" s="124">
        <v>44432</v>
      </c>
      <c r="B152" s="272">
        <v>0</v>
      </c>
      <c r="C152" s="272">
        <v>0</v>
      </c>
      <c r="D152" s="272">
        <v>0</v>
      </c>
      <c r="E152" s="272">
        <v>10</v>
      </c>
      <c r="F152" s="272">
        <v>0</v>
      </c>
      <c r="G152" s="272">
        <v>0</v>
      </c>
      <c r="H152" s="272">
        <v>0</v>
      </c>
      <c r="I152" s="272">
        <v>0</v>
      </c>
      <c r="J152" s="272">
        <v>0</v>
      </c>
      <c r="K152" s="272">
        <v>10</v>
      </c>
      <c r="L152" s="273">
        <v>0</v>
      </c>
      <c r="M152" s="273">
        <v>0</v>
      </c>
      <c r="N152" s="273">
        <v>0</v>
      </c>
      <c r="O152" s="273">
        <v>10</v>
      </c>
      <c r="P152" s="273">
        <v>0</v>
      </c>
      <c r="Q152" s="273">
        <v>0</v>
      </c>
      <c r="R152" s="273">
        <v>0</v>
      </c>
      <c r="S152" s="273">
        <v>0</v>
      </c>
      <c r="T152" s="273">
        <v>0</v>
      </c>
      <c r="U152" s="273">
        <v>10</v>
      </c>
      <c r="V152" s="273">
        <v>19.100000000000001</v>
      </c>
      <c r="W152" s="273">
        <v>6.9</v>
      </c>
      <c r="X152" s="273">
        <v>70.5</v>
      </c>
      <c r="Y152" s="274">
        <v>34935</v>
      </c>
      <c r="Z152" s="273" t="s">
        <v>178</v>
      </c>
      <c r="AA152" s="273" t="s">
        <v>178</v>
      </c>
      <c r="AB152" s="273" t="s">
        <v>178</v>
      </c>
      <c r="AC152" s="273">
        <v>0</v>
      </c>
      <c r="AD152" s="273" t="s">
        <v>178</v>
      </c>
      <c r="AE152" s="273" t="s">
        <v>178</v>
      </c>
      <c r="AF152" s="273" t="s">
        <v>178</v>
      </c>
      <c r="AG152" s="273" t="s">
        <v>178</v>
      </c>
      <c r="AH152" s="273" t="s">
        <v>178</v>
      </c>
      <c r="AI152" s="273">
        <v>0</v>
      </c>
      <c r="AJ152" s="273">
        <v>0</v>
      </c>
      <c r="AK152" s="273">
        <v>0</v>
      </c>
      <c r="AL152" s="273">
        <v>0</v>
      </c>
      <c r="AM152" s="273">
        <v>0</v>
      </c>
      <c r="AN152" s="273">
        <v>0</v>
      </c>
      <c r="AO152" s="273">
        <v>0</v>
      </c>
      <c r="AP152" s="273">
        <v>0</v>
      </c>
      <c r="AQ152" s="273">
        <v>0</v>
      </c>
      <c r="AR152" s="273">
        <v>0</v>
      </c>
      <c r="AS152" s="273">
        <v>0</v>
      </c>
      <c r="AT152" s="275">
        <v>0</v>
      </c>
      <c r="AU152" s="273"/>
      <c r="AV152" s="273"/>
      <c r="AW152" s="274">
        <f>([4]LMO!AW183)</f>
        <v>34935</v>
      </c>
      <c r="AX152" s="273" t="str">
        <f>([4]LMO!AX183)</f>
        <v>---</v>
      </c>
      <c r="AY152" s="273" t="str">
        <f>([4]LMO!AY183)</f>
        <v>---</v>
      </c>
      <c r="AZ152" s="273" t="str">
        <f>([4]LMO!AZ183)</f>
        <v>---</v>
      </c>
      <c r="BA152" s="273" t="str">
        <f>([4]LMO!BA183)</f>
        <v>---</v>
      </c>
      <c r="BB152" s="273" t="str">
        <f>([4]LMO!BB183)</f>
        <v>---</v>
      </c>
      <c r="BC152" s="273" t="str">
        <f>([4]LMO!BC183)</f>
        <v>---</v>
      </c>
      <c r="BD152" s="273" t="str">
        <f>([4]LMO!BD183)</f>
        <v>---</v>
      </c>
      <c r="BE152" s="273" t="str">
        <f>([4]LMO!BE183)</f>
        <v>---</v>
      </c>
      <c r="BF152" s="273" t="str">
        <f>([4]LMO!BF183)</f>
        <v>---</v>
      </c>
      <c r="BG152" s="273">
        <f>([4]LMO!BG183)</f>
        <v>0</v>
      </c>
      <c r="BH152" s="273" t="str">
        <f>([4]LMO!BH183)</f>
        <v>---</v>
      </c>
      <c r="BI152" s="273" t="str">
        <f>([4]LMO!BI183)</f>
        <v>---</v>
      </c>
      <c r="BJ152" s="273" t="str">
        <f>([4]LMO!BJ183)</f>
        <v>---</v>
      </c>
      <c r="BK152" s="273" t="str">
        <f>([4]LMO!BK183)</f>
        <v>---</v>
      </c>
      <c r="BL152" s="273" t="str">
        <f>([4]LMO!BL183)</f>
        <v>---</v>
      </c>
      <c r="BM152" s="273" t="str">
        <f>([4]LMO!BM183)</f>
        <v>---</v>
      </c>
      <c r="BN152" s="273" t="str">
        <f>([4]LMO!BN183)</f>
        <v>---</v>
      </c>
      <c r="BO152" s="273" t="str">
        <f>([4]LMO!BO183)</f>
        <v>---</v>
      </c>
      <c r="BP152" s="273" t="str">
        <f>([4]LMO!BP183)</f>
        <v>---</v>
      </c>
      <c r="BQ152" s="273">
        <f>([4]LMO!BQ183)</f>
        <v>0</v>
      </c>
      <c r="BR152" s="273"/>
      <c r="BS152" s="274">
        <f>([4]LMO!BS183)</f>
        <v>34935</v>
      </c>
      <c r="BT152" s="273">
        <f>([4]LMO!BT183)</f>
        <v>0</v>
      </c>
      <c r="BU152" s="273">
        <f>([4]LMO!BU183)</f>
        <v>0</v>
      </c>
      <c r="BV152" s="273">
        <f>([4]LMO!BV183)</f>
        <v>0</v>
      </c>
      <c r="BW152" s="273">
        <f>([4]LMO!BW183)</f>
        <v>0</v>
      </c>
      <c r="BX152" s="273">
        <f>([4]LMO!BX183)</f>
        <v>0</v>
      </c>
      <c r="BY152" s="273">
        <f>([4]LMO!BY183)</f>
        <v>0</v>
      </c>
      <c r="BZ152" s="273">
        <f>([4]LMO!BZ183)</f>
        <v>0</v>
      </c>
      <c r="CA152" s="273">
        <f>([4]LMO!CA183)</f>
        <v>0</v>
      </c>
      <c r="CB152" s="273">
        <f>([4]LMO!CB183)</f>
        <v>0</v>
      </c>
      <c r="CC152" s="273">
        <f>([4]LMO!CC183)</f>
        <v>0</v>
      </c>
      <c r="CD152" s="273">
        <f>([4]LMO!CD183)</f>
        <v>0</v>
      </c>
      <c r="CE152" s="273">
        <f>([4]LMO!CE183)</f>
        <v>0</v>
      </c>
      <c r="CF152" s="273">
        <f>([4]LMO!CF183)</f>
        <v>0</v>
      </c>
      <c r="CG152" s="273">
        <f>([4]LMO!CG183)</f>
        <v>0</v>
      </c>
      <c r="CH152" s="273">
        <f>([4]LMO!CH183)</f>
        <v>0</v>
      </c>
      <c r="CI152" s="273">
        <f>([4]LMO!CI183)</f>
        <v>0</v>
      </c>
      <c r="CJ152" s="273">
        <f>([4]LMO!CJ183)</f>
        <v>0</v>
      </c>
      <c r="CK152" s="273">
        <f>([4]LMO!CK183)</f>
        <v>0</v>
      </c>
      <c r="CL152" s="273">
        <f>([4]LMO!CL183)</f>
        <v>0</v>
      </c>
      <c r="CM152" s="273">
        <f>([4]LMO!CM183)</f>
        <v>0</v>
      </c>
      <c r="CN152" s="276"/>
      <c r="CO152" s="276"/>
      <c r="CP152" s="277"/>
    </row>
    <row r="153" spans="1:94">
      <c r="A153" s="124">
        <v>44433</v>
      </c>
      <c r="B153" s="272" t="s">
        <v>178</v>
      </c>
      <c r="C153" s="272" t="s">
        <v>178</v>
      </c>
      <c r="D153" s="272" t="s">
        <v>178</v>
      </c>
      <c r="E153" s="272" t="s">
        <v>178</v>
      </c>
      <c r="F153" s="272" t="s">
        <v>178</v>
      </c>
      <c r="G153" s="272" t="s">
        <v>178</v>
      </c>
      <c r="H153" s="272" t="s">
        <v>178</v>
      </c>
      <c r="I153" s="272" t="s">
        <v>178</v>
      </c>
      <c r="J153" s="272" t="s">
        <v>178</v>
      </c>
      <c r="K153" s="272">
        <v>0</v>
      </c>
      <c r="L153" s="273" t="s">
        <v>178</v>
      </c>
      <c r="M153" s="273" t="s">
        <v>178</v>
      </c>
      <c r="N153" s="273" t="s">
        <v>178</v>
      </c>
      <c r="O153" s="273" t="s">
        <v>178</v>
      </c>
      <c r="P153" s="273" t="s">
        <v>178</v>
      </c>
      <c r="Q153" s="273" t="s">
        <v>178</v>
      </c>
      <c r="R153" s="273" t="s">
        <v>178</v>
      </c>
      <c r="S153" s="273" t="s">
        <v>178</v>
      </c>
      <c r="T153" s="273" t="s">
        <v>178</v>
      </c>
      <c r="U153" s="273">
        <v>0</v>
      </c>
      <c r="V153" s="273">
        <v>23.2</v>
      </c>
      <c r="W153" s="273">
        <v>6.8</v>
      </c>
      <c r="X153" s="273">
        <v>70.400000000000006</v>
      </c>
      <c r="Y153" s="274">
        <v>34936</v>
      </c>
      <c r="Z153" s="273" t="s">
        <v>178</v>
      </c>
      <c r="AA153" s="273" t="s">
        <v>178</v>
      </c>
      <c r="AB153" s="273" t="s">
        <v>178</v>
      </c>
      <c r="AC153" s="273" t="s">
        <v>178</v>
      </c>
      <c r="AD153" s="273" t="s">
        <v>178</v>
      </c>
      <c r="AE153" s="273" t="s">
        <v>178</v>
      </c>
      <c r="AF153" s="273" t="s">
        <v>178</v>
      </c>
      <c r="AG153" s="273" t="s">
        <v>178</v>
      </c>
      <c r="AH153" s="273" t="s">
        <v>178</v>
      </c>
      <c r="AI153" s="273" t="s">
        <v>178</v>
      </c>
      <c r="AJ153" s="273" t="s">
        <v>178</v>
      </c>
      <c r="AK153" s="273" t="s">
        <v>178</v>
      </c>
      <c r="AL153" s="273" t="s">
        <v>178</v>
      </c>
      <c r="AM153" s="273" t="s">
        <v>178</v>
      </c>
      <c r="AN153" s="273" t="s">
        <v>178</v>
      </c>
      <c r="AO153" s="273" t="s">
        <v>178</v>
      </c>
      <c r="AP153" s="273" t="s">
        <v>178</v>
      </c>
      <c r="AQ153" s="273" t="s">
        <v>178</v>
      </c>
      <c r="AR153" s="273" t="s">
        <v>178</v>
      </c>
      <c r="AS153" s="273">
        <v>0</v>
      </c>
      <c r="AT153" s="275" t="e">
        <v>#DIV/0!</v>
      </c>
      <c r="AU153" s="273"/>
      <c r="AV153" s="273"/>
      <c r="AW153" s="274">
        <f>([4]LMO!AW184)</f>
        <v>34936</v>
      </c>
      <c r="AX153" s="273" t="str">
        <f>([4]LMO!AX184)</f>
        <v>---</v>
      </c>
      <c r="AY153" s="273" t="str">
        <f>([4]LMO!AY184)</f>
        <v>---</v>
      </c>
      <c r="AZ153" s="273" t="str">
        <f>([4]LMO!AZ184)</f>
        <v>---</v>
      </c>
      <c r="BA153" s="273" t="str">
        <f>([4]LMO!BA184)</f>
        <v>---</v>
      </c>
      <c r="BB153" s="273" t="str">
        <f>([4]LMO!BB184)</f>
        <v>---</v>
      </c>
      <c r="BC153" s="273" t="str">
        <f>([4]LMO!BC184)</f>
        <v>---</v>
      </c>
      <c r="BD153" s="273" t="str">
        <f>([4]LMO!BD184)</f>
        <v>---</v>
      </c>
      <c r="BE153" s="273" t="str">
        <f>([4]LMO!BE184)</f>
        <v>---</v>
      </c>
      <c r="BF153" s="273" t="str">
        <f>([4]LMO!BF184)</f>
        <v>---</v>
      </c>
      <c r="BG153" s="273">
        <f>([4]LMO!BG184)</f>
        <v>0</v>
      </c>
      <c r="BH153" s="273" t="str">
        <f>([4]LMO!BH184)</f>
        <v>---</v>
      </c>
      <c r="BI153" s="273" t="str">
        <f>([4]LMO!BI184)</f>
        <v>---</v>
      </c>
      <c r="BJ153" s="273" t="str">
        <f>([4]LMO!BJ184)</f>
        <v>---</v>
      </c>
      <c r="BK153" s="273" t="str">
        <f>([4]LMO!BK184)</f>
        <v>---</v>
      </c>
      <c r="BL153" s="273" t="str">
        <f>([4]LMO!BL184)</f>
        <v>---</v>
      </c>
      <c r="BM153" s="273" t="str">
        <f>([4]LMO!BM184)</f>
        <v>---</v>
      </c>
      <c r="BN153" s="273" t="str">
        <f>([4]LMO!BN184)</f>
        <v>---</v>
      </c>
      <c r="BO153" s="273" t="str">
        <f>([4]LMO!BO184)</f>
        <v>---</v>
      </c>
      <c r="BP153" s="273" t="str">
        <f>([4]LMO!BP184)</f>
        <v>---</v>
      </c>
      <c r="BQ153" s="273">
        <f>([4]LMO!BQ184)</f>
        <v>0</v>
      </c>
      <c r="BR153" s="273"/>
      <c r="BS153" s="274">
        <f>([4]LMO!BS184)</f>
        <v>34936</v>
      </c>
      <c r="BT153" s="273" t="str">
        <f>([4]LMO!BT184)</f>
        <v>---</v>
      </c>
      <c r="BU153" s="273" t="str">
        <f>([4]LMO!BU184)</f>
        <v>---</v>
      </c>
      <c r="BV153" s="273" t="str">
        <f>([4]LMO!BV184)</f>
        <v>---</v>
      </c>
      <c r="BW153" s="273" t="str">
        <f>([4]LMO!BW184)</f>
        <v>---</v>
      </c>
      <c r="BX153" s="273" t="str">
        <f>([4]LMO!BX184)</f>
        <v>---</v>
      </c>
      <c r="BY153" s="273" t="str">
        <f>([4]LMO!BY184)</f>
        <v>---</v>
      </c>
      <c r="BZ153" s="273" t="str">
        <f>([4]LMO!BZ184)</f>
        <v>---</v>
      </c>
      <c r="CA153" s="273" t="str">
        <f>([4]LMO!CA184)</f>
        <v>---</v>
      </c>
      <c r="CB153" s="273" t="str">
        <f>([4]LMO!CB184)</f>
        <v>---</v>
      </c>
      <c r="CC153" s="273">
        <f>([4]LMO!CC184)</f>
        <v>0</v>
      </c>
      <c r="CD153" s="273" t="str">
        <f>([4]LMO!CD184)</f>
        <v>---</v>
      </c>
      <c r="CE153" s="273" t="str">
        <f>([4]LMO!CE184)</f>
        <v>---</v>
      </c>
      <c r="CF153" s="273" t="str">
        <f>([4]LMO!CF184)</f>
        <v>---</v>
      </c>
      <c r="CG153" s="273" t="str">
        <f>([4]LMO!CG184)</f>
        <v>---</v>
      </c>
      <c r="CH153" s="273" t="str">
        <f>([4]LMO!CH184)</f>
        <v>---</v>
      </c>
      <c r="CI153" s="273" t="str">
        <f>([4]LMO!CI184)</f>
        <v>---</v>
      </c>
      <c r="CJ153" s="273" t="str">
        <f>([4]LMO!CJ184)</f>
        <v>---</v>
      </c>
      <c r="CK153" s="273" t="str">
        <f>([4]LMO!CK184)</f>
        <v>---</v>
      </c>
      <c r="CL153" s="273" t="str">
        <f>([4]LMO!CL184)</f>
        <v>---</v>
      </c>
      <c r="CM153" s="273">
        <f>([4]LMO!CM184)</f>
        <v>0</v>
      </c>
      <c r="CN153" s="276"/>
      <c r="CO153" s="276"/>
      <c r="CP153" s="277"/>
    </row>
    <row r="154" spans="1:94">
      <c r="A154" s="124">
        <v>44434</v>
      </c>
      <c r="B154" s="272">
        <v>0</v>
      </c>
      <c r="C154" s="272">
        <v>0</v>
      </c>
      <c r="D154" s="272">
        <v>2</v>
      </c>
      <c r="E154" s="272">
        <v>128</v>
      </c>
      <c r="F154" s="272">
        <v>0</v>
      </c>
      <c r="G154" s="272">
        <v>0</v>
      </c>
      <c r="H154" s="272">
        <v>0</v>
      </c>
      <c r="I154" s="272">
        <v>0</v>
      </c>
      <c r="J154" s="272">
        <v>0</v>
      </c>
      <c r="K154" s="272">
        <v>130</v>
      </c>
      <c r="L154" s="273">
        <v>0</v>
      </c>
      <c r="M154" s="273">
        <v>0</v>
      </c>
      <c r="N154" s="273">
        <v>2</v>
      </c>
      <c r="O154" s="273">
        <v>127</v>
      </c>
      <c r="P154" s="273">
        <v>0</v>
      </c>
      <c r="Q154" s="273">
        <v>0</v>
      </c>
      <c r="R154" s="273">
        <v>0</v>
      </c>
      <c r="S154" s="273">
        <v>0</v>
      </c>
      <c r="T154" s="273">
        <v>0</v>
      </c>
      <c r="U154" s="273">
        <v>129</v>
      </c>
      <c r="V154" s="273">
        <v>22.6</v>
      </c>
      <c r="W154" s="273">
        <v>7</v>
      </c>
      <c r="X154" s="273">
        <v>69.2</v>
      </c>
      <c r="Y154" s="274">
        <v>34937</v>
      </c>
      <c r="Z154" s="273" t="s">
        <v>178</v>
      </c>
      <c r="AA154" s="273" t="s">
        <v>178</v>
      </c>
      <c r="AB154" s="273">
        <v>0</v>
      </c>
      <c r="AC154" s="273">
        <v>4.76</v>
      </c>
      <c r="AD154" s="273" t="s">
        <v>178</v>
      </c>
      <c r="AE154" s="273" t="s">
        <v>178</v>
      </c>
      <c r="AF154" s="273" t="s">
        <v>178</v>
      </c>
      <c r="AG154" s="273" t="s">
        <v>178</v>
      </c>
      <c r="AH154" s="273" t="s">
        <v>178</v>
      </c>
      <c r="AI154" s="273">
        <v>4.6900000000000004</v>
      </c>
      <c r="AJ154" s="273">
        <v>0</v>
      </c>
      <c r="AK154" s="273">
        <v>0</v>
      </c>
      <c r="AL154" s="273">
        <v>0</v>
      </c>
      <c r="AM154" s="273">
        <v>1</v>
      </c>
      <c r="AN154" s="273">
        <v>0</v>
      </c>
      <c r="AO154" s="273">
        <v>0</v>
      </c>
      <c r="AP154" s="273">
        <v>0</v>
      </c>
      <c r="AQ154" s="273">
        <v>0</v>
      </c>
      <c r="AR154" s="273">
        <v>0</v>
      </c>
      <c r="AS154" s="273">
        <v>1</v>
      </c>
      <c r="AT154" s="275">
        <v>7.6923076923076927E-3</v>
      </c>
      <c r="AU154" s="273"/>
      <c r="AV154" s="273"/>
      <c r="AW154" s="274">
        <f>([4]LMO!AW185)</f>
        <v>34937</v>
      </c>
      <c r="AX154" s="273" t="str">
        <f>([4]LMO!AX185)</f>
        <v>---</v>
      </c>
      <c r="AY154" s="273" t="str">
        <f>([4]LMO!AY185)</f>
        <v>---</v>
      </c>
      <c r="AZ154" s="273" t="str">
        <f>([4]LMO!AZ185)</f>
        <v>---</v>
      </c>
      <c r="BA154" s="273" t="str">
        <f>([4]LMO!BA185)</f>
        <v>---</v>
      </c>
      <c r="BB154" s="273" t="str">
        <f>([4]LMO!BB185)</f>
        <v>---</v>
      </c>
      <c r="BC154" s="273" t="str">
        <f>([4]LMO!BC185)</f>
        <v>---</v>
      </c>
      <c r="BD154" s="273" t="str">
        <f>([4]LMO!BD185)</f>
        <v>---</v>
      </c>
      <c r="BE154" s="273" t="str">
        <f>([4]LMO!BE185)</f>
        <v>---</v>
      </c>
      <c r="BF154" s="273" t="str">
        <f>([4]LMO!BF185)</f>
        <v>---</v>
      </c>
      <c r="BG154" s="273">
        <f>([4]LMO!BG185)</f>
        <v>0</v>
      </c>
      <c r="BH154" s="273" t="str">
        <f>([4]LMO!BH185)</f>
        <v>---</v>
      </c>
      <c r="BI154" s="273" t="str">
        <f>([4]LMO!BI185)</f>
        <v>---</v>
      </c>
      <c r="BJ154" s="273" t="str">
        <f>([4]LMO!BJ185)</f>
        <v>---</v>
      </c>
      <c r="BK154" s="273" t="str">
        <f>([4]LMO!BK185)</f>
        <v>---</v>
      </c>
      <c r="BL154" s="273" t="str">
        <f>([4]LMO!BL185)</f>
        <v>---</v>
      </c>
      <c r="BM154" s="273" t="str">
        <f>([4]LMO!BM185)</f>
        <v>---</v>
      </c>
      <c r="BN154" s="273" t="str">
        <f>([4]LMO!BN185)</f>
        <v>---</v>
      </c>
      <c r="BO154" s="273" t="str">
        <f>([4]LMO!BO185)</f>
        <v>---</v>
      </c>
      <c r="BP154" s="273" t="str">
        <f>([4]LMO!BP185)</f>
        <v>---</v>
      </c>
      <c r="BQ154" s="273">
        <f>([4]LMO!BQ185)</f>
        <v>0</v>
      </c>
      <c r="BR154" s="273"/>
      <c r="BS154" s="274">
        <f>([4]LMO!BS185)</f>
        <v>34937</v>
      </c>
      <c r="BT154" s="273">
        <f>([4]LMO!BT185)</f>
        <v>0</v>
      </c>
      <c r="BU154" s="273">
        <f>([4]LMO!BU185)</f>
        <v>0</v>
      </c>
      <c r="BV154" s="273">
        <f>([4]LMO!BV185)</f>
        <v>0</v>
      </c>
      <c r="BW154" s="273">
        <f>([4]LMO!BW185)</f>
        <v>0</v>
      </c>
      <c r="BX154" s="273">
        <f>([4]LMO!BX185)</f>
        <v>0</v>
      </c>
      <c r="BY154" s="273">
        <f>([4]LMO!BY185)</f>
        <v>0</v>
      </c>
      <c r="BZ154" s="273">
        <f>([4]LMO!BZ185)</f>
        <v>0</v>
      </c>
      <c r="CA154" s="273">
        <f>([4]LMO!CA185)</f>
        <v>0</v>
      </c>
      <c r="CB154" s="273">
        <f>([4]LMO!CB185)</f>
        <v>0</v>
      </c>
      <c r="CC154" s="273">
        <f>([4]LMO!CC185)</f>
        <v>0</v>
      </c>
      <c r="CD154" s="273">
        <f>([4]LMO!CD185)</f>
        <v>0</v>
      </c>
      <c r="CE154" s="273">
        <f>([4]LMO!CE185)</f>
        <v>0</v>
      </c>
      <c r="CF154" s="273">
        <f>([4]LMO!CF185)</f>
        <v>0</v>
      </c>
      <c r="CG154" s="273">
        <f>([4]LMO!CG185)</f>
        <v>0</v>
      </c>
      <c r="CH154" s="273">
        <f>([4]LMO!CH185)</f>
        <v>0</v>
      </c>
      <c r="CI154" s="273">
        <f>([4]LMO!CI185)</f>
        <v>0</v>
      </c>
      <c r="CJ154" s="273">
        <f>([4]LMO!CJ185)</f>
        <v>0</v>
      </c>
      <c r="CK154" s="273">
        <f>([4]LMO!CK185)</f>
        <v>0</v>
      </c>
      <c r="CL154" s="273">
        <f>([4]LMO!CL185)</f>
        <v>0</v>
      </c>
      <c r="CM154" s="273">
        <f>([4]LMO!CM185)</f>
        <v>0</v>
      </c>
      <c r="CN154" s="276"/>
      <c r="CO154" s="276"/>
      <c r="CP154" s="277"/>
    </row>
    <row r="155" spans="1:94">
      <c r="A155" s="124">
        <v>44435</v>
      </c>
      <c r="B155" s="272" t="s">
        <v>178</v>
      </c>
      <c r="C155" s="272" t="s">
        <v>178</v>
      </c>
      <c r="D155" s="272" t="s">
        <v>178</v>
      </c>
      <c r="E155" s="272" t="s">
        <v>178</v>
      </c>
      <c r="F155" s="272" t="s">
        <v>178</v>
      </c>
      <c r="G155" s="272" t="s">
        <v>178</v>
      </c>
      <c r="H155" s="272" t="s">
        <v>178</v>
      </c>
      <c r="I155" s="272" t="s">
        <v>178</v>
      </c>
      <c r="J155" s="272" t="s">
        <v>178</v>
      </c>
      <c r="K155" s="272">
        <v>0</v>
      </c>
      <c r="L155" s="273" t="s">
        <v>178</v>
      </c>
      <c r="M155" s="273" t="s">
        <v>178</v>
      </c>
      <c r="N155" s="273" t="s">
        <v>178</v>
      </c>
      <c r="O155" s="273" t="s">
        <v>178</v>
      </c>
      <c r="P155" s="273" t="s">
        <v>178</v>
      </c>
      <c r="Q155" s="273" t="s">
        <v>178</v>
      </c>
      <c r="R155" s="273" t="s">
        <v>178</v>
      </c>
      <c r="S155" s="273" t="s">
        <v>178</v>
      </c>
      <c r="T155" s="273" t="s">
        <v>178</v>
      </c>
      <c r="U155" s="273">
        <v>0</v>
      </c>
      <c r="V155" s="273">
        <v>19.899999999999999</v>
      </c>
      <c r="W155" s="273">
        <v>7.1</v>
      </c>
      <c r="X155" s="273">
        <v>68.5</v>
      </c>
      <c r="Y155" s="274">
        <v>34938</v>
      </c>
      <c r="Z155" s="273" t="s">
        <v>178</v>
      </c>
      <c r="AA155" s="273" t="s">
        <v>178</v>
      </c>
      <c r="AB155" s="273" t="s">
        <v>178</v>
      </c>
      <c r="AC155" s="273" t="s">
        <v>178</v>
      </c>
      <c r="AD155" s="273" t="s">
        <v>178</v>
      </c>
      <c r="AE155" s="273" t="s">
        <v>178</v>
      </c>
      <c r="AF155" s="273" t="s">
        <v>178</v>
      </c>
      <c r="AG155" s="273" t="s">
        <v>178</v>
      </c>
      <c r="AH155" s="273" t="s">
        <v>178</v>
      </c>
      <c r="AI155" s="273" t="s">
        <v>178</v>
      </c>
      <c r="AJ155" s="273" t="s">
        <v>178</v>
      </c>
      <c r="AK155" s="273" t="s">
        <v>178</v>
      </c>
      <c r="AL155" s="273" t="s">
        <v>178</v>
      </c>
      <c r="AM155" s="273" t="s">
        <v>178</v>
      </c>
      <c r="AN155" s="273" t="s">
        <v>178</v>
      </c>
      <c r="AO155" s="273" t="s">
        <v>178</v>
      </c>
      <c r="AP155" s="273" t="s">
        <v>178</v>
      </c>
      <c r="AQ155" s="273" t="s">
        <v>178</v>
      </c>
      <c r="AR155" s="273" t="s">
        <v>178</v>
      </c>
      <c r="AS155" s="273">
        <v>0</v>
      </c>
      <c r="AT155" s="275" t="e">
        <v>#DIV/0!</v>
      </c>
      <c r="AU155" s="273"/>
      <c r="AV155" s="273"/>
      <c r="AW155" s="274">
        <f>([4]LMO!AW186)</f>
        <v>34938</v>
      </c>
      <c r="AX155" s="273" t="str">
        <f>([4]LMO!AX186)</f>
        <v>---</v>
      </c>
      <c r="AY155" s="273" t="str">
        <f>([4]LMO!AY186)</f>
        <v>---</v>
      </c>
      <c r="AZ155" s="273" t="str">
        <f>([4]LMO!AZ186)</f>
        <v>---</v>
      </c>
      <c r="BA155" s="273" t="str">
        <f>([4]LMO!BA186)</f>
        <v>---</v>
      </c>
      <c r="BB155" s="273" t="str">
        <f>([4]LMO!BB186)</f>
        <v>---</v>
      </c>
      <c r="BC155" s="273" t="str">
        <f>([4]LMO!BC186)</f>
        <v>---</v>
      </c>
      <c r="BD155" s="273" t="str">
        <f>([4]LMO!BD186)</f>
        <v>---</v>
      </c>
      <c r="BE155" s="273" t="str">
        <f>([4]LMO!BE186)</f>
        <v>---</v>
      </c>
      <c r="BF155" s="273" t="str">
        <f>([4]LMO!BF186)</f>
        <v>---</v>
      </c>
      <c r="BG155" s="273">
        <f>([4]LMO!BG186)</f>
        <v>0</v>
      </c>
      <c r="BH155" s="273" t="str">
        <f>([4]LMO!BH186)</f>
        <v>---</v>
      </c>
      <c r="BI155" s="273" t="str">
        <f>([4]LMO!BI186)</f>
        <v>---</v>
      </c>
      <c r="BJ155" s="273" t="str">
        <f>([4]LMO!BJ186)</f>
        <v>---</v>
      </c>
      <c r="BK155" s="273" t="str">
        <f>([4]LMO!BK186)</f>
        <v>---</v>
      </c>
      <c r="BL155" s="273" t="str">
        <f>([4]LMO!BL186)</f>
        <v>---</v>
      </c>
      <c r="BM155" s="273" t="str">
        <f>([4]LMO!BM186)</f>
        <v>---</v>
      </c>
      <c r="BN155" s="273" t="str">
        <f>([4]LMO!BN186)</f>
        <v>---</v>
      </c>
      <c r="BO155" s="273" t="str">
        <f>([4]LMO!BO186)</f>
        <v>---</v>
      </c>
      <c r="BP155" s="273" t="str">
        <f>([4]LMO!BP186)</f>
        <v>---</v>
      </c>
      <c r="BQ155" s="273">
        <f>([4]LMO!BQ186)</f>
        <v>0</v>
      </c>
      <c r="BR155" s="273"/>
      <c r="BS155" s="274">
        <f>([4]LMO!BS186)</f>
        <v>34938</v>
      </c>
      <c r="BT155" s="273" t="str">
        <f>([4]LMO!BT186)</f>
        <v>---</v>
      </c>
      <c r="BU155" s="273" t="str">
        <f>([4]LMO!BU186)</f>
        <v>---</v>
      </c>
      <c r="BV155" s="273" t="str">
        <f>([4]LMO!BV186)</f>
        <v>---</v>
      </c>
      <c r="BW155" s="273" t="str">
        <f>([4]LMO!BW186)</f>
        <v>---</v>
      </c>
      <c r="BX155" s="273" t="str">
        <f>([4]LMO!BX186)</f>
        <v>---</v>
      </c>
      <c r="BY155" s="273" t="str">
        <f>([4]LMO!BY186)</f>
        <v>---</v>
      </c>
      <c r="BZ155" s="273" t="str">
        <f>([4]LMO!BZ186)</f>
        <v>---</v>
      </c>
      <c r="CA155" s="273" t="str">
        <f>([4]LMO!CA186)</f>
        <v>---</v>
      </c>
      <c r="CB155" s="273" t="str">
        <f>([4]LMO!CB186)</f>
        <v>---</v>
      </c>
      <c r="CC155" s="273">
        <f>([4]LMO!CC186)</f>
        <v>0</v>
      </c>
      <c r="CD155" s="273" t="str">
        <f>([4]LMO!CD186)</f>
        <v>---</v>
      </c>
      <c r="CE155" s="273" t="str">
        <f>([4]LMO!CE186)</f>
        <v>---</v>
      </c>
      <c r="CF155" s="273" t="str">
        <f>([4]LMO!CF186)</f>
        <v>---</v>
      </c>
      <c r="CG155" s="273" t="str">
        <f>([4]LMO!CG186)</f>
        <v>---</v>
      </c>
      <c r="CH155" s="273" t="str">
        <f>([4]LMO!CH186)</f>
        <v>---</v>
      </c>
      <c r="CI155" s="273" t="str">
        <f>([4]LMO!CI186)</f>
        <v>---</v>
      </c>
      <c r="CJ155" s="273" t="str">
        <f>([4]LMO!CJ186)</f>
        <v>---</v>
      </c>
      <c r="CK155" s="273" t="str">
        <f>([4]LMO!CK186)</f>
        <v>---</v>
      </c>
      <c r="CL155" s="273" t="str">
        <f>([4]LMO!CL186)</f>
        <v>---</v>
      </c>
      <c r="CM155" s="273">
        <f>([4]LMO!CM186)</f>
        <v>0</v>
      </c>
      <c r="CN155" s="276"/>
      <c r="CO155" s="276"/>
      <c r="CP155" s="277"/>
    </row>
    <row r="156" spans="1:94">
      <c r="A156" s="124">
        <v>44436</v>
      </c>
      <c r="B156" s="272">
        <v>0</v>
      </c>
      <c r="C156" s="272">
        <v>0</v>
      </c>
      <c r="D156" s="272">
        <v>2</v>
      </c>
      <c r="E156" s="272">
        <v>82</v>
      </c>
      <c r="F156" s="272">
        <v>0</v>
      </c>
      <c r="G156" s="272">
        <v>0</v>
      </c>
      <c r="H156" s="272">
        <v>0</v>
      </c>
      <c r="I156" s="272">
        <v>0</v>
      </c>
      <c r="J156" s="272">
        <v>0</v>
      </c>
      <c r="K156" s="272">
        <v>84</v>
      </c>
      <c r="L156" s="273">
        <v>0</v>
      </c>
      <c r="M156" s="273">
        <v>0</v>
      </c>
      <c r="N156" s="273">
        <v>2</v>
      </c>
      <c r="O156" s="273">
        <v>82</v>
      </c>
      <c r="P156" s="273">
        <v>0</v>
      </c>
      <c r="Q156" s="273">
        <v>0</v>
      </c>
      <c r="R156" s="273">
        <v>0</v>
      </c>
      <c r="S156" s="273">
        <v>0</v>
      </c>
      <c r="T156" s="273">
        <v>0</v>
      </c>
      <c r="U156" s="273">
        <v>84</v>
      </c>
      <c r="V156" s="273">
        <v>21.9</v>
      </c>
      <c r="W156" s="273">
        <v>7</v>
      </c>
      <c r="X156" s="273">
        <v>68.7</v>
      </c>
      <c r="Y156" s="274">
        <v>34939</v>
      </c>
      <c r="Z156" s="273" t="s">
        <v>178</v>
      </c>
      <c r="AA156" s="273" t="s">
        <v>178</v>
      </c>
      <c r="AB156" s="273">
        <v>0</v>
      </c>
      <c r="AC156" s="273">
        <v>4.88</v>
      </c>
      <c r="AD156" s="273" t="s">
        <v>178</v>
      </c>
      <c r="AE156" s="273" t="s">
        <v>178</v>
      </c>
      <c r="AF156" s="273" t="s">
        <v>178</v>
      </c>
      <c r="AG156" s="273" t="s">
        <v>178</v>
      </c>
      <c r="AH156" s="273" t="s">
        <v>178</v>
      </c>
      <c r="AI156" s="273">
        <v>4.76</v>
      </c>
      <c r="AJ156" s="273">
        <v>0</v>
      </c>
      <c r="AK156" s="273">
        <v>0</v>
      </c>
      <c r="AL156" s="273">
        <v>0</v>
      </c>
      <c r="AM156" s="273">
        <v>0</v>
      </c>
      <c r="AN156" s="273">
        <v>0</v>
      </c>
      <c r="AO156" s="273">
        <v>0</v>
      </c>
      <c r="AP156" s="273">
        <v>0</v>
      </c>
      <c r="AQ156" s="273">
        <v>0</v>
      </c>
      <c r="AR156" s="273">
        <v>0</v>
      </c>
      <c r="AS156" s="273">
        <v>0</v>
      </c>
      <c r="AT156" s="275">
        <v>0</v>
      </c>
      <c r="AU156" s="273"/>
      <c r="AV156" s="273"/>
      <c r="AW156" s="274">
        <f>([4]LMO!AW187)</f>
        <v>34939</v>
      </c>
      <c r="AX156" s="273" t="str">
        <f>([4]LMO!AX187)</f>
        <v>---</v>
      </c>
      <c r="AY156" s="273" t="str">
        <f>([4]LMO!AY187)</f>
        <v>---</v>
      </c>
      <c r="AZ156" s="273" t="str">
        <f>([4]LMO!AZ187)</f>
        <v>---</v>
      </c>
      <c r="BA156" s="273" t="str">
        <f>([4]LMO!BA187)</f>
        <v>---</v>
      </c>
      <c r="BB156" s="273" t="str">
        <f>([4]LMO!BB187)</f>
        <v>---</v>
      </c>
      <c r="BC156" s="273" t="str">
        <f>([4]LMO!BC187)</f>
        <v>---</v>
      </c>
      <c r="BD156" s="273" t="str">
        <f>([4]LMO!BD187)</f>
        <v>---</v>
      </c>
      <c r="BE156" s="273" t="str">
        <f>([4]LMO!BE187)</f>
        <v>---</v>
      </c>
      <c r="BF156" s="273" t="str">
        <f>([4]LMO!BF187)</f>
        <v>---</v>
      </c>
      <c r="BG156" s="273">
        <f>([4]LMO!BG187)</f>
        <v>0</v>
      </c>
      <c r="BH156" s="273" t="str">
        <f>([4]LMO!BH187)</f>
        <v>---</v>
      </c>
      <c r="BI156" s="273" t="str">
        <f>([4]LMO!BI187)</f>
        <v>---</v>
      </c>
      <c r="BJ156" s="273" t="str">
        <f>([4]LMO!BJ187)</f>
        <v>---</v>
      </c>
      <c r="BK156" s="273" t="str">
        <f>([4]LMO!BK187)</f>
        <v>---</v>
      </c>
      <c r="BL156" s="273" t="str">
        <f>([4]LMO!BL187)</f>
        <v>---</v>
      </c>
      <c r="BM156" s="273" t="str">
        <f>([4]LMO!BM187)</f>
        <v>---</v>
      </c>
      <c r="BN156" s="273" t="str">
        <f>([4]LMO!BN187)</f>
        <v>---</v>
      </c>
      <c r="BO156" s="273" t="str">
        <f>([4]LMO!BO187)</f>
        <v>---</v>
      </c>
      <c r="BP156" s="273" t="str">
        <f>([4]LMO!BP187)</f>
        <v>---</v>
      </c>
      <c r="BQ156" s="273">
        <f>([4]LMO!BQ187)</f>
        <v>0</v>
      </c>
      <c r="BR156" s="273"/>
      <c r="BS156" s="274">
        <f>([4]LMO!BS187)</f>
        <v>34939</v>
      </c>
      <c r="BT156" s="273">
        <f>([4]LMO!BT187)</f>
        <v>0</v>
      </c>
      <c r="BU156" s="273">
        <f>([4]LMO!BU187)</f>
        <v>1</v>
      </c>
      <c r="BV156" s="273">
        <f>([4]LMO!BV187)</f>
        <v>0</v>
      </c>
      <c r="BW156" s="273">
        <f>([4]LMO!BW187)</f>
        <v>0</v>
      </c>
      <c r="BX156" s="273">
        <f>([4]LMO!BX187)</f>
        <v>0</v>
      </c>
      <c r="BY156" s="273">
        <f>([4]LMO!BY187)</f>
        <v>0</v>
      </c>
      <c r="BZ156" s="273">
        <f>([4]LMO!BZ187)</f>
        <v>0</v>
      </c>
      <c r="CA156" s="273">
        <f>([4]LMO!CA187)</f>
        <v>0</v>
      </c>
      <c r="CB156" s="273">
        <f>([4]LMO!CB187)</f>
        <v>0</v>
      </c>
      <c r="CC156" s="273">
        <f>([4]LMO!CC187)</f>
        <v>1</v>
      </c>
      <c r="CD156" s="273">
        <f>([4]LMO!CD187)</f>
        <v>0</v>
      </c>
      <c r="CE156" s="273">
        <f>([4]LMO!CE187)</f>
        <v>0</v>
      </c>
      <c r="CF156" s="273">
        <f>([4]LMO!CF187)</f>
        <v>0</v>
      </c>
      <c r="CG156" s="273">
        <f>([4]LMO!CG187)</f>
        <v>0</v>
      </c>
      <c r="CH156" s="273">
        <f>([4]LMO!CH187)</f>
        <v>0</v>
      </c>
      <c r="CI156" s="273">
        <f>([4]LMO!CI187)</f>
        <v>0</v>
      </c>
      <c r="CJ156" s="273">
        <f>([4]LMO!CJ187)</f>
        <v>0</v>
      </c>
      <c r="CK156" s="273">
        <f>([4]LMO!CK187)</f>
        <v>0</v>
      </c>
      <c r="CL156" s="273">
        <f>([4]LMO!CL187)</f>
        <v>0</v>
      </c>
      <c r="CM156" s="273">
        <f>([4]LMO!CM187)</f>
        <v>0</v>
      </c>
      <c r="CN156" s="276"/>
      <c r="CO156" s="276"/>
      <c r="CP156" s="277"/>
    </row>
    <row r="157" spans="1:94">
      <c r="A157" s="124">
        <v>44437</v>
      </c>
      <c r="B157" s="272" t="s">
        <v>178</v>
      </c>
      <c r="C157" s="272" t="s">
        <v>178</v>
      </c>
      <c r="D157" s="272" t="s">
        <v>178</v>
      </c>
      <c r="E157" s="272" t="s">
        <v>178</v>
      </c>
      <c r="F157" s="272" t="s">
        <v>178</v>
      </c>
      <c r="G157" s="272" t="s">
        <v>178</v>
      </c>
      <c r="H157" s="272" t="s">
        <v>178</v>
      </c>
      <c r="I157" s="272" t="s">
        <v>178</v>
      </c>
      <c r="J157" s="272" t="s">
        <v>178</v>
      </c>
      <c r="K157" s="272">
        <v>0</v>
      </c>
      <c r="L157" s="273" t="s">
        <v>178</v>
      </c>
      <c r="M157" s="273" t="s">
        <v>178</v>
      </c>
      <c r="N157" s="273" t="s">
        <v>178</v>
      </c>
      <c r="O157" s="273" t="s">
        <v>178</v>
      </c>
      <c r="P157" s="273" t="s">
        <v>178</v>
      </c>
      <c r="Q157" s="273" t="s">
        <v>178</v>
      </c>
      <c r="R157" s="273" t="s">
        <v>178</v>
      </c>
      <c r="S157" s="273" t="s">
        <v>178</v>
      </c>
      <c r="T157" s="273" t="s">
        <v>178</v>
      </c>
      <c r="U157" s="273">
        <v>0</v>
      </c>
      <c r="V157" s="273">
        <v>19.5</v>
      </c>
      <c r="W157" s="273">
        <v>7</v>
      </c>
      <c r="X157" s="273">
        <v>69.2</v>
      </c>
      <c r="Y157" s="274">
        <v>34940</v>
      </c>
      <c r="Z157" s="273" t="s">
        <v>178</v>
      </c>
      <c r="AA157" s="273" t="s">
        <v>178</v>
      </c>
      <c r="AB157" s="273" t="s">
        <v>178</v>
      </c>
      <c r="AC157" s="273" t="s">
        <v>178</v>
      </c>
      <c r="AD157" s="273" t="s">
        <v>178</v>
      </c>
      <c r="AE157" s="273" t="s">
        <v>178</v>
      </c>
      <c r="AF157" s="273" t="s">
        <v>178</v>
      </c>
      <c r="AG157" s="273" t="s">
        <v>178</v>
      </c>
      <c r="AH157" s="273" t="s">
        <v>178</v>
      </c>
      <c r="AI157" s="273" t="s">
        <v>178</v>
      </c>
      <c r="AJ157" s="273" t="s">
        <v>178</v>
      </c>
      <c r="AK157" s="273" t="s">
        <v>178</v>
      </c>
      <c r="AL157" s="273" t="s">
        <v>178</v>
      </c>
      <c r="AM157" s="273" t="s">
        <v>178</v>
      </c>
      <c r="AN157" s="273" t="s">
        <v>178</v>
      </c>
      <c r="AO157" s="273" t="s">
        <v>178</v>
      </c>
      <c r="AP157" s="273" t="s">
        <v>178</v>
      </c>
      <c r="AQ157" s="273" t="s">
        <v>178</v>
      </c>
      <c r="AR157" s="273" t="s">
        <v>178</v>
      </c>
      <c r="AS157" s="273">
        <v>0</v>
      </c>
      <c r="AT157" s="275" t="e">
        <v>#DIV/0!</v>
      </c>
      <c r="AU157" s="273"/>
      <c r="AV157" s="273"/>
      <c r="AW157" s="274">
        <f>([4]LMO!AW188)</f>
        <v>34940</v>
      </c>
      <c r="AX157" s="273" t="str">
        <f>([4]LMO!AX188)</f>
        <v>---</v>
      </c>
      <c r="AY157" s="273" t="str">
        <f>([4]LMO!AY188)</f>
        <v>---</v>
      </c>
      <c r="AZ157" s="273" t="str">
        <f>([4]LMO!AZ188)</f>
        <v>---</v>
      </c>
      <c r="BA157" s="273" t="str">
        <f>([4]LMO!BA188)</f>
        <v>---</v>
      </c>
      <c r="BB157" s="273" t="str">
        <f>([4]LMO!BB188)</f>
        <v>---</v>
      </c>
      <c r="BC157" s="273" t="str">
        <f>([4]LMO!BC188)</f>
        <v>---</v>
      </c>
      <c r="BD157" s="273" t="str">
        <f>([4]LMO!BD188)</f>
        <v>---</v>
      </c>
      <c r="BE157" s="273" t="str">
        <f>([4]LMO!BE188)</f>
        <v>---</v>
      </c>
      <c r="BF157" s="273" t="str">
        <f>([4]LMO!BF188)</f>
        <v>---</v>
      </c>
      <c r="BG157" s="273">
        <f>([4]LMO!BG188)</f>
        <v>0</v>
      </c>
      <c r="BH157" s="273" t="str">
        <f>([4]LMO!BH188)</f>
        <v>---</v>
      </c>
      <c r="BI157" s="273" t="str">
        <f>([4]LMO!BI188)</f>
        <v>---</v>
      </c>
      <c r="BJ157" s="273" t="str">
        <f>([4]LMO!BJ188)</f>
        <v>---</v>
      </c>
      <c r="BK157" s="273" t="str">
        <f>([4]LMO!BK188)</f>
        <v>---</v>
      </c>
      <c r="BL157" s="273" t="str">
        <f>([4]LMO!BL188)</f>
        <v>---</v>
      </c>
      <c r="BM157" s="273" t="str">
        <f>([4]LMO!BM188)</f>
        <v>---</v>
      </c>
      <c r="BN157" s="273" t="str">
        <f>([4]LMO!BN188)</f>
        <v>---</v>
      </c>
      <c r="BO157" s="273" t="str">
        <f>([4]LMO!BO188)</f>
        <v>---</v>
      </c>
      <c r="BP157" s="273" t="str">
        <f>([4]LMO!BP188)</f>
        <v>---</v>
      </c>
      <c r="BQ157" s="273">
        <f>([4]LMO!BQ188)</f>
        <v>0</v>
      </c>
      <c r="BR157" s="273"/>
      <c r="BS157" s="274">
        <f>([4]LMO!BS188)</f>
        <v>34940</v>
      </c>
      <c r="BT157" s="273" t="str">
        <f>([4]LMO!BT188)</f>
        <v>---</v>
      </c>
      <c r="BU157" s="273" t="str">
        <f>([4]LMO!BU188)</f>
        <v>---</v>
      </c>
      <c r="BV157" s="273" t="str">
        <f>([4]LMO!BV188)</f>
        <v>---</v>
      </c>
      <c r="BW157" s="273" t="str">
        <f>([4]LMO!BW188)</f>
        <v>---</v>
      </c>
      <c r="BX157" s="273" t="str">
        <f>([4]LMO!BX188)</f>
        <v>---</v>
      </c>
      <c r="BY157" s="273" t="str">
        <f>([4]LMO!BY188)</f>
        <v>---</v>
      </c>
      <c r="BZ157" s="273" t="str">
        <f>([4]LMO!BZ188)</f>
        <v>---</v>
      </c>
      <c r="CA157" s="273" t="str">
        <f>([4]LMO!CA188)</f>
        <v>---</v>
      </c>
      <c r="CB157" s="273" t="str">
        <f>([4]LMO!CB188)</f>
        <v>---</v>
      </c>
      <c r="CC157" s="273">
        <f>([4]LMO!CC188)</f>
        <v>0</v>
      </c>
      <c r="CD157" s="273" t="str">
        <f>([4]LMO!CD188)</f>
        <v>---</v>
      </c>
      <c r="CE157" s="273" t="str">
        <f>([4]LMO!CE188)</f>
        <v>---</v>
      </c>
      <c r="CF157" s="273" t="str">
        <f>([4]LMO!CF188)</f>
        <v>---</v>
      </c>
      <c r="CG157" s="273" t="str">
        <f>([4]LMO!CG188)</f>
        <v>---</v>
      </c>
      <c r="CH157" s="273" t="str">
        <f>([4]LMO!CH188)</f>
        <v>---</v>
      </c>
      <c r="CI157" s="273" t="str">
        <f>([4]LMO!CI188)</f>
        <v>---</v>
      </c>
      <c r="CJ157" s="273" t="str">
        <f>([4]LMO!CJ188)</f>
        <v>---</v>
      </c>
      <c r="CK157" s="273" t="str">
        <f>([4]LMO!CK188)</f>
        <v>---</v>
      </c>
      <c r="CL157" s="273" t="str">
        <f>([4]LMO!CL188)</f>
        <v>---</v>
      </c>
      <c r="CM157" s="273">
        <f>([4]LMO!CM188)</f>
        <v>0</v>
      </c>
      <c r="CN157" s="276"/>
      <c r="CO157" s="276"/>
      <c r="CP157" s="277"/>
    </row>
    <row r="158" spans="1:94">
      <c r="A158" s="124">
        <v>44438</v>
      </c>
      <c r="B158" s="272">
        <v>0</v>
      </c>
      <c r="C158" s="272">
        <v>0</v>
      </c>
      <c r="D158" s="272">
        <v>2</v>
      </c>
      <c r="E158" s="272">
        <v>32</v>
      </c>
      <c r="F158" s="272">
        <v>0</v>
      </c>
      <c r="G158" s="272">
        <v>0</v>
      </c>
      <c r="H158" s="272">
        <v>0</v>
      </c>
      <c r="I158" s="272">
        <v>0</v>
      </c>
      <c r="J158" s="272">
        <v>0</v>
      </c>
      <c r="K158" s="272">
        <v>34</v>
      </c>
      <c r="L158" s="273">
        <v>0</v>
      </c>
      <c r="M158" s="273">
        <v>0</v>
      </c>
      <c r="N158" s="273">
        <v>2</v>
      </c>
      <c r="O158" s="273">
        <v>32</v>
      </c>
      <c r="P158" s="273">
        <v>0</v>
      </c>
      <c r="Q158" s="273">
        <v>0</v>
      </c>
      <c r="R158" s="273">
        <v>0</v>
      </c>
      <c r="S158" s="273">
        <v>0</v>
      </c>
      <c r="T158" s="273">
        <v>0</v>
      </c>
      <c r="U158" s="273">
        <v>34</v>
      </c>
      <c r="V158" s="273">
        <v>28.2</v>
      </c>
      <c r="W158" s="273">
        <v>7</v>
      </c>
      <c r="X158" s="273">
        <v>68.900000000000006</v>
      </c>
      <c r="Y158" s="274">
        <v>34941</v>
      </c>
      <c r="Z158" s="273" t="s">
        <v>178</v>
      </c>
      <c r="AA158" s="273" t="s">
        <v>178</v>
      </c>
      <c r="AB158" s="273">
        <v>0</v>
      </c>
      <c r="AC158" s="273">
        <v>6.25</v>
      </c>
      <c r="AD158" s="273" t="s">
        <v>178</v>
      </c>
      <c r="AE158" s="273" t="s">
        <v>178</v>
      </c>
      <c r="AF158" s="273" t="s">
        <v>178</v>
      </c>
      <c r="AG158" s="273" t="s">
        <v>178</v>
      </c>
      <c r="AH158" s="273" t="s">
        <v>178</v>
      </c>
      <c r="AI158" s="273">
        <v>5.88</v>
      </c>
      <c r="AJ158" s="273">
        <v>0</v>
      </c>
      <c r="AK158" s="273">
        <v>0</v>
      </c>
      <c r="AL158" s="273">
        <v>0</v>
      </c>
      <c r="AM158" s="273">
        <v>0</v>
      </c>
      <c r="AN158" s="273">
        <v>0</v>
      </c>
      <c r="AO158" s="273">
        <v>0</v>
      </c>
      <c r="AP158" s="273">
        <v>0</v>
      </c>
      <c r="AQ158" s="273">
        <v>0</v>
      </c>
      <c r="AR158" s="273">
        <v>0</v>
      </c>
      <c r="AS158" s="273">
        <v>0</v>
      </c>
      <c r="AT158" s="275">
        <v>0</v>
      </c>
      <c r="AU158" s="273"/>
      <c r="AV158" s="273"/>
      <c r="AW158" s="274">
        <f>([4]LMO!AW189)</f>
        <v>34941</v>
      </c>
      <c r="AX158" s="273" t="str">
        <f>([4]LMO!AX189)</f>
        <v>---</v>
      </c>
      <c r="AY158" s="273" t="str">
        <f>([4]LMO!AY189)</f>
        <v>---</v>
      </c>
      <c r="AZ158" s="273" t="str">
        <f>([4]LMO!AZ189)</f>
        <v>---</v>
      </c>
      <c r="BA158" s="273" t="str">
        <f>([4]LMO!BA189)</f>
        <v>---</v>
      </c>
      <c r="BB158" s="273" t="str">
        <f>([4]LMO!BB189)</f>
        <v>---</v>
      </c>
      <c r="BC158" s="273" t="str">
        <f>([4]LMO!BC189)</f>
        <v>---</v>
      </c>
      <c r="BD158" s="273" t="str">
        <f>([4]LMO!BD189)</f>
        <v>---</v>
      </c>
      <c r="BE158" s="273" t="str">
        <f>([4]LMO!BE189)</f>
        <v>---</v>
      </c>
      <c r="BF158" s="273" t="str">
        <f>([4]LMO!BF189)</f>
        <v>---</v>
      </c>
      <c r="BG158" s="273">
        <f>([4]LMO!BG189)</f>
        <v>0</v>
      </c>
      <c r="BH158" s="273" t="str">
        <f>([4]LMO!BH189)</f>
        <v>---</v>
      </c>
      <c r="BI158" s="273" t="str">
        <f>([4]LMO!BI189)</f>
        <v>---</v>
      </c>
      <c r="BJ158" s="273" t="str">
        <f>([4]LMO!BJ189)</f>
        <v>---</v>
      </c>
      <c r="BK158" s="273" t="str">
        <f>([4]LMO!BK189)</f>
        <v>---</v>
      </c>
      <c r="BL158" s="273" t="str">
        <f>([4]LMO!BL189)</f>
        <v>---</v>
      </c>
      <c r="BM158" s="273" t="str">
        <f>([4]LMO!BM189)</f>
        <v>---</v>
      </c>
      <c r="BN158" s="273" t="str">
        <f>([4]LMO!BN189)</f>
        <v>---</v>
      </c>
      <c r="BO158" s="273" t="str">
        <f>([4]LMO!BO189)</f>
        <v>---</v>
      </c>
      <c r="BP158" s="273" t="str">
        <f>([4]LMO!BP189)</f>
        <v>---</v>
      </c>
      <c r="BQ158" s="273">
        <f>([4]LMO!BQ189)</f>
        <v>0</v>
      </c>
      <c r="BR158" s="273"/>
      <c r="BS158" s="274">
        <f>([4]LMO!BS189)</f>
        <v>34941</v>
      </c>
      <c r="BT158" s="273">
        <f>([4]LMO!BT189)</f>
        <v>0</v>
      </c>
      <c r="BU158" s="273">
        <f>([4]LMO!BU189)</f>
        <v>0</v>
      </c>
      <c r="BV158" s="273">
        <f>([4]LMO!BV189)</f>
        <v>0</v>
      </c>
      <c r="BW158" s="273">
        <f>([4]LMO!BW189)</f>
        <v>0</v>
      </c>
      <c r="BX158" s="273">
        <f>([4]LMO!BX189)</f>
        <v>0</v>
      </c>
      <c r="BY158" s="273">
        <f>([4]LMO!BY189)</f>
        <v>0</v>
      </c>
      <c r="BZ158" s="273">
        <f>([4]LMO!BZ189)</f>
        <v>0</v>
      </c>
      <c r="CA158" s="273">
        <f>([4]LMO!CA189)</f>
        <v>0</v>
      </c>
      <c r="CB158" s="273">
        <f>([4]LMO!CB189)</f>
        <v>0</v>
      </c>
      <c r="CC158" s="273">
        <f>([4]LMO!CC189)</f>
        <v>0</v>
      </c>
      <c r="CD158" s="273">
        <f>([4]LMO!CD189)</f>
        <v>0</v>
      </c>
      <c r="CE158" s="273">
        <f>([4]LMO!CE189)</f>
        <v>0</v>
      </c>
      <c r="CF158" s="273">
        <f>([4]LMO!CF189)</f>
        <v>0</v>
      </c>
      <c r="CG158" s="273">
        <f>([4]LMO!CG189)</f>
        <v>0</v>
      </c>
      <c r="CH158" s="273">
        <f>([4]LMO!CH189)</f>
        <v>0</v>
      </c>
      <c r="CI158" s="273">
        <f>([4]LMO!CI189)</f>
        <v>0</v>
      </c>
      <c r="CJ158" s="273">
        <f>([4]LMO!CJ189)</f>
        <v>0</v>
      </c>
      <c r="CK158" s="273">
        <f>([4]LMO!CK189)</f>
        <v>0</v>
      </c>
      <c r="CL158" s="273">
        <f>([4]LMO!CL189)</f>
        <v>0</v>
      </c>
      <c r="CM158" s="273">
        <f>([4]LMO!CM189)</f>
        <v>0</v>
      </c>
      <c r="CN158" s="276"/>
      <c r="CO158" s="276"/>
      <c r="CP158" s="277"/>
    </row>
    <row r="159" spans="1:94">
      <c r="A159" s="124">
        <v>44439</v>
      </c>
      <c r="B159" s="272" t="s">
        <v>178</v>
      </c>
      <c r="C159" s="272" t="s">
        <v>178</v>
      </c>
      <c r="D159" s="272" t="s">
        <v>178</v>
      </c>
      <c r="E159" s="272" t="s">
        <v>178</v>
      </c>
      <c r="F159" s="272" t="s">
        <v>178</v>
      </c>
      <c r="G159" s="272" t="s">
        <v>178</v>
      </c>
      <c r="H159" s="272" t="s">
        <v>178</v>
      </c>
      <c r="I159" s="272" t="s">
        <v>178</v>
      </c>
      <c r="J159" s="272" t="s">
        <v>178</v>
      </c>
      <c r="K159" s="272">
        <v>0</v>
      </c>
      <c r="L159" s="273" t="s">
        <v>178</v>
      </c>
      <c r="M159" s="273" t="s">
        <v>178</v>
      </c>
      <c r="N159" s="273" t="s">
        <v>178</v>
      </c>
      <c r="O159" s="273" t="s">
        <v>178</v>
      </c>
      <c r="P159" s="273" t="s">
        <v>178</v>
      </c>
      <c r="Q159" s="273" t="s">
        <v>178</v>
      </c>
      <c r="R159" s="273" t="s">
        <v>178</v>
      </c>
      <c r="S159" s="273" t="s">
        <v>178</v>
      </c>
      <c r="T159" s="273" t="s">
        <v>178</v>
      </c>
      <c r="U159" s="273">
        <v>0</v>
      </c>
      <c r="V159" s="273">
        <v>24.5</v>
      </c>
      <c r="W159" s="273">
        <v>7</v>
      </c>
      <c r="X159" s="273">
        <v>68.400000000000006</v>
      </c>
      <c r="Y159" s="274">
        <v>34942</v>
      </c>
      <c r="Z159" s="273" t="s">
        <v>178</v>
      </c>
      <c r="AA159" s="273" t="s">
        <v>178</v>
      </c>
      <c r="AB159" s="273" t="s">
        <v>178</v>
      </c>
      <c r="AC159" s="273" t="s">
        <v>178</v>
      </c>
      <c r="AD159" s="273" t="s">
        <v>178</v>
      </c>
      <c r="AE159" s="273" t="s">
        <v>178</v>
      </c>
      <c r="AF159" s="273" t="s">
        <v>178</v>
      </c>
      <c r="AG159" s="273" t="s">
        <v>178</v>
      </c>
      <c r="AH159" s="273" t="s">
        <v>178</v>
      </c>
      <c r="AI159" s="273" t="s">
        <v>178</v>
      </c>
      <c r="AJ159" s="273" t="s">
        <v>178</v>
      </c>
      <c r="AK159" s="273" t="s">
        <v>178</v>
      </c>
      <c r="AL159" s="273" t="s">
        <v>178</v>
      </c>
      <c r="AM159" s="273" t="s">
        <v>178</v>
      </c>
      <c r="AN159" s="273" t="s">
        <v>178</v>
      </c>
      <c r="AO159" s="273" t="s">
        <v>178</v>
      </c>
      <c r="AP159" s="273" t="s">
        <v>178</v>
      </c>
      <c r="AQ159" s="273" t="s">
        <v>178</v>
      </c>
      <c r="AR159" s="273" t="s">
        <v>178</v>
      </c>
      <c r="AS159" s="273">
        <v>0</v>
      </c>
      <c r="AT159" s="275" t="e">
        <v>#DIV/0!</v>
      </c>
      <c r="AU159" s="273"/>
      <c r="AV159" s="273"/>
      <c r="AW159" s="274">
        <f>([4]LMO!AW190)</f>
        <v>34942</v>
      </c>
      <c r="AX159" s="273" t="str">
        <f>([4]LMO!AX190)</f>
        <v>---</v>
      </c>
      <c r="AY159" s="273" t="str">
        <f>([4]LMO!AY190)</f>
        <v>---</v>
      </c>
      <c r="AZ159" s="273" t="str">
        <f>([4]LMO!AZ190)</f>
        <v>---</v>
      </c>
      <c r="BA159" s="273" t="str">
        <f>([4]LMO!BA190)</f>
        <v>---</v>
      </c>
      <c r="BB159" s="273" t="str">
        <f>([4]LMO!BB190)</f>
        <v>---</v>
      </c>
      <c r="BC159" s="273" t="str">
        <f>([4]LMO!BC190)</f>
        <v>---</v>
      </c>
      <c r="BD159" s="273" t="str">
        <f>([4]LMO!BD190)</f>
        <v>---</v>
      </c>
      <c r="BE159" s="273" t="str">
        <f>([4]LMO!BE190)</f>
        <v>---</v>
      </c>
      <c r="BF159" s="273" t="str">
        <f>([4]LMO!BF190)</f>
        <v>---</v>
      </c>
      <c r="BG159" s="273">
        <f>([4]LMO!BG190)</f>
        <v>0</v>
      </c>
      <c r="BH159" s="273" t="str">
        <f>([4]LMO!BH190)</f>
        <v>---</v>
      </c>
      <c r="BI159" s="273" t="str">
        <f>([4]LMO!BI190)</f>
        <v>---</v>
      </c>
      <c r="BJ159" s="273" t="str">
        <f>([4]LMO!BJ190)</f>
        <v>---</v>
      </c>
      <c r="BK159" s="273" t="str">
        <f>([4]LMO!BK190)</f>
        <v>---</v>
      </c>
      <c r="BL159" s="273" t="str">
        <f>([4]LMO!BL190)</f>
        <v>---</v>
      </c>
      <c r="BM159" s="273" t="str">
        <f>([4]LMO!BM190)</f>
        <v>---</v>
      </c>
      <c r="BN159" s="273" t="str">
        <f>([4]LMO!BN190)</f>
        <v>---</v>
      </c>
      <c r="BO159" s="273" t="str">
        <f>([4]LMO!BO190)</f>
        <v>---</v>
      </c>
      <c r="BP159" s="273" t="str">
        <f>([4]LMO!BP190)</f>
        <v>---</v>
      </c>
      <c r="BQ159" s="273">
        <f>([4]LMO!BQ190)</f>
        <v>0</v>
      </c>
      <c r="BR159" s="273"/>
      <c r="BS159" s="274">
        <f>([4]LMO!BS190)</f>
        <v>34942</v>
      </c>
      <c r="BT159" s="273" t="str">
        <f>([4]LMO!BT190)</f>
        <v>---</v>
      </c>
      <c r="BU159" s="273" t="str">
        <f>([4]LMO!BU190)</f>
        <v>---</v>
      </c>
      <c r="BV159" s="273" t="str">
        <f>([4]LMO!BV190)</f>
        <v>---</v>
      </c>
      <c r="BW159" s="273" t="str">
        <f>([4]LMO!BW190)</f>
        <v>---</v>
      </c>
      <c r="BX159" s="273" t="str">
        <f>([4]LMO!BX190)</f>
        <v>---</v>
      </c>
      <c r="BY159" s="273" t="str">
        <f>([4]LMO!BY190)</f>
        <v>---</v>
      </c>
      <c r="BZ159" s="273" t="str">
        <f>([4]LMO!BZ190)</f>
        <v>---</v>
      </c>
      <c r="CA159" s="273" t="str">
        <f>([4]LMO!CA190)</f>
        <v>---</v>
      </c>
      <c r="CB159" s="273" t="str">
        <f>([4]LMO!CB190)</f>
        <v>---</v>
      </c>
      <c r="CC159" s="273">
        <f>([4]LMO!CC190)</f>
        <v>0</v>
      </c>
      <c r="CD159" s="273" t="str">
        <f>([4]LMO!CD190)</f>
        <v>---</v>
      </c>
      <c r="CE159" s="273" t="str">
        <f>([4]LMO!CE190)</f>
        <v>---</v>
      </c>
      <c r="CF159" s="273" t="str">
        <f>([4]LMO!CF190)</f>
        <v>---</v>
      </c>
      <c r="CG159" s="273" t="str">
        <f>([4]LMO!CG190)</f>
        <v>---</v>
      </c>
      <c r="CH159" s="273" t="str">
        <f>([4]LMO!CH190)</f>
        <v>---</v>
      </c>
      <c r="CI159" s="273" t="str">
        <f>([4]LMO!CI190)</f>
        <v>---</v>
      </c>
      <c r="CJ159" s="273" t="str">
        <f>([4]LMO!CJ190)</f>
        <v>---</v>
      </c>
      <c r="CK159" s="273" t="str">
        <f>([4]LMO!CK190)</f>
        <v>---</v>
      </c>
      <c r="CL159" s="273" t="str">
        <f>([4]LMO!CL190)</f>
        <v>---</v>
      </c>
      <c r="CM159" s="273">
        <f>([4]LMO!CM190)</f>
        <v>0</v>
      </c>
      <c r="CN159" s="276"/>
      <c r="CO159" s="276"/>
      <c r="CP159" s="277"/>
    </row>
    <row r="160" spans="1:94">
      <c r="A160" s="124">
        <v>44440</v>
      </c>
      <c r="B160" s="272">
        <v>0</v>
      </c>
      <c r="C160" s="272">
        <v>0</v>
      </c>
      <c r="D160" s="272">
        <v>0</v>
      </c>
      <c r="E160" s="272">
        <v>22</v>
      </c>
      <c r="F160" s="272">
        <v>0</v>
      </c>
      <c r="G160" s="272">
        <v>0</v>
      </c>
      <c r="H160" s="272">
        <v>0</v>
      </c>
      <c r="I160" s="272">
        <v>0</v>
      </c>
      <c r="J160" s="272">
        <v>0</v>
      </c>
      <c r="K160" s="272">
        <v>22</v>
      </c>
      <c r="L160" s="273">
        <v>0</v>
      </c>
      <c r="M160" s="273">
        <v>0</v>
      </c>
      <c r="N160" s="273">
        <v>0</v>
      </c>
      <c r="O160" s="273">
        <v>22</v>
      </c>
      <c r="P160" s="273">
        <v>0</v>
      </c>
      <c r="Q160" s="273">
        <v>0</v>
      </c>
      <c r="R160" s="273">
        <v>0</v>
      </c>
      <c r="S160" s="273">
        <v>0</v>
      </c>
      <c r="T160" s="273">
        <v>0</v>
      </c>
      <c r="U160" s="273">
        <v>22</v>
      </c>
      <c r="V160" s="273">
        <v>20.100000000000001</v>
      </c>
      <c r="W160" s="273">
        <v>4.9000000000000004</v>
      </c>
      <c r="X160" s="273">
        <v>68.400000000000006</v>
      </c>
      <c r="Y160" s="274" t="s">
        <v>255</v>
      </c>
      <c r="Z160" s="273" t="s">
        <v>178</v>
      </c>
      <c r="AA160" s="273" t="s">
        <v>178</v>
      </c>
      <c r="AB160" s="273" t="s">
        <v>178</v>
      </c>
      <c r="AC160" s="273">
        <v>0</v>
      </c>
      <c r="AD160" s="273" t="s">
        <v>178</v>
      </c>
      <c r="AE160" s="273" t="s">
        <v>178</v>
      </c>
      <c r="AF160" s="273" t="s">
        <v>178</v>
      </c>
      <c r="AG160" s="273" t="s">
        <v>178</v>
      </c>
      <c r="AH160" s="273" t="s">
        <v>178</v>
      </c>
      <c r="AI160" s="273">
        <v>0</v>
      </c>
      <c r="AJ160" s="273">
        <v>0</v>
      </c>
      <c r="AK160" s="273">
        <v>0</v>
      </c>
      <c r="AL160" s="273">
        <v>0</v>
      </c>
      <c r="AM160" s="273">
        <v>0</v>
      </c>
      <c r="AN160" s="273">
        <v>0</v>
      </c>
      <c r="AO160" s="273">
        <v>0</v>
      </c>
      <c r="AP160" s="273">
        <v>0</v>
      </c>
      <c r="AQ160" s="273">
        <v>0</v>
      </c>
      <c r="AR160" s="273">
        <v>0</v>
      </c>
      <c r="AS160" s="273">
        <v>0</v>
      </c>
      <c r="AT160" s="275">
        <v>0</v>
      </c>
      <c r="AU160" s="273"/>
      <c r="AV160" s="273"/>
      <c r="AW160" s="274" t="str">
        <f>([4]LMO!AW191)</f>
        <v>01-Sep</v>
      </c>
      <c r="AX160" s="273" t="str">
        <f>([4]LMO!AX191)</f>
        <v>---</v>
      </c>
      <c r="AY160" s="273" t="str">
        <f>([4]LMO!AY191)</f>
        <v>---</v>
      </c>
      <c r="AZ160" s="273" t="str">
        <f>([4]LMO!AZ191)</f>
        <v>---</v>
      </c>
      <c r="BA160" s="273" t="str">
        <f>([4]LMO!BA191)</f>
        <v>---</v>
      </c>
      <c r="BB160" s="273" t="str">
        <f>([4]LMO!BB191)</f>
        <v>---</v>
      </c>
      <c r="BC160" s="273" t="str">
        <f>([4]LMO!BC191)</f>
        <v>---</v>
      </c>
      <c r="BD160" s="273" t="str">
        <f>([4]LMO!BD191)</f>
        <v>---</v>
      </c>
      <c r="BE160" s="273" t="str">
        <f>([4]LMO!BE191)</f>
        <v>---</v>
      </c>
      <c r="BF160" s="273" t="str">
        <f>([4]LMO!BF191)</f>
        <v>---</v>
      </c>
      <c r="BG160" s="273">
        <f>([4]LMO!BG191)</f>
        <v>0</v>
      </c>
      <c r="BH160" s="273" t="str">
        <f>([4]LMO!BH191)</f>
        <v>---</v>
      </c>
      <c r="BI160" s="273" t="str">
        <f>([4]LMO!BI191)</f>
        <v>---</v>
      </c>
      <c r="BJ160" s="273" t="str">
        <f>([4]LMO!BJ191)</f>
        <v>---</v>
      </c>
      <c r="BK160" s="273" t="str">
        <f>([4]LMO!BK191)</f>
        <v>---</v>
      </c>
      <c r="BL160" s="273" t="str">
        <f>([4]LMO!BL191)</f>
        <v>---</v>
      </c>
      <c r="BM160" s="273" t="str">
        <f>([4]LMO!BM191)</f>
        <v>---</v>
      </c>
      <c r="BN160" s="273" t="str">
        <f>([4]LMO!BN191)</f>
        <v>---</v>
      </c>
      <c r="BO160" s="273" t="str">
        <f>([4]LMO!BO191)</f>
        <v>---</v>
      </c>
      <c r="BP160" s="273" t="str">
        <f>([4]LMO!BP191)</f>
        <v>---</v>
      </c>
      <c r="BQ160" s="273">
        <f>([4]LMO!BQ191)</f>
        <v>0</v>
      </c>
      <c r="BR160" s="273"/>
      <c r="BS160" s="274" t="str">
        <f>([4]LMO!BS191)</f>
        <v>01-Sep</v>
      </c>
      <c r="BT160" s="273">
        <f>([4]LMO!BT191)</f>
        <v>0</v>
      </c>
      <c r="BU160" s="273">
        <f>([4]LMO!BU191)</f>
        <v>0</v>
      </c>
      <c r="BV160" s="273">
        <f>([4]LMO!BV191)</f>
        <v>0</v>
      </c>
      <c r="BW160" s="273">
        <f>([4]LMO!BW191)</f>
        <v>0</v>
      </c>
      <c r="BX160" s="273">
        <f>([4]LMO!BX191)</f>
        <v>0</v>
      </c>
      <c r="BY160" s="273">
        <f>([4]LMO!BY191)</f>
        <v>0</v>
      </c>
      <c r="BZ160" s="273">
        <f>([4]LMO!BZ191)</f>
        <v>0</v>
      </c>
      <c r="CA160" s="273">
        <f>([4]LMO!CA191)</f>
        <v>0</v>
      </c>
      <c r="CB160" s="273">
        <f>([4]LMO!CB191)</f>
        <v>0</v>
      </c>
      <c r="CC160" s="273">
        <f>([4]LMO!CC191)</f>
        <v>0</v>
      </c>
      <c r="CD160" s="273">
        <f>([4]LMO!CD191)</f>
        <v>0</v>
      </c>
      <c r="CE160" s="273">
        <f>([4]LMO!CE191)</f>
        <v>0</v>
      </c>
      <c r="CF160" s="273">
        <f>([4]LMO!CF191)</f>
        <v>0</v>
      </c>
      <c r="CG160" s="273">
        <f>([4]LMO!CG191)</f>
        <v>0</v>
      </c>
      <c r="CH160" s="273">
        <f>([4]LMO!CH191)</f>
        <v>0</v>
      </c>
      <c r="CI160" s="273">
        <f>([4]LMO!CI191)</f>
        <v>0</v>
      </c>
      <c r="CJ160" s="273">
        <f>([4]LMO!CJ191)</f>
        <v>0</v>
      </c>
      <c r="CK160" s="273">
        <f>([4]LMO!CK191)</f>
        <v>0</v>
      </c>
      <c r="CL160" s="273">
        <f>([4]LMO!CL191)</f>
        <v>0</v>
      </c>
      <c r="CM160" s="273">
        <f>([4]LMO!CM191)</f>
        <v>0</v>
      </c>
      <c r="CN160" s="276"/>
      <c r="CO160" s="276"/>
      <c r="CP160" s="277"/>
    </row>
    <row r="161" spans="1:94">
      <c r="A161" s="124">
        <v>44441</v>
      </c>
      <c r="B161" s="272" t="s">
        <v>178</v>
      </c>
      <c r="C161" s="272" t="s">
        <v>178</v>
      </c>
      <c r="D161" s="272" t="s">
        <v>178</v>
      </c>
      <c r="E161" s="272" t="s">
        <v>178</v>
      </c>
      <c r="F161" s="272" t="s">
        <v>178</v>
      </c>
      <c r="G161" s="272" t="s">
        <v>178</v>
      </c>
      <c r="H161" s="272" t="s">
        <v>178</v>
      </c>
      <c r="I161" s="272" t="s">
        <v>178</v>
      </c>
      <c r="J161" s="272" t="s">
        <v>178</v>
      </c>
      <c r="K161" s="272">
        <v>0</v>
      </c>
      <c r="L161" s="273" t="s">
        <v>178</v>
      </c>
      <c r="M161" s="273" t="s">
        <v>178</v>
      </c>
      <c r="N161" s="273" t="s">
        <v>178</v>
      </c>
      <c r="O161" s="273" t="s">
        <v>178</v>
      </c>
      <c r="P161" s="273" t="s">
        <v>178</v>
      </c>
      <c r="Q161" s="273" t="s">
        <v>178</v>
      </c>
      <c r="R161" s="273" t="s">
        <v>178</v>
      </c>
      <c r="S161" s="273" t="s">
        <v>178</v>
      </c>
      <c r="T161" s="273" t="s">
        <v>178</v>
      </c>
      <c r="U161" s="273">
        <v>0</v>
      </c>
      <c r="V161" s="273">
        <v>17.100000000000001</v>
      </c>
      <c r="W161" s="273">
        <v>0</v>
      </c>
      <c r="X161" s="273">
        <v>68.400000000000006</v>
      </c>
      <c r="Y161" s="274" t="s">
        <v>256</v>
      </c>
      <c r="Z161" s="273" t="s">
        <v>178</v>
      </c>
      <c r="AA161" s="273" t="s">
        <v>178</v>
      </c>
      <c r="AB161" s="273" t="s">
        <v>178</v>
      </c>
      <c r="AC161" s="273" t="s">
        <v>178</v>
      </c>
      <c r="AD161" s="273" t="s">
        <v>178</v>
      </c>
      <c r="AE161" s="273" t="s">
        <v>178</v>
      </c>
      <c r="AF161" s="273" t="s">
        <v>178</v>
      </c>
      <c r="AG161" s="273" t="s">
        <v>178</v>
      </c>
      <c r="AH161" s="273" t="s">
        <v>178</v>
      </c>
      <c r="AI161" s="273" t="s">
        <v>178</v>
      </c>
      <c r="AJ161" s="273" t="s">
        <v>178</v>
      </c>
      <c r="AK161" s="273" t="s">
        <v>178</v>
      </c>
      <c r="AL161" s="273" t="s">
        <v>178</v>
      </c>
      <c r="AM161" s="273" t="s">
        <v>178</v>
      </c>
      <c r="AN161" s="273" t="s">
        <v>178</v>
      </c>
      <c r="AO161" s="273" t="s">
        <v>178</v>
      </c>
      <c r="AP161" s="273" t="s">
        <v>178</v>
      </c>
      <c r="AQ161" s="273" t="s">
        <v>178</v>
      </c>
      <c r="AR161" s="273" t="s">
        <v>178</v>
      </c>
      <c r="AS161" s="273">
        <v>0</v>
      </c>
      <c r="AT161" s="275" t="e">
        <v>#DIV/0!</v>
      </c>
      <c r="AU161" s="273"/>
      <c r="AV161" s="273"/>
      <c r="AW161" s="274" t="str">
        <f>([4]LMO!AW192)</f>
        <v>02-Sep</v>
      </c>
      <c r="AX161" s="273" t="str">
        <f>([4]LMO!AX192)</f>
        <v>---</v>
      </c>
      <c r="AY161" s="273" t="str">
        <f>([4]LMO!AY192)</f>
        <v>---</v>
      </c>
      <c r="AZ161" s="273" t="str">
        <f>([4]LMO!AZ192)</f>
        <v>---</v>
      </c>
      <c r="BA161" s="273" t="str">
        <f>([4]LMO!BA192)</f>
        <v>---</v>
      </c>
      <c r="BB161" s="273" t="str">
        <f>([4]LMO!BB192)</f>
        <v>---</v>
      </c>
      <c r="BC161" s="273" t="str">
        <f>([4]LMO!BC192)</f>
        <v>---</v>
      </c>
      <c r="BD161" s="273" t="str">
        <f>([4]LMO!BD192)</f>
        <v>---</v>
      </c>
      <c r="BE161" s="273" t="str">
        <f>([4]LMO!BE192)</f>
        <v>---</v>
      </c>
      <c r="BF161" s="273" t="str">
        <f>([4]LMO!BF192)</f>
        <v>---</v>
      </c>
      <c r="BG161" s="273">
        <f>([4]LMO!BG192)</f>
        <v>0</v>
      </c>
      <c r="BH161" s="273" t="str">
        <f>([4]LMO!BH192)</f>
        <v>---</v>
      </c>
      <c r="BI161" s="273" t="str">
        <f>([4]LMO!BI192)</f>
        <v>---</v>
      </c>
      <c r="BJ161" s="273" t="str">
        <f>([4]LMO!BJ192)</f>
        <v>---</v>
      </c>
      <c r="BK161" s="273" t="str">
        <f>([4]LMO!BK192)</f>
        <v>---</v>
      </c>
      <c r="BL161" s="273" t="str">
        <f>([4]LMO!BL192)</f>
        <v>---</v>
      </c>
      <c r="BM161" s="273" t="str">
        <f>([4]LMO!BM192)</f>
        <v>---</v>
      </c>
      <c r="BN161" s="273" t="str">
        <f>([4]LMO!BN192)</f>
        <v>---</v>
      </c>
      <c r="BO161" s="273" t="str">
        <f>([4]LMO!BO192)</f>
        <v>---</v>
      </c>
      <c r="BP161" s="273" t="str">
        <f>([4]LMO!BP192)</f>
        <v>---</v>
      </c>
      <c r="BQ161" s="273">
        <f>([4]LMO!BQ192)</f>
        <v>0</v>
      </c>
      <c r="BR161" s="273"/>
      <c r="BS161" s="274" t="str">
        <f>([4]LMO!BS192)</f>
        <v>02-Sep</v>
      </c>
      <c r="BT161" s="273" t="str">
        <f>([4]LMO!BT192)</f>
        <v>---</v>
      </c>
      <c r="BU161" s="273" t="str">
        <f>([4]LMO!BU192)</f>
        <v>---</v>
      </c>
      <c r="BV161" s="273" t="str">
        <f>([4]LMO!BV192)</f>
        <v>---</v>
      </c>
      <c r="BW161" s="273" t="str">
        <f>([4]LMO!BW192)</f>
        <v>---</v>
      </c>
      <c r="BX161" s="273" t="str">
        <f>([4]LMO!BX192)</f>
        <v>---</v>
      </c>
      <c r="BY161" s="273" t="str">
        <f>([4]LMO!BY192)</f>
        <v>---</v>
      </c>
      <c r="BZ161" s="273" t="str">
        <f>([4]LMO!BZ192)</f>
        <v>---</v>
      </c>
      <c r="CA161" s="273" t="str">
        <f>([4]LMO!CA192)</f>
        <v>---</v>
      </c>
      <c r="CB161" s="273" t="str">
        <f>([4]LMO!CB192)</f>
        <v>---</v>
      </c>
      <c r="CC161" s="273">
        <f>([4]LMO!CC192)</f>
        <v>0</v>
      </c>
      <c r="CD161" s="273" t="str">
        <f>([4]LMO!CD192)</f>
        <v>---</v>
      </c>
      <c r="CE161" s="273" t="str">
        <f>([4]LMO!CE192)</f>
        <v>---</v>
      </c>
      <c r="CF161" s="273" t="str">
        <f>([4]LMO!CF192)</f>
        <v>---</v>
      </c>
      <c r="CG161" s="273" t="str">
        <f>([4]LMO!CG192)</f>
        <v>---</v>
      </c>
      <c r="CH161" s="273" t="str">
        <f>([4]LMO!CH192)</f>
        <v>---</v>
      </c>
      <c r="CI161" s="273" t="str">
        <f>([4]LMO!CI192)</f>
        <v>---</v>
      </c>
      <c r="CJ161" s="273" t="str">
        <f>([4]LMO!CJ192)</f>
        <v>---</v>
      </c>
      <c r="CK161" s="273" t="str">
        <f>([4]LMO!CK192)</f>
        <v>---</v>
      </c>
      <c r="CL161" s="273" t="str">
        <f>([4]LMO!CL192)</f>
        <v>---</v>
      </c>
      <c r="CM161" s="273">
        <f>([4]LMO!CM192)</f>
        <v>0</v>
      </c>
      <c r="CN161" s="276"/>
      <c r="CO161" s="276"/>
      <c r="CP161" s="277"/>
    </row>
    <row r="162" spans="1:94">
      <c r="A162" s="124">
        <v>44442</v>
      </c>
      <c r="B162" s="272">
        <v>0</v>
      </c>
      <c r="C162" s="272">
        <v>0</v>
      </c>
      <c r="D162" s="272">
        <v>0</v>
      </c>
      <c r="E162" s="272">
        <v>12</v>
      </c>
      <c r="F162" s="272">
        <v>0</v>
      </c>
      <c r="G162" s="272">
        <v>0</v>
      </c>
      <c r="H162" s="272">
        <v>0</v>
      </c>
      <c r="I162" s="272">
        <v>2</v>
      </c>
      <c r="J162" s="272">
        <v>0</v>
      </c>
      <c r="K162" s="272">
        <v>14</v>
      </c>
      <c r="L162" s="273">
        <v>0</v>
      </c>
      <c r="M162" s="273">
        <v>0</v>
      </c>
      <c r="N162" s="273">
        <v>0</v>
      </c>
      <c r="O162" s="273">
        <v>12</v>
      </c>
      <c r="P162" s="273">
        <v>0</v>
      </c>
      <c r="Q162" s="273">
        <v>0</v>
      </c>
      <c r="R162" s="273">
        <v>0</v>
      </c>
      <c r="S162" s="273">
        <v>2</v>
      </c>
      <c r="T162" s="273">
        <v>0</v>
      </c>
      <c r="U162" s="273">
        <v>14</v>
      </c>
      <c r="V162" s="273">
        <v>21.3</v>
      </c>
      <c r="W162" s="273">
        <v>0</v>
      </c>
      <c r="X162" s="273">
        <v>67.599999999999994</v>
      </c>
      <c r="Y162" s="274" t="s">
        <v>257</v>
      </c>
      <c r="Z162" s="273" t="s">
        <v>178</v>
      </c>
      <c r="AA162" s="273" t="s">
        <v>178</v>
      </c>
      <c r="AB162" s="273" t="s">
        <v>178</v>
      </c>
      <c r="AC162" s="273">
        <v>0</v>
      </c>
      <c r="AD162" s="273" t="s">
        <v>178</v>
      </c>
      <c r="AE162" s="273" t="s">
        <v>178</v>
      </c>
      <c r="AF162" s="273" t="s">
        <v>178</v>
      </c>
      <c r="AG162" s="273">
        <v>0</v>
      </c>
      <c r="AH162" s="273" t="s">
        <v>178</v>
      </c>
      <c r="AI162" s="273">
        <v>0</v>
      </c>
      <c r="AJ162" s="273">
        <v>0</v>
      </c>
      <c r="AK162" s="273">
        <v>0</v>
      </c>
      <c r="AL162" s="273">
        <v>0</v>
      </c>
      <c r="AM162" s="273">
        <v>0</v>
      </c>
      <c r="AN162" s="273">
        <v>0</v>
      </c>
      <c r="AO162" s="273">
        <v>0</v>
      </c>
      <c r="AP162" s="273">
        <v>0</v>
      </c>
      <c r="AQ162" s="273">
        <v>0</v>
      </c>
      <c r="AR162" s="273">
        <v>0</v>
      </c>
      <c r="AS162" s="273">
        <v>0</v>
      </c>
      <c r="AT162" s="275">
        <v>0</v>
      </c>
      <c r="AU162" s="273"/>
      <c r="AV162" s="273"/>
      <c r="AW162" s="274" t="str">
        <f>([4]LMO!AW193)</f>
        <v>03-Sep</v>
      </c>
      <c r="AX162" s="273" t="str">
        <f>([4]LMO!AX193)</f>
        <v>---</v>
      </c>
      <c r="AY162" s="273" t="str">
        <f>([4]LMO!AY193)</f>
        <v>---</v>
      </c>
      <c r="AZ162" s="273" t="str">
        <f>([4]LMO!AZ193)</f>
        <v>---</v>
      </c>
      <c r="BA162" s="273" t="str">
        <f>([4]LMO!BA193)</f>
        <v>---</v>
      </c>
      <c r="BB162" s="273" t="str">
        <f>([4]LMO!BB193)</f>
        <v>---</v>
      </c>
      <c r="BC162" s="273" t="str">
        <f>([4]LMO!BC193)</f>
        <v>---</v>
      </c>
      <c r="BD162" s="273" t="str">
        <f>([4]LMO!BD193)</f>
        <v>---</v>
      </c>
      <c r="BE162" s="273" t="str">
        <f>([4]LMO!BE193)</f>
        <v>---</v>
      </c>
      <c r="BF162" s="273" t="str">
        <f>([4]LMO!BF193)</f>
        <v>---</v>
      </c>
      <c r="BG162" s="273">
        <f>([4]LMO!BG193)</f>
        <v>0</v>
      </c>
      <c r="BH162" s="273" t="str">
        <f>([4]LMO!BH193)</f>
        <v>---</v>
      </c>
      <c r="BI162" s="273" t="str">
        <f>([4]LMO!BI193)</f>
        <v>---</v>
      </c>
      <c r="BJ162" s="273" t="str">
        <f>([4]LMO!BJ193)</f>
        <v>---</v>
      </c>
      <c r="BK162" s="273" t="str">
        <f>([4]LMO!BK193)</f>
        <v>---</v>
      </c>
      <c r="BL162" s="273" t="str">
        <f>([4]LMO!BL193)</f>
        <v>---</v>
      </c>
      <c r="BM162" s="273" t="str">
        <f>([4]LMO!BM193)</f>
        <v>---</v>
      </c>
      <c r="BN162" s="273" t="str">
        <f>([4]LMO!BN193)</f>
        <v>---</v>
      </c>
      <c r="BO162" s="273" t="str">
        <f>([4]LMO!BO193)</f>
        <v>---</v>
      </c>
      <c r="BP162" s="273" t="str">
        <f>([4]LMO!BP193)</f>
        <v>---</v>
      </c>
      <c r="BQ162" s="273">
        <f>([4]LMO!BQ193)</f>
        <v>0</v>
      </c>
      <c r="BR162" s="273"/>
      <c r="BS162" s="274" t="str">
        <f>([4]LMO!BS193)</f>
        <v>03-Sep</v>
      </c>
      <c r="BT162" s="273">
        <f>([4]LMO!BT193)</f>
        <v>0</v>
      </c>
      <c r="BU162" s="273">
        <f>([4]LMO!BU193)</f>
        <v>0</v>
      </c>
      <c r="BV162" s="273">
        <f>([4]LMO!BV193)</f>
        <v>0</v>
      </c>
      <c r="BW162" s="273">
        <f>([4]LMO!BW193)</f>
        <v>0</v>
      </c>
      <c r="BX162" s="273">
        <f>([4]LMO!BX193)</f>
        <v>1</v>
      </c>
      <c r="BY162" s="273">
        <f>([4]LMO!BY193)</f>
        <v>1</v>
      </c>
      <c r="BZ162" s="273">
        <f>([4]LMO!BZ193)</f>
        <v>0</v>
      </c>
      <c r="CA162" s="273">
        <f>([4]LMO!CA193)</f>
        <v>0</v>
      </c>
      <c r="CB162" s="273">
        <f>([4]LMO!CB193)</f>
        <v>0</v>
      </c>
      <c r="CC162" s="273">
        <f>([4]LMO!CC193)</f>
        <v>2</v>
      </c>
      <c r="CD162" s="273">
        <f>([4]LMO!CD193)</f>
        <v>0</v>
      </c>
      <c r="CE162" s="273">
        <f>([4]LMO!CE193)</f>
        <v>0</v>
      </c>
      <c r="CF162" s="273">
        <f>([4]LMO!CF193)</f>
        <v>0</v>
      </c>
      <c r="CG162" s="273">
        <f>([4]LMO!CG193)</f>
        <v>0</v>
      </c>
      <c r="CH162" s="273">
        <f>([4]LMO!CH193)</f>
        <v>0</v>
      </c>
      <c r="CI162" s="273">
        <f>([4]LMO!CI193)</f>
        <v>0</v>
      </c>
      <c r="CJ162" s="273">
        <f>([4]LMO!CJ193)</f>
        <v>0</v>
      </c>
      <c r="CK162" s="273">
        <f>([4]LMO!CK193)</f>
        <v>0</v>
      </c>
      <c r="CL162" s="273">
        <f>([4]LMO!CL193)</f>
        <v>0</v>
      </c>
      <c r="CM162" s="273">
        <f>([4]LMO!CM193)</f>
        <v>0</v>
      </c>
      <c r="CN162" s="276"/>
      <c r="CO162" s="276"/>
      <c r="CP162" s="277"/>
    </row>
    <row r="163" spans="1:94">
      <c r="A163" s="124">
        <v>44443</v>
      </c>
      <c r="B163" s="272" t="s">
        <v>178</v>
      </c>
      <c r="C163" s="272" t="s">
        <v>178</v>
      </c>
      <c r="D163" s="272" t="s">
        <v>178</v>
      </c>
      <c r="E163" s="272" t="s">
        <v>178</v>
      </c>
      <c r="F163" s="272" t="s">
        <v>178</v>
      </c>
      <c r="G163" s="272" t="s">
        <v>178</v>
      </c>
      <c r="H163" s="272" t="s">
        <v>178</v>
      </c>
      <c r="I163" s="272" t="s">
        <v>178</v>
      </c>
      <c r="J163" s="272" t="s">
        <v>178</v>
      </c>
      <c r="K163" s="272">
        <v>0</v>
      </c>
      <c r="L163" s="273" t="s">
        <v>178</v>
      </c>
      <c r="M163" s="273" t="s">
        <v>178</v>
      </c>
      <c r="N163" s="273" t="s">
        <v>178</v>
      </c>
      <c r="O163" s="273" t="s">
        <v>178</v>
      </c>
      <c r="P163" s="273" t="s">
        <v>178</v>
      </c>
      <c r="Q163" s="273" t="s">
        <v>178</v>
      </c>
      <c r="R163" s="273" t="s">
        <v>178</v>
      </c>
      <c r="S163" s="273" t="s">
        <v>178</v>
      </c>
      <c r="T163" s="273" t="s">
        <v>178</v>
      </c>
      <c r="U163" s="273">
        <v>0</v>
      </c>
      <c r="V163" s="273">
        <v>21.3</v>
      </c>
      <c r="W163" s="273">
        <v>0</v>
      </c>
      <c r="X163" s="273">
        <v>67.5</v>
      </c>
      <c r="Y163" s="274" t="s">
        <v>258</v>
      </c>
      <c r="Z163" s="273" t="s">
        <v>178</v>
      </c>
      <c r="AA163" s="273" t="s">
        <v>178</v>
      </c>
      <c r="AB163" s="273" t="s">
        <v>178</v>
      </c>
      <c r="AC163" s="273" t="s">
        <v>178</v>
      </c>
      <c r="AD163" s="273" t="s">
        <v>178</v>
      </c>
      <c r="AE163" s="273" t="s">
        <v>178</v>
      </c>
      <c r="AF163" s="273" t="s">
        <v>178</v>
      </c>
      <c r="AG163" s="273" t="s">
        <v>178</v>
      </c>
      <c r="AH163" s="273" t="s">
        <v>178</v>
      </c>
      <c r="AI163" s="273" t="s">
        <v>178</v>
      </c>
      <c r="AJ163" s="273" t="s">
        <v>178</v>
      </c>
      <c r="AK163" s="273" t="s">
        <v>178</v>
      </c>
      <c r="AL163" s="273" t="s">
        <v>178</v>
      </c>
      <c r="AM163" s="273" t="s">
        <v>178</v>
      </c>
      <c r="AN163" s="273" t="s">
        <v>178</v>
      </c>
      <c r="AO163" s="273" t="s">
        <v>178</v>
      </c>
      <c r="AP163" s="273" t="s">
        <v>178</v>
      </c>
      <c r="AQ163" s="273" t="s">
        <v>178</v>
      </c>
      <c r="AR163" s="273" t="s">
        <v>178</v>
      </c>
      <c r="AS163" s="273">
        <v>0</v>
      </c>
      <c r="AT163" s="275" t="e">
        <v>#DIV/0!</v>
      </c>
      <c r="AU163" s="273"/>
      <c r="AV163" s="273"/>
      <c r="AW163" s="274" t="str">
        <f>([4]LMO!AW194)</f>
        <v>04-Sep</v>
      </c>
      <c r="AX163" s="273" t="str">
        <f>([4]LMO!AX194)</f>
        <v>---</v>
      </c>
      <c r="AY163" s="273" t="str">
        <f>([4]LMO!AY194)</f>
        <v>---</v>
      </c>
      <c r="AZ163" s="273" t="str">
        <f>([4]LMO!AZ194)</f>
        <v>---</v>
      </c>
      <c r="BA163" s="273" t="str">
        <f>([4]LMO!BA194)</f>
        <v>---</v>
      </c>
      <c r="BB163" s="273" t="str">
        <f>([4]LMO!BB194)</f>
        <v>---</v>
      </c>
      <c r="BC163" s="273" t="str">
        <f>([4]LMO!BC194)</f>
        <v>---</v>
      </c>
      <c r="BD163" s="273" t="str">
        <f>([4]LMO!BD194)</f>
        <v>---</v>
      </c>
      <c r="BE163" s="273" t="str">
        <f>([4]LMO!BE194)</f>
        <v>---</v>
      </c>
      <c r="BF163" s="273" t="str">
        <f>([4]LMO!BF194)</f>
        <v>---</v>
      </c>
      <c r="BG163" s="273">
        <f>([4]LMO!BG194)</f>
        <v>0</v>
      </c>
      <c r="BH163" s="273" t="str">
        <f>([4]LMO!BH194)</f>
        <v>---</v>
      </c>
      <c r="BI163" s="273" t="str">
        <f>([4]LMO!BI194)</f>
        <v>---</v>
      </c>
      <c r="BJ163" s="273" t="str">
        <f>([4]LMO!BJ194)</f>
        <v>---</v>
      </c>
      <c r="BK163" s="273" t="str">
        <f>([4]LMO!BK194)</f>
        <v>---</v>
      </c>
      <c r="BL163" s="273" t="str">
        <f>([4]LMO!BL194)</f>
        <v>---</v>
      </c>
      <c r="BM163" s="273" t="str">
        <f>([4]LMO!BM194)</f>
        <v>---</v>
      </c>
      <c r="BN163" s="273" t="str">
        <f>([4]LMO!BN194)</f>
        <v>---</v>
      </c>
      <c r="BO163" s="273" t="str">
        <f>([4]LMO!BO194)</f>
        <v>---</v>
      </c>
      <c r="BP163" s="273" t="str">
        <f>([4]LMO!BP194)</f>
        <v>---</v>
      </c>
      <c r="BQ163" s="273">
        <f>([4]LMO!BQ194)</f>
        <v>0</v>
      </c>
      <c r="BR163" s="273"/>
      <c r="BS163" s="274" t="str">
        <f>([4]LMO!BS194)</f>
        <v>04-Sep</v>
      </c>
      <c r="BT163" s="273" t="str">
        <f>([4]LMO!BT194)</f>
        <v>---</v>
      </c>
      <c r="BU163" s="273" t="str">
        <f>([4]LMO!BU194)</f>
        <v>---</v>
      </c>
      <c r="BV163" s="273" t="str">
        <f>([4]LMO!BV194)</f>
        <v>---</v>
      </c>
      <c r="BW163" s="273" t="str">
        <f>([4]LMO!BW194)</f>
        <v>---</v>
      </c>
      <c r="BX163" s="273" t="str">
        <f>([4]LMO!BX194)</f>
        <v>---</v>
      </c>
      <c r="BY163" s="273" t="str">
        <f>([4]LMO!BY194)</f>
        <v>---</v>
      </c>
      <c r="BZ163" s="273" t="str">
        <f>([4]LMO!BZ194)</f>
        <v>---</v>
      </c>
      <c r="CA163" s="273" t="str">
        <f>([4]LMO!CA194)</f>
        <v>---</v>
      </c>
      <c r="CB163" s="273" t="str">
        <f>([4]LMO!CB194)</f>
        <v>---</v>
      </c>
      <c r="CC163" s="273">
        <f>([4]LMO!CC194)</f>
        <v>0</v>
      </c>
      <c r="CD163" s="273" t="str">
        <f>([4]LMO!CD194)</f>
        <v>---</v>
      </c>
      <c r="CE163" s="273" t="str">
        <f>([4]LMO!CE194)</f>
        <v>---</v>
      </c>
      <c r="CF163" s="273" t="str">
        <f>([4]LMO!CF194)</f>
        <v>---</v>
      </c>
      <c r="CG163" s="273" t="str">
        <f>([4]LMO!CG194)</f>
        <v>---</v>
      </c>
      <c r="CH163" s="273" t="str">
        <f>([4]LMO!CH194)</f>
        <v>---</v>
      </c>
      <c r="CI163" s="273" t="str">
        <f>([4]LMO!CI194)</f>
        <v>---</v>
      </c>
      <c r="CJ163" s="273" t="str">
        <f>([4]LMO!CJ194)</f>
        <v>---</v>
      </c>
      <c r="CK163" s="273" t="str">
        <f>([4]LMO!CK194)</f>
        <v>---</v>
      </c>
      <c r="CL163" s="273" t="str">
        <f>([4]LMO!CL194)</f>
        <v>---</v>
      </c>
      <c r="CM163" s="273">
        <f>([4]LMO!CM194)</f>
        <v>0</v>
      </c>
      <c r="CN163" s="276"/>
      <c r="CO163" s="276"/>
      <c r="CP163" s="277"/>
    </row>
    <row r="164" spans="1:94">
      <c r="A164" s="124">
        <v>44444</v>
      </c>
      <c r="B164" s="272">
        <v>0</v>
      </c>
      <c r="C164" s="272">
        <v>0</v>
      </c>
      <c r="D164" s="272">
        <v>0</v>
      </c>
      <c r="E164" s="272">
        <v>14</v>
      </c>
      <c r="F164" s="272">
        <v>0</v>
      </c>
      <c r="G164" s="272">
        <v>0</v>
      </c>
      <c r="H164" s="272">
        <v>0</v>
      </c>
      <c r="I164" s="272">
        <v>0</v>
      </c>
      <c r="J164" s="272">
        <v>0</v>
      </c>
      <c r="K164" s="272">
        <v>14</v>
      </c>
      <c r="L164" s="273">
        <v>0</v>
      </c>
      <c r="M164" s="273">
        <v>0</v>
      </c>
      <c r="N164" s="273">
        <v>0</v>
      </c>
      <c r="O164" s="273">
        <v>14</v>
      </c>
      <c r="P164" s="273">
        <v>0</v>
      </c>
      <c r="Q164" s="273">
        <v>0</v>
      </c>
      <c r="R164" s="273">
        <v>0</v>
      </c>
      <c r="S164" s="273">
        <v>0</v>
      </c>
      <c r="T164" s="273">
        <v>0</v>
      </c>
      <c r="U164" s="273">
        <v>14</v>
      </c>
      <c r="V164" s="273">
        <v>20.5</v>
      </c>
      <c r="W164" s="273">
        <v>0</v>
      </c>
      <c r="X164" s="273">
        <v>67.400000000000006</v>
      </c>
      <c r="Y164" s="274" t="s">
        <v>259</v>
      </c>
      <c r="Z164" s="273" t="s">
        <v>178</v>
      </c>
      <c r="AA164" s="273" t="s">
        <v>178</v>
      </c>
      <c r="AB164" s="273" t="s">
        <v>178</v>
      </c>
      <c r="AC164" s="273">
        <v>0</v>
      </c>
      <c r="AD164" s="273" t="s">
        <v>178</v>
      </c>
      <c r="AE164" s="273" t="s">
        <v>178</v>
      </c>
      <c r="AF164" s="273" t="s">
        <v>178</v>
      </c>
      <c r="AG164" s="273" t="s">
        <v>178</v>
      </c>
      <c r="AH164" s="273" t="s">
        <v>178</v>
      </c>
      <c r="AI164" s="273">
        <v>0</v>
      </c>
      <c r="AJ164" s="273">
        <v>0</v>
      </c>
      <c r="AK164" s="273">
        <v>0</v>
      </c>
      <c r="AL164" s="273">
        <v>0</v>
      </c>
      <c r="AM164" s="273">
        <v>0</v>
      </c>
      <c r="AN164" s="273">
        <v>0</v>
      </c>
      <c r="AO164" s="273">
        <v>0</v>
      </c>
      <c r="AP164" s="273">
        <v>0</v>
      </c>
      <c r="AQ164" s="273">
        <v>0</v>
      </c>
      <c r="AR164" s="273">
        <v>0</v>
      </c>
      <c r="AS164" s="273">
        <v>0</v>
      </c>
      <c r="AT164" s="275">
        <v>0</v>
      </c>
      <c r="AU164" s="273"/>
      <c r="AV164" s="273"/>
      <c r="AW164" s="274" t="str">
        <f>([4]LMO!AW195)</f>
        <v>05-Sep</v>
      </c>
      <c r="AX164" s="273" t="str">
        <f>([4]LMO!AX195)</f>
        <v>---</v>
      </c>
      <c r="AY164" s="273" t="str">
        <f>([4]LMO!AY195)</f>
        <v>---</v>
      </c>
      <c r="AZ164" s="273" t="str">
        <f>([4]LMO!AZ195)</f>
        <v>---</v>
      </c>
      <c r="BA164" s="273" t="str">
        <f>([4]LMO!BA195)</f>
        <v>---</v>
      </c>
      <c r="BB164" s="273" t="str">
        <f>([4]LMO!BB195)</f>
        <v>---</v>
      </c>
      <c r="BC164" s="273" t="str">
        <f>([4]LMO!BC195)</f>
        <v>---</v>
      </c>
      <c r="BD164" s="273" t="str">
        <f>([4]LMO!BD195)</f>
        <v>---</v>
      </c>
      <c r="BE164" s="273" t="str">
        <f>([4]LMO!BE195)</f>
        <v>---</v>
      </c>
      <c r="BF164" s="273" t="str">
        <f>([4]LMO!BF195)</f>
        <v>---</v>
      </c>
      <c r="BG164" s="273">
        <f>([4]LMO!BG195)</f>
        <v>0</v>
      </c>
      <c r="BH164" s="273" t="str">
        <f>([4]LMO!BH195)</f>
        <v>---</v>
      </c>
      <c r="BI164" s="273" t="str">
        <f>([4]LMO!BI195)</f>
        <v>---</v>
      </c>
      <c r="BJ164" s="273" t="str">
        <f>([4]LMO!BJ195)</f>
        <v>---</v>
      </c>
      <c r="BK164" s="273" t="str">
        <f>([4]LMO!BK195)</f>
        <v>---</v>
      </c>
      <c r="BL164" s="273" t="str">
        <f>([4]LMO!BL195)</f>
        <v>---</v>
      </c>
      <c r="BM164" s="273" t="str">
        <f>([4]LMO!BM195)</f>
        <v>---</v>
      </c>
      <c r="BN164" s="273" t="str">
        <f>([4]LMO!BN195)</f>
        <v>---</v>
      </c>
      <c r="BO164" s="273" t="str">
        <f>([4]LMO!BO195)</f>
        <v>---</v>
      </c>
      <c r="BP164" s="273" t="str">
        <f>([4]LMO!BP195)</f>
        <v>---</v>
      </c>
      <c r="BQ164" s="273">
        <f>([4]LMO!BQ195)</f>
        <v>0</v>
      </c>
      <c r="BR164" s="273"/>
      <c r="BS164" s="274" t="str">
        <f>([4]LMO!BS195)</f>
        <v>05-Sep</v>
      </c>
      <c r="BT164" s="273">
        <f>([4]LMO!BT195)</f>
        <v>0</v>
      </c>
      <c r="BU164" s="273">
        <f>([4]LMO!BU195)</f>
        <v>0</v>
      </c>
      <c r="BV164" s="273">
        <f>([4]LMO!BV195)</f>
        <v>0</v>
      </c>
      <c r="BW164" s="273">
        <f>([4]LMO!BW195)</f>
        <v>0</v>
      </c>
      <c r="BX164" s="273">
        <f>([4]LMO!BX195)</f>
        <v>0</v>
      </c>
      <c r="BY164" s="273">
        <f>([4]LMO!BY195)</f>
        <v>0</v>
      </c>
      <c r="BZ164" s="273">
        <f>([4]LMO!BZ195)</f>
        <v>0</v>
      </c>
      <c r="CA164" s="273">
        <f>([4]LMO!CA195)</f>
        <v>0</v>
      </c>
      <c r="CB164" s="273">
        <f>([4]LMO!CB195)</f>
        <v>0</v>
      </c>
      <c r="CC164" s="273">
        <f>([4]LMO!CC195)</f>
        <v>0</v>
      </c>
      <c r="CD164" s="273">
        <f>([4]LMO!CD195)</f>
        <v>0</v>
      </c>
      <c r="CE164" s="273">
        <f>([4]LMO!CE195)</f>
        <v>0</v>
      </c>
      <c r="CF164" s="273">
        <f>([4]LMO!CF195)</f>
        <v>0</v>
      </c>
      <c r="CG164" s="273">
        <f>([4]LMO!CG195)</f>
        <v>0</v>
      </c>
      <c r="CH164" s="273">
        <f>([4]LMO!CH195)</f>
        <v>0</v>
      </c>
      <c r="CI164" s="273">
        <f>([4]LMO!CI195)</f>
        <v>0</v>
      </c>
      <c r="CJ164" s="273">
        <f>([4]LMO!CJ195)</f>
        <v>0</v>
      </c>
      <c r="CK164" s="273">
        <f>([4]LMO!CK195)</f>
        <v>0</v>
      </c>
      <c r="CL164" s="273">
        <f>([4]LMO!CL195)</f>
        <v>0</v>
      </c>
      <c r="CM164" s="273">
        <f>([4]LMO!CM195)</f>
        <v>0</v>
      </c>
      <c r="CN164" s="276"/>
      <c r="CO164" s="276"/>
      <c r="CP164" s="277"/>
    </row>
    <row r="165" spans="1:94">
      <c r="A165" s="124">
        <v>44445</v>
      </c>
      <c r="B165" s="272">
        <v>0</v>
      </c>
      <c r="C165" s="272">
        <v>0</v>
      </c>
      <c r="D165" s="272">
        <v>2</v>
      </c>
      <c r="E165" s="272">
        <v>16</v>
      </c>
      <c r="F165" s="272">
        <v>0</v>
      </c>
      <c r="G165" s="272">
        <v>0</v>
      </c>
      <c r="H165" s="272">
        <v>0</v>
      </c>
      <c r="I165" s="272">
        <v>0</v>
      </c>
      <c r="J165" s="272">
        <v>0</v>
      </c>
      <c r="K165" s="272">
        <v>18</v>
      </c>
      <c r="L165" s="273">
        <v>0</v>
      </c>
      <c r="M165" s="273">
        <v>0</v>
      </c>
      <c r="N165" s="273">
        <v>2</v>
      </c>
      <c r="O165" s="273">
        <v>16</v>
      </c>
      <c r="P165" s="273">
        <v>0</v>
      </c>
      <c r="Q165" s="273">
        <v>0</v>
      </c>
      <c r="R165" s="273">
        <v>0</v>
      </c>
      <c r="S165" s="273">
        <v>0</v>
      </c>
      <c r="T165" s="273">
        <v>0</v>
      </c>
      <c r="U165" s="273">
        <v>18</v>
      </c>
      <c r="V165" s="273">
        <v>21.8</v>
      </c>
      <c r="W165" s="273">
        <v>0</v>
      </c>
      <c r="X165" s="273">
        <v>67.099999999999994</v>
      </c>
      <c r="Y165" s="274" t="s">
        <v>260</v>
      </c>
      <c r="Z165" s="273" t="s">
        <v>178</v>
      </c>
      <c r="AA165" s="273" t="s">
        <v>178</v>
      </c>
      <c r="AB165" s="273">
        <v>0</v>
      </c>
      <c r="AC165" s="273">
        <v>0</v>
      </c>
      <c r="AD165" s="273" t="s">
        <v>178</v>
      </c>
      <c r="AE165" s="273" t="s">
        <v>178</v>
      </c>
      <c r="AF165" s="273" t="s">
        <v>178</v>
      </c>
      <c r="AG165" s="273" t="s">
        <v>178</v>
      </c>
      <c r="AH165" s="273" t="s">
        <v>178</v>
      </c>
      <c r="AI165" s="273">
        <v>0</v>
      </c>
      <c r="AJ165" s="273">
        <v>0</v>
      </c>
      <c r="AK165" s="273">
        <v>0</v>
      </c>
      <c r="AL165" s="273">
        <v>0</v>
      </c>
      <c r="AM165" s="273">
        <v>0</v>
      </c>
      <c r="AN165" s="273">
        <v>0</v>
      </c>
      <c r="AO165" s="273">
        <v>0</v>
      </c>
      <c r="AP165" s="273">
        <v>0</v>
      </c>
      <c r="AQ165" s="273">
        <v>0</v>
      </c>
      <c r="AR165" s="273">
        <v>0</v>
      </c>
      <c r="AS165" s="273">
        <v>0</v>
      </c>
      <c r="AT165" s="275">
        <v>0</v>
      </c>
      <c r="AU165" s="273"/>
      <c r="AV165" s="273"/>
      <c r="AW165" s="274" t="str">
        <f>([4]LMO!AW196)</f>
        <v>06-Sep</v>
      </c>
      <c r="AX165" s="273" t="str">
        <f>([4]LMO!AX196)</f>
        <v>---</v>
      </c>
      <c r="AY165" s="273" t="str">
        <f>([4]LMO!AY196)</f>
        <v>---</v>
      </c>
      <c r="AZ165" s="273" t="str">
        <f>([4]LMO!AZ196)</f>
        <v>---</v>
      </c>
      <c r="BA165" s="273" t="str">
        <f>([4]LMO!BA196)</f>
        <v>---</v>
      </c>
      <c r="BB165" s="273" t="str">
        <f>([4]LMO!BB196)</f>
        <v>---</v>
      </c>
      <c r="BC165" s="273" t="str">
        <f>([4]LMO!BC196)</f>
        <v>---</v>
      </c>
      <c r="BD165" s="273" t="str">
        <f>([4]LMO!BD196)</f>
        <v>---</v>
      </c>
      <c r="BE165" s="273" t="str">
        <f>([4]LMO!BE196)</f>
        <v>---</v>
      </c>
      <c r="BF165" s="273" t="str">
        <f>([4]LMO!BF196)</f>
        <v>---</v>
      </c>
      <c r="BG165" s="273">
        <f>([4]LMO!BG196)</f>
        <v>0</v>
      </c>
      <c r="BH165" s="273" t="str">
        <f>([4]LMO!BH196)</f>
        <v>---</v>
      </c>
      <c r="BI165" s="273" t="str">
        <f>([4]LMO!BI196)</f>
        <v>---</v>
      </c>
      <c r="BJ165" s="273" t="str">
        <f>([4]LMO!BJ196)</f>
        <v>---</v>
      </c>
      <c r="BK165" s="273" t="str">
        <f>([4]LMO!BK196)</f>
        <v>---</v>
      </c>
      <c r="BL165" s="273" t="str">
        <f>([4]LMO!BL196)</f>
        <v>---</v>
      </c>
      <c r="BM165" s="273" t="str">
        <f>([4]LMO!BM196)</f>
        <v>---</v>
      </c>
      <c r="BN165" s="273" t="str">
        <f>([4]LMO!BN196)</f>
        <v>---</v>
      </c>
      <c r="BO165" s="273" t="str">
        <f>([4]LMO!BO196)</f>
        <v>---</v>
      </c>
      <c r="BP165" s="273" t="str">
        <f>([4]LMO!BP196)</f>
        <v>---</v>
      </c>
      <c r="BQ165" s="273">
        <f>([4]LMO!BQ196)</f>
        <v>0</v>
      </c>
      <c r="BR165" s="273"/>
      <c r="BS165" s="274" t="str">
        <f>([4]LMO!BS196)</f>
        <v>06-Sep</v>
      </c>
      <c r="BT165" s="273">
        <f>([4]LMO!BT196)</f>
        <v>0</v>
      </c>
      <c r="BU165" s="273">
        <f>([4]LMO!BU196)</f>
        <v>1</v>
      </c>
      <c r="BV165" s="273">
        <f>([4]LMO!BV196)</f>
        <v>0</v>
      </c>
      <c r="BW165" s="273">
        <f>([4]LMO!BW196)</f>
        <v>0</v>
      </c>
      <c r="BX165" s="273">
        <f>([4]LMO!BX196)</f>
        <v>0</v>
      </c>
      <c r="BY165" s="273">
        <f>([4]LMO!BY196)</f>
        <v>0</v>
      </c>
      <c r="BZ165" s="273">
        <f>([4]LMO!BZ196)</f>
        <v>0</v>
      </c>
      <c r="CA165" s="273">
        <f>([4]LMO!CA196)</f>
        <v>0</v>
      </c>
      <c r="CB165" s="273">
        <f>([4]LMO!CB196)</f>
        <v>0</v>
      </c>
      <c r="CC165" s="273">
        <f>([4]LMO!CC196)</f>
        <v>1</v>
      </c>
      <c r="CD165" s="273">
        <f>([4]LMO!CD196)</f>
        <v>0</v>
      </c>
      <c r="CE165" s="273">
        <f>([4]LMO!CE196)</f>
        <v>0</v>
      </c>
      <c r="CF165" s="273">
        <f>([4]LMO!CF196)</f>
        <v>0</v>
      </c>
      <c r="CG165" s="273">
        <f>([4]LMO!CG196)</f>
        <v>0</v>
      </c>
      <c r="CH165" s="273">
        <f>([4]LMO!CH196)</f>
        <v>0</v>
      </c>
      <c r="CI165" s="273">
        <f>([4]LMO!CI196)</f>
        <v>0</v>
      </c>
      <c r="CJ165" s="273">
        <f>([4]LMO!CJ196)</f>
        <v>0</v>
      </c>
      <c r="CK165" s="273">
        <f>([4]LMO!CK196)</f>
        <v>0</v>
      </c>
      <c r="CL165" s="273">
        <f>([4]LMO!CL196)</f>
        <v>0</v>
      </c>
      <c r="CM165" s="273">
        <f>([4]LMO!CM196)</f>
        <v>0</v>
      </c>
      <c r="CN165" s="276"/>
      <c r="CO165" s="276"/>
      <c r="CP165" s="277"/>
    </row>
    <row r="166" spans="1:94">
      <c r="A166" s="124">
        <v>44446</v>
      </c>
      <c r="B166" s="272">
        <v>0</v>
      </c>
      <c r="C166" s="272">
        <v>0</v>
      </c>
      <c r="D166" s="272">
        <v>0</v>
      </c>
      <c r="E166" s="272">
        <v>18</v>
      </c>
      <c r="F166" s="272">
        <v>0</v>
      </c>
      <c r="G166" s="272">
        <v>0</v>
      </c>
      <c r="H166" s="272">
        <v>0</v>
      </c>
      <c r="I166" s="272">
        <v>0</v>
      </c>
      <c r="J166" s="272">
        <v>0</v>
      </c>
      <c r="K166" s="272">
        <v>18</v>
      </c>
      <c r="L166" s="273">
        <v>0</v>
      </c>
      <c r="M166" s="273">
        <v>0</v>
      </c>
      <c r="N166" s="273">
        <v>0</v>
      </c>
      <c r="O166" s="273">
        <v>18</v>
      </c>
      <c r="P166" s="273">
        <v>0</v>
      </c>
      <c r="Q166" s="273">
        <v>0</v>
      </c>
      <c r="R166" s="273">
        <v>0</v>
      </c>
      <c r="S166" s="273">
        <v>0</v>
      </c>
      <c r="T166" s="273">
        <v>0</v>
      </c>
      <c r="U166" s="273">
        <v>18</v>
      </c>
      <c r="V166" s="273">
        <v>25.8</v>
      </c>
      <c r="W166" s="273">
        <v>0</v>
      </c>
      <c r="X166" s="273">
        <v>67.7</v>
      </c>
      <c r="Y166" s="274" t="s">
        <v>261</v>
      </c>
      <c r="Z166" s="273" t="s">
        <v>178</v>
      </c>
      <c r="AA166" s="273" t="s">
        <v>178</v>
      </c>
      <c r="AB166" s="273" t="s">
        <v>178</v>
      </c>
      <c r="AC166" s="273">
        <v>0</v>
      </c>
      <c r="AD166" s="273" t="s">
        <v>178</v>
      </c>
      <c r="AE166" s="273" t="s">
        <v>178</v>
      </c>
      <c r="AF166" s="273" t="s">
        <v>178</v>
      </c>
      <c r="AG166" s="273" t="s">
        <v>178</v>
      </c>
      <c r="AH166" s="273" t="s">
        <v>178</v>
      </c>
      <c r="AI166" s="273">
        <v>0</v>
      </c>
      <c r="AJ166" s="273">
        <v>0</v>
      </c>
      <c r="AK166" s="273">
        <v>0</v>
      </c>
      <c r="AL166" s="273">
        <v>0</v>
      </c>
      <c r="AM166" s="273">
        <v>0</v>
      </c>
      <c r="AN166" s="273">
        <v>0</v>
      </c>
      <c r="AO166" s="273">
        <v>0</v>
      </c>
      <c r="AP166" s="273">
        <v>0</v>
      </c>
      <c r="AQ166" s="273">
        <v>0</v>
      </c>
      <c r="AR166" s="273">
        <v>0</v>
      </c>
      <c r="AS166" s="273">
        <v>0</v>
      </c>
      <c r="AT166" s="275">
        <v>0</v>
      </c>
      <c r="AU166" s="273"/>
      <c r="AV166" s="273"/>
      <c r="AW166" s="274" t="str">
        <f>([4]LMO!AW197)</f>
        <v>07-Sep</v>
      </c>
      <c r="AX166" s="273" t="str">
        <f>([4]LMO!AX197)</f>
        <v>---</v>
      </c>
      <c r="AY166" s="273" t="str">
        <f>([4]LMO!AY197)</f>
        <v>---</v>
      </c>
      <c r="AZ166" s="273" t="str">
        <f>([4]LMO!AZ197)</f>
        <v>---</v>
      </c>
      <c r="BA166" s="273" t="str">
        <f>([4]LMO!BA197)</f>
        <v>---</v>
      </c>
      <c r="BB166" s="273" t="str">
        <f>([4]LMO!BB197)</f>
        <v>---</v>
      </c>
      <c r="BC166" s="273" t="str">
        <f>([4]LMO!BC197)</f>
        <v>---</v>
      </c>
      <c r="BD166" s="273" t="str">
        <f>([4]LMO!BD197)</f>
        <v>---</v>
      </c>
      <c r="BE166" s="273" t="str">
        <f>([4]LMO!BE197)</f>
        <v>---</v>
      </c>
      <c r="BF166" s="273" t="str">
        <f>([4]LMO!BF197)</f>
        <v>---</v>
      </c>
      <c r="BG166" s="273">
        <f>([4]LMO!BG197)</f>
        <v>0</v>
      </c>
      <c r="BH166" s="273" t="str">
        <f>([4]LMO!BH197)</f>
        <v>---</v>
      </c>
      <c r="BI166" s="273" t="str">
        <f>([4]LMO!BI197)</f>
        <v>---</v>
      </c>
      <c r="BJ166" s="273" t="str">
        <f>([4]LMO!BJ197)</f>
        <v>---</v>
      </c>
      <c r="BK166" s="273" t="str">
        <f>([4]LMO!BK197)</f>
        <v>---</v>
      </c>
      <c r="BL166" s="273" t="str">
        <f>([4]LMO!BL197)</f>
        <v>---</v>
      </c>
      <c r="BM166" s="273" t="str">
        <f>([4]LMO!BM197)</f>
        <v>---</v>
      </c>
      <c r="BN166" s="273" t="str">
        <f>([4]LMO!BN197)</f>
        <v>---</v>
      </c>
      <c r="BO166" s="273" t="str">
        <f>([4]LMO!BO197)</f>
        <v>---</v>
      </c>
      <c r="BP166" s="273" t="str">
        <f>([4]LMO!BP197)</f>
        <v>---</v>
      </c>
      <c r="BQ166" s="273">
        <f>([4]LMO!BQ197)</f>
        <v>0</v>
      </c>
      <c r="BR166" s="273"/>
      <c r="BS166" s="274" t="str">
        <f>([4]LMO!BS197)</f>
        <v>07-Sep</v>
      </c>
      <c r="BT166" s="273">
        <f>([4]LMO!BT197)</f>
        <v>1</v>
      </c>
      <c r="BU166" s="273">
        <f>([4]LMO!BU197)</f>
        <v>1</v>
      </c>
      <c r="BV166" s="273">
        <f>([4]LMO!BV197)</f>
        <v>2</v>
      </c>
      <c r="BW166" s="273">
        <f>([4]LMO!BW197)</f>
        <v>0</v>
      </c>
      <c r="BX166" s="273">
        <f>([4]LMO!BX197)</f>
        <v>0</v>
      </c>
      <c r="BY166" s="273">
        <f>([4]LMO!BY197)</f>
        <v>1</v>
      </c>
      <c r="BZ166" s="273">
        <f>([4]LMO!BZ197)</f>
        <v>0</v>
      </c>
      <c r="CA166" s="273">
        <f>([4]LMO!CA197)</f>
        <v>0</v>
      </c>
      <c r="CB166" s="273">
        <f>([4]LMO!CB197)</f>
        <v>0</v>
      </c>
      <c r="CC166" s="273">
        <f>([4]LMO!CC197)</f>
        <v>5</v>
      </c>
      <c r="CD166" s="273">
        <f>([4]LMO!CD197)</f>
        <v>0</v>
      </c>
      <c r="CE166" s="273">
        <f>([4]LMO!CE197)</f>
        <v>0</v>
      </c>
      <c r="CF166" s="273">
        <f>([4]LMO!CF197)</f>
        <v>0</v>
      </c>
      <c r="CG166" s="273">
        <f>([4]LMO!CG197)</f>
        <v>0</v>
      </c>
      <c r="CH166" s="273">
        <f>([4]LMO!CH197)</f>
        <v>0</v>
      </c>
      <c r="CI166" s="273">
        <f>([4]LMO!CI197)</f>
        <v>0</v>
      </c>
      <c r="CJ166" s="273">
        <f>([4]LMO!CJ197)</f>
        <v>0</v>
      </c>
      <c r="CK166" s="273">
        <f>([4]LMO!CK197)</f>
        <v>0</v>
      </c>
      <c r="CL166" s="273">
        <f>([4]LMO!CL197)</f>
        <v>0</v>
      </c>
      <c r="CM166" s="273">
        <f>([4]LMO!CM197)</f>
        <v>0</v>
      </c>
      <c r="CN166" s="276"/>
      <c r="CO166" s="276"/>
      <c r="CP166" s="277"/>
    </row>
    <row r="167" spans="1:94">
      <c r="A167" s="124">
        <v>44447</v>
      </c>
      <c r="B167" s="272" t="s">
        <v>178</v>
      </c>
      <c r="C167" s="272" t="s">
        <v>178</v>
      </c>
      <c r="D167" s="272" t="s">
        <v>178</v>
      </c>
      <c r="E167" s="272" t="s">
        <v>178</v>
      </c>
      <c r="F167" s="272" t="s">
        <v>178</v>
      </c>
      <c r="G167" s="272" t="s">
        <v>178</v>
      </c>
      <c r="H167" s="272" t="s">
        <v>178</v>
      </c>
      <c r="I167" s="272" t="s">
        <v>178</v>
      </c>
      <c r="J167" s="272" t="s">
        <v>178</v>
      </c>
      <c r="K167" s="272">
        <v>0</v>
      </c>
      <c r="L167" s="273" t="s">
        <v>178</v>
      </c>
      <c r="M167" s="273" t="s">
        <v>178</v>
      </c>
      <c r="N167" s="273" t="s">
        <v>178</v>
      </c>
      <c r="O167" s="273" t="s">
        <v>178</v>
      </c>
      <c r="P167" s="273" t="s">
        <v>178</v>
      </c>
      <c r="Q167" s="273" t="s">
        <v>178</v>
      </c>
      <c r="R167" s="273" t="s">
        <v>178</v>
      </c>
      <c r="S167" s="273" t="s">
        <v>178</v>
      </c>
      <c r="T167" s="273" t="s">
        <v>178</v>
      </c>
      <c r="U167" s="273">
        <v>0</v>
      </c>
      <c r="V167" s="273">
        <v>23.2</v>
      </c>
      <c r="W167" s="273">
        <v>0</v>
      </c>
      <c r="X167" s="273">
        <v>67.5</v>
      </c>
      <c r="Y167" s="274" t="s">
        <v>262</v>
      </c>
      <c r="Z167" s="273" t="s">
        <v>178</v>
      </c>
      <c r="AA167" s="273" t="s">
        <v>178</v>
      </c>
      <c r="AB167" s="273" t="s">
        <v>178</v>
      </c>
      <c r="AC167" s="273" t="s">
        <v>178</v>
      </c>
      <c r="AD167" s="273" t="s">
        <v>178</v>
      </c>
      <c r="AE167" s="273" t="s">
        <v>178</v>
      </c>
      <c r="AF167" s="273" t="s">
        <v>178</v>
      </c>
      <c r="AG167" s="273" t="s">
        <v>178</v>
      </c>
      <c r="AH167" s="273" t="s">
        <v>178</v>
      </c>
      <c r="AI167" s="273" t="s">
        <v>178</v>
      </c>
      <c r="AJ167" s="273" t="s">
        <v>178</v>
      </c>
      <c r="AK167" s="273" t="s">
        <v>178</v>
      </c>
      <c r="AL167" s="273" t="s">
        <v>178</v>
      </c>
      <c r="AM167" s="273" t="s">
        <v>178</v>
      </c>
      <c r="AN167" s="273" t="s">
        <v>178</v>
      </c>
      <c r="AO167" s="273" t="s">
        <v>178</v>
      </c>
      <c r="AP167" s="273" t="s">
        <v>178</v>
      </c>
      <c r="AQ167" s="273" t="s">
        <v>178</v>
      </c>
      <c r="AR167" s="273" t="s">
        <v>178</v>
      </c>
      <c r="AS167" s="273">
        <v>0</v>
      </c>
      <c r="AT167" s="275" t="e">
        <v>#DIV/0!</v>
      </c>
      <c r="AU167" s="273"/>
      <c r="AV167" s="273"/>
      <c r="AW167" s="274" t="str">
        <f>([4]LMO!AW198)</f>
        <v>08-Sep</v>
      </c>
      <c r="AX167" s="273" t="str">
        <f>([4]LMO!AX198)</f>
        <v>---</v>
      </c>
      <c r="AY167" s="273" t="str">
        <f>([4]LMO!AY198)</f>
        <v>---</v>
      </c>
      <c r="AZ167" s="273" t="str">
        <f>([4]LMO!AZ198)</f>
        <v>---</v>
      </c>
      <c r="BA167" s="273" t="str">
        <f>([4]LMO!BA198)</f>
        <v>---</v>
      </c>
      <c r="BB167" s="273" t="str">
        <f>([4]LMO!BB198)</f>
        <v>---</v>
      </c>
      <c r="BC167" s="273" t="str">
        <f>([4]LMO!BC198)</f>
        <v>---</v>
      </c>
      <c r="BD167" s="273" t="str">
        <f>([4]LMO!BD198)</f>
        <v>---</v>
      </c>
      <c r="BE167" s="273" t="str">
        <f>([4]LMO!BE198)</f>
        <v>---</v>
      </c>
      <c r="BF167" s="273" t="str">
        <f>([4]LMO!BF198)</f>
        <v>---</v>
      </c>
      <c r="BG167" s="273">
        <f>([4]LMO!BG198)</f>
        <v>0</v>
      </c>
      <c r="BH167" s="273" t="str">
        <f>([4]LMO!BH198)</f>
        <v>---</v>
      </c>
      <c r="BI167" s="273" t="str">
        <f>([4]LMO!BI198)</f>
        <v>---</v>
      </c>
      <c r="BJ167" s="273" t="str">
        <f>([4]LMO!BJ198)</f>
        <v>---</v>
      </c>
      <c r="BK167" s="273" t="str">
        <f>([4]LMO!BK198)</f>
        <v>---</v>
      </c>
      <c r="BL167" s="273" t="str">
        <f>([4]LMO!BL198)</f>
        <v>---</v>
      </c>
      <c r="BM167" s="273" t="str">
        <f>([4]LMO!BM198)</f>
        <v>---</v>
      </c>
      <c r="BN167" s="273" t="str">
        <f>([4]LMO!BN198)</f>
        <v>---</v>
      </c>
      <c r="BO167" s="273" t="str">
        <f>([4]LMO!BO198)</f>
        <v>---</v>
      </c>
      <c r="BP167" s="273" t="str">
        <f>([4]LMO!BP198)</f>
        <v>---</v>
      </c>
      <c r="BQ167" s="273">
        <f>([4]LMO!BQ198)</f>
        <v>0</v>
      </c>
      <c r="BR167" s="273"/>
      <c r="BS167" s="274" t="str">
        <f>([4]LMO!BS198)</f>
        <v>08-Sep</v>
      </c>
      <c r="BT167" s="273" t="str">
        <f>([4]LMO!BT198)</f>
        <v>---</v>
      </c>
      <c r="BU167" s="273" t="str">
        <f>([4]LMO!BU198)</f>
        <v>---</v>
      </c>
      <c r="BV167" s="273" t="str">
        <f>([4]LMO!BV198)</f>
        <v>---</v>
      </c>
      <c r="BW167" s="273" t="str">
        <f>([4]LMO!BW198)</f>
        <v>---</v>
      </c>
      <c r="BX167" s="273" t="str">
        <f>([4]LMO!BX198)</f>
        <v>---</v>
      </c>
      <c r="BY167" s="273" t="str">
        <f>([4]LMO!BY198)</f>
        <v>---</v>
      </c>
      <c r="BZ167" s="273" t="str">
        <f>([4]LMO!BZ198)</f>
        <v>---</v>
      </c>
      <c r="CA167" s="273" t="str">
        <f>([4]LMO!CA198)</f>
        <v>---</v>
      </c>
      <c r="CB167" s="273" t="str">
        <f>([4]LMO!CB198)</f>
        <v>---</v>
      </c>
      <c r="CC167" s="273">
        <f>([4]LMO!CC198)</f>
        <v>0</v>
      </c>
      <c r="CD167" s="273" t="str">
        <f>([4]LMO!CD198)</f>
        <v>---</v>
      </c>
      <c r="CE167" s="273" t="str">
        <f>([4]LMO!CE198)</f>
        <v>---</v>
      </c>
      <c r="CF167" s="273" t="str">
        <f>([4]LMO!CF198)</f>
        <v>---</v>
      </c>
      <c r="CG167" s="273" t="str">
        <f>([4]LMO!CG198)</f>
        <v>---</v>
      </c>
      <c r="CH167" s="273" t="str">
        <f>([4]LMO!CH198)</f>
        <v>---</v>
      </c>
      <c r="CI167" s="273" t="str">
        <f>([4]LMO!CI198)</f>
        <v>---</v>
      </c>
      <c r="CJ167" s="273" t="str">
        <f>([4]LMO!CJ198)</f>
        <v>---</v>
      </c>
      <c r="CK167" s="273" t="str">
        <f>([4]LMO!CK198)</f>
        <v>---</v>
      </c>
      <c r="CL167" s="273" t="str">
        <f>([4]LMO!CL198)</f>
        <v>---</v>
      </c>
      <c r="CM167" s="273">
        <f>([4]LMO!CM198)</f>
        <v>0</v>
      </c>
      <c r="CN167" s="276"/>
      <c r="CO167" s="276"/>
      <c r="CP167" s="277"/>
    </row>
    <row r="168" spans="1:94">
      <c r="A168" s="124">
        <v>44448</v>
      </c>
      <c r="B168" s="272">
        <v>0</v>
      </c>
      <c r="C168" s="272">
        <v>0</v>
      </c>
      <c r="D168" s="272">
        <v>0</v>
      </c>
      <c r="E168" s="272">
        <v>12</v>
      </c>
      <c r="F168" s="272">
        <v>0</v>
      </c>
      <c r="G168" s="272">
        <v>0</v>
      </c>
      <c r="H168" s="272">
        <v>0</v>
      </c>
      <c r="I168" s="272">
        <v>0</v>
      </c>
      <c r="J168" s="272">
        <v>0</v>
      </c>
      <c r="K168" s="272">
        <v>12</v>
      </c>
      <c r="L168" s="273">
        <v>0</v>
      </c>
      <c r="M168" s="273">
        <v>0</v>
      </c>
      <c r="N168" s="273">
        <v>0</v>
      </c>
      <c r="O168" s="273">
        <v>12</v>
      </c>
      <c r="P168" s="273">
        <v>0</v>
      </c>
      <c r="Q168" s="273">
        <v>0</v>
      </c>
      <c r="R168" s="273">
        <v>0</v>
      </c>
      <c r="S168" s="273">
        <v>0</v>
      </c>
      <c r="T168" s="273">
        <v>0</v>
      </c>
      <c r="U168" s="273">
        <v>12</v>
      </c>
      <c r="V168" s="273">
        <v>18.5</v>
      </c>
      <c r="W168" s="273">
        <v>0</v>
      </c>
      <c r="X168" s="273">
        <v>67.5</v>
      </c>
      <c r="Y168" s="274" t="s">
        <v>263</v>
      </c>
      <c r="Z168" s="273" t="s">
        <v>178</v>
      </c>
      <c r="AA168" s="273" t="s">
        <v>178</v>
      </c>
      <c r="AB168" s="273" t="s">
        <v>178</v>
      </c>
      <c r="AC168" s="273">
        <v>16.670000000000002</v>
      </c>
      <c r="AD168" s="273" t="s">
        <v>178</v>
      </c>
      <c r="AE168" s="273" t="s">
        <v>178</v>
      </c>
      <c r="AF168" s="273" t="s">
        <v>178</v>
      </c>
      <c r="AG168" s="273" t="s">
        <v>178</v>
      </c>
      <c r="AH168" s="273" t="s">
        <v>178</v>
      </c>
      <c r="AI168" s="273">
        <v>16.670000000000002</v>
      </c>
      <c r="AJ168" s="273">
        <v>0</v>
      </c>
      <c r="AK168" s="273">
        <v>0</v>
      </c>
      <c r="AL168" s="273">
        <v>0</v>
      </c>
      <c r="AM168" s="273">
        <v>0</v>
      </c>
      <c r="AN168" s="273">
        <v>0</v>
      </c>
      <c r="AO168" s="273">
        <v>0</v>
      </c>
      <c r="AP168" s="273">
        <v>0</v>
      </c>
      <c r="AQ168" s="273">
        <v>0</v>
      </c>
      <c r="AR168" s="273">
        <v>0</v>
      </c>
      <c r="AS168" s="273">
        <v>0</v>
      </c>
      <c r="AT168" s="275">
        <v>0</v>
      </c>
      <c r="AU168" s="273"/>
      <c r="AV168" s="273"/>
      <c r="AW168" s="274" t="str">
        <f>([4]LMO!AW199)</f>
        <v>09-Sep</v>
      </c>
      <c r="AX168" s="273" t="str">
        <f>([4]LMO!AX199)</f>
        <v>---</v>
      </c>
      <c r="AY168" s="273" t="str">
        <f>([4]LMO!AY199)</f>
        <v>---</v>
      </c>
      <c r="AZ168" s="273" t="str">
        <f>([4]LMO!AZ199)</f>
        <v>---</v>
      </c>
      <c r="BA168" s="273" t="str">
        <f>([4]LMO!BA199)</f>
        <v>---</v>
      </c>
      <c r="BB168" s="273" t="str">
        <f>([4]LMO!BB199)</f>
        <v>---</v>
      </c>
      <c r="BC168" s="273" t="str">
        <f>([4]LMO!BC199)</f>
        <v>---</v>
      </c>
      <c r="BD168" s="273" t="str">
        <f>([4]LMO!BD199)</f>
        <v>---</v>
      </c>
      <c r="BE168" s="273" t="str">
        <f>([4]LMO!BE199)</f>
        <v>---</v>
      </c>
      <c r="BF168" s="273" t="str">
        <f>([4]LMO!BF199)</f>
        <v>---</v>
      </c>
      <c r="BG168" s="273">
        <f>([4]LMO!BG199)</f>
        <v>0</v>
      </c>
      <c r="BH168" s="273" t="str">
        <f>([4]LMO!BH199)</f>
        <v>---</v>
      </c>
      <c r="BI168" s="273" t="str">
        <f>([4]LMO!BI199)</f>
        <v>---</v>
      </c>
      <c r="BJ168" s="273" t="str">
        <f>([4]LMO!BJ199)</f>
        <v>---</v>
      </c>
      <c r="BK168" s="273" t="str">
        <f>([4]LMO!BK199)</f>
        <v>---</v>
      </c>
      <c r="BL168" s="273" t="str">
        <f>([4]LMO!BL199)</f>
        <v>---</v>
      </c>
      <c r="BM168" s="273" t="str">
        <f>([4]LMO!BM199)</f>
        <v>---</v>
      </c>
      <c r="BN168" s="273" t="str">
        <f>([4]LMO!BN199)</f>
        <v>---</v>
      </c>
      <c r="BO168" s="273" t="str">
        <f>([4]LMO!BO199)</f>
        <v>---</v>
      </c>
      <c r="BP168" s="273" t="str">
        <f>([4]LMO!BP199)</f>
        <v>---</v>
      </c>
      <c r="BQ168" s="273">
        <f>([4]LMO!BQ199)</f>
        <v>0</v>
      </c>
      <c r="BR168" s="273"/>
      <c r="BS168" s="274" t="str">
        <f>([4]LMO!BS199)</f>
        <v>09-Sep</v>
      </c>
      <c r="BT168" s="273">
        <f>([4]LMO!BT199)</f>
        <v>1</v>
      </c>
      <c r="BU168" s="273">
        <f>([4]LMO!BU199)</f>
        <v>0</v>
      </c>
      <c r="BV168" s="273">
        <f>([4]LMO!BV199)</f>
        <v>0</v>
      </c>
      <c r="BW168" s="273">
        <f>([4]LMO!BW199)</f>
        <v>0</v>
      </c>
      <c r="BX168" s="273">
        <f>([4]LMO!BX199)</f>
        <v>0</v>
      </c>
      <c r="BY168" s="273">
        <f>([4]LMO!BY199)</f>
        <v>0</v>
      </c>
      <c r="BZ168" s="273">
        <f>([4]LMO!BZ199)</f>
        <v>0</v>
      </c>
      <c r="CA168" s="273">
        <f>([4]LMO!CA199)</f>
        <v>0</v>
      </c>
      <c r="CB168" s="273">
        <f>([4]LMO!CB199)</f>
        <v>0</v>
      </c>
      <c r="CC168" s="273">
        <f>([4]LMO!CC199)</f>
        <v>1</v>
      </c>
      <c r="CD168" s="273">
        <f>([4]LMO!CD199)</f>
        <v>0</v>
      </c>
      <c r="CE168" s="273">
        <f>([4]LMO!CE199)</f>
        <v>0</v>
      </c>
      <c r="CF168" s="273">
        <f>([4]LMO!CF199)</f>
        <v>0</v>
      </c>
      <c r="CG168" s="273">
        <f>([4]LMO!CG199)</f>
        <v>0</v>
      </c>
      <c r="CH168" s="273">
        <f>([4]LMO!CH199)</f>
        <v>0</v>
      </c>
      <c r="CI168" s="273">
        <f>([4]LMO!CI199)</f>
        <v>0</v>
      </c>
      <c r="CJ168" s="273">
        <f>([4]LMO!CJ199)</f>
        <v>0</v>
      </c>
      <c r="CK168" s="273">
        <f>([4]LMO!CK199)</f>
        <v>0</v>
      </c>
      <c r="CL168" s="273">
        <f>([4]LMO!CL199)</f>
        <v>0</v>
      </c>
      <c r="CM168" s="273">
        <f>([4]LMO!CM199)</f>
        <v>0</v>
      </c>
      <c r="CN168" s="276"/>
      <c r="CO168" s="276"/>
      <c r="CP168" s="277"/>
    </row>
    <row r="169" spans="1:94">
      <c r="A169" s="124">
        <v>44449</v>
      </c>
      <c r="B169" s="272" t="s">
        <v>178</v>
      </c>
      <c r="C169" s="272" t="s">
        <v>178</v>
      </c>
      <c r="D169" s="272" t="s">
        <v>178</v>
      </c>
      <c r="E169" s="272" t="s">
        <v>178</v>
      </c>
      <c r="F169" s="272" t="s">
        <v>178</v>
      </c>
      <c r="G169" s="272" t="s">
        <v>178</v>
      </c>
      <c r="H169" s="272" t="s">
        <v>178</v>
      </c>
      <c r="I169" s="272" t="s">
        <v>178</v>
      </c>
      <c r="J169" s="272" t="s">
        <v>178</v>
      </c>
      <c r="K169" s="272">
        <v>0</v>
      </c>
      <c r="L169" s="273" t="s">
        <v>178</v>
      </c>
      <c r="M169" s="273" t="s">
        <v>178</v>
      </c>
      <c r="N169" s="273" t="s">
        <v>178</v>
      </c>
      <c r="O169" s="273" t="s">
        <v>178</v>
      </c>
      <c r="P169" s="273" t="s">
        <v>178</v>
      </c>
      <c r="Q169" s="273" t="s">
        <v>178</v>
      </c>
      <c r="R169" s="273" t="s">
        <v>178</v>
      </c>
      <c r="S169" s="273" t="s">
        <v>178</v>
      </c>
      <c r="T169" s="273" t="s">
        <v>178</v>
      </c>
      <c r="U169" s="273">
        <v>0</v>
      </c>
      <c r="V169" s="273">
        <v>16.7</v>
      </c>
      <c r="W169" s="273">
        <v>0</v>
      </c>
      <c r="X169" s="273">
        <v>67.3</v>
      </c>
      <c r="Y169" s="274">
        <v>34952</v>
      </c>
      <c r="Z169" s="273" t="s">
        <v>178</v>
      </c>
      <c r="AA169" s="273" t="s">
        <v>178</v>
      </c>
      <c r="AB169" s="273" t="s">
        <v>178</v>
      </c>
      <c r="AC169" s="273" t="s">
        <v>178</v>
      </c>
      <c r="AD169" s="273" t="s">
        <v>178</v>
      </c>
      <c r="AE169" s="273" t="s">
        <v>178</v>
      </c>
      <c r="AF169" s="273" t="s">
        <v>178</v>
      </c>
      <c r="AG169" s="273" t="s">
        <v>178</v>
      </c>
      <c r="AH169" s="273" t="s">
        <v>178</v>
      </c>
      <c r="AI169" s="273" t="s">
        <v>178</v>
      </c>
      <c r="AJ169" s="273" t="s">
        <v>178</v>
      </c>
      <c r="AK169" s="273" t="s">
        <v>178</v>
      </c>
      <c r="AL169" s="273" t="s">
        <v>178</v>
      </c>
      <c r="AM169" s="273" t="s">
        <v>178</v>
      </c>
      <c r="AN169" s="273" t="s">
        <v>178</v>
      </c>
      <c r="AO169" s="273" t="s">
        <v>178</v>
      </c>
      <c r="AP169" s="273" t="s">
        <v>178</v>
      </c>
      <c r="AQ169" s="273" t="s">
        <v>178</v>
      </c>
      <c r="AR169" s="273" t="s">
        <v>178</v>
      </c>
      <c r="AS169" s="273">
        <v>0</v>
      </c>
      <c r="AT169" s="275" t="e">
        <v>#DIV/0!</v>
      </c>
      <c r="AU169" s="273"/>
      <c r="AV169" s="273"/>
      <c r="AW169" s="274">
        <f>([4]LMO!AW200)</f>
        <v>34952</v>
      </c>
      <c r="AX169" s="273" t="str">
        <f>([4]LMO!AX200)</f>
        <v>---</v>
      </c>
      <c r="AY169" s="273" t="str">
        <f>([4]LMO!AY200)</f>
        <v>---</v>
      </c>
      <c r="AZ169" s="273" t="str">
        <f>([4]LMO!AZ200)</f>
        <v>---</v>
      </c>
      <c r="BA169" s="273" t="str">
        <f>([4]LMO!BA200)</f>
        <v>---</v>
      </c>
      <c r="BB169" s="273" t="str">
        <f>([4]LMO!BB200)</f>
        <v>---</v>
      </c>
      <c r="BC169" s="273" t="str">
        <f>([4]LMO!BC200)</f>
        <v>---</v>
      </c>
      <c r="BD169" s="273" t="str">
        <f>([4]LMO!BD200)</f>
        <v>---</v>
      </c>
      <c r="BE169" s="273" t="str">
        <f>([4]LMO!BE200)</f>
        <v>---</v>
      </c>
      <c r="BF169" s="273" t="str">
        <f>([4]LMO!BF200)</f>
        <v>---</v>
      </c>
      <c r="BG169" s="273">
        <f>([4]LMO!BG200)</f>
        <v>0</v>
      </c>
      <c r="BH169" s="273" t="str">
        <f>([4]LMO!BH200)</f>
        <v>---</v>
      </c>
      <c r="BI169" s="273" t="str">
        <f>([4]LMO!BI200)</f>
        <v>---</v>
      </c>
      <c r="BJ169" s="273" t="str">
        <f>([4]LMO!BJ200)</f>
        <v>---</v>
      </c>
      <c r="BK169" s="273" t="str">
        <f>([4]LMO!BK200)</f>
        <v>---</v>
      </c>
      <c r="BL169" s="273" t="str">
        <f>([4]LMO!BL200)</f>
        <v>---</v>
      </c>
      <c r="BM169" s="273" t="str">
        <f>([4]LMO!BM200)</f>
        <v>---</v>
      </c>
      <c r="BN169" s="273" t="str">
        <f>([4]LMO!BN200)</f>
        <v>---</v>
      </c>
      <c r="BO169" s="273" t="str">
        <f>([4]LMO!BO200)</f>
        <v>---</v>
      </c>
      <c r="BP169" s="273" t="str">
        <f>([4]LMO!BP200)</f>
        <v>---</v>
      </c>
      <c r="BQ169" s="273">
        <f>([4]LMO!BQ200)</f>
        <v>0</v>
      </c>
      <c r="BR169" s="273"/>
      <c r="BS169" s="274">
        <f>([4]LMO!BS200)</f>
        <v>34952</v>
      </c>
      <c r="BT169" s="273" t="str">
        <f>([4]LMO!BT200)</f>
        <v>---</v>
      </c>
      <c r="BU169" s="273" t="str">
        <f>([4]LMO!BU200)</f>
        <v>---</v>
      </c>
      <c r="BV169" s="273" t="str">
        <f>([4]LMO!BV200)</f>
        <v>---</v>
      </c>
      <c r="BW169" s="273" t="str">
        <f>([4]LMO!BW200)</f>
        <v>---</v>
      </c>
      <c r="BX169" s="273" t="str">
        <f>([4]LMO!BX200)</f>
        <v>---</v>
      </c>
      <c r="BY169" s="273" t="str">
        <f>([4]LMO!BY200)</f>
        <v>---</v>
      </c>
      <c r="BZ169" s="273" t="str">
        <f>([4]LMO!BZ200)</f>
        <v>---</v>
      </c>
      <c r="CA169" s="273" t="str">
        <f>([4]LMO!CA200)</f>
        <v>---</v>
      </c>
      <c r="CB169" s="273" t="str">
        <f>([4]LMO!CB200)</f>
        <v>---</v>
      </c>
      <c r="CC169" s="273">
        <f>([4]LMO!CC200)</f>
        <v>0</v>
      </c>
      <c r="CD169" s="273" t="str">
        <f>([4]LMO!CD200)</f>
        <v>---</v>
      </c>
      <c r="CE169" s="273" t="str">
        <f>([4]LMO!CE200)</f>
        <v>---</v>
      </c>
      <c r="CF169" s="273" t="str">
        <f>([4]LMO!CF200)</f>
        <v>---</v>
      </c>
      <c r="CG169" s="273" t="str">
        <f>([4]LMO!CG200)</f>
        <v>---</v>
      </c>
      <c r="CH169" s="273" t="str">
        <f>([4]LMO!CH200)</f>
        <v>---</v>
      </c>
      <c r="CI169" s="273" t="str">
        <f>([4]LMO!CI200)</f>
        <v>---</v>
      </c>
      <c r="CJ169" s="273" t="str">
        <f>([4]LMO!CJ200)</f>
        <v>---</v>
      </c>
      <c r="CK169" s="273" t="str">
        <f>([4]LMO!CK200)</f>
        <v>---</v>
      </c>
      <c r="CL169" s="273" t="str">
        <f>([4]LMO!CL200)</f>
        <v>---</v>
      </c>
      <c r="CM169" s="273">
        <f>([4]LMO!CM200)</f>
        <v>0</v>
      </c>
      <c r="CN169" s="276"/>
      <c r="CO169" s="276"/>
      <c r="CP169" s="277"/>
    </row>
    <row r="170" spans="1:94">
      <c r="A170" s="124">
        <v>44450</v>
      </c>
      <c r="B170" s="272">
        <v>0</v>
      </c>
      <c r="C170" s="272">
        <v>0</v>
      </c>
      <c r="D170" s="272">
        <v>0</v>
      </c>
      <c r="E170" s="272">
        <v>6</v>
      </c>
      <c r="F170" s="272">
        <v>0</v>
      </c>
      <c r="G170" s="272">
        <v>0</v>
      </c>
      <c r="H170" s="272">
        <v>0</v>
      </c>
      <c r="I170" s="272">
        <v>0</v>
      </c>
      <c r="J170" s="272">
        <v>0</v>
      </c>
      <c r="K170" s="272">
        <v>6</v>
      </c>
      <c r="L170" s="273">
        <v>0</v>
      </c>
      <c r="M170" s="273">
        <v>0</v>
      </c>
      <c r="N170" s="273">
        <v>0</v>
      </c>
      <c r="O170" s="273">
        <v>6</v>
      </c>
      <c r="P170" s="273">
        <v>0</v>
      </c>
      <c r="Q170" s="273">
        <v>0</v>
      </c>
      <c r="R170" s="273">
        <v>0</v>
      </c>
      <c r="S170" s="273">
        <v>0</v>
      </c>
      <c r="T170" s="273">
        <v>0</v>
      </c>
      <c r="U170" s="273">
        <v>6</v>
      </c>
      <c r="V170" s="273">
        <v>15.2</v>
      </c>
      <c r="W170" s="273">
        <v>0</v>
      </c>
      <c r="X170" s="273">
        <v>66.7</v>
      </c>
      <c r="Y170" s="274">
        <v>34953</v>
      </c>
      <c r="Z170" s="273" t="s">
        <v>178</v>
      </c>
      <c r="AA170" s="273" t="s">
        <v>178</v>
      </c>
      <c r="AB170" s="273" t="s">
        <v>178</v>
      </c>
      <c r="AC170" s="273">
        <v>0</v>
      </c>
      <c r="AD170" s="273" t="s">
        <v>178</v>
      </c>
      <c r="AE170" s="273" t="s">
        <v>178</v>
      </c>
      <c r="AF170" s="273" t="s">
        <v>178</v>
      </c>
      <c r="AG170" s="273" t="s">
        <v>178</v>
      </c>
      <c r="AH170" s="273" t="s">
        <v>178</v>
      </c>
      <c r="AI170" s="273">
        <v>0</v>
      </c>
      <c r="AJ170" s="273">
        <v>0</v>
      </c>
      <c r="AK170" s="273">
        <v>0</v>
      </c>
      <c r="AL170" s="273">
        <v>0</v>
      </c>
      <c r="AM170" s="273">
        <v>0</v>
      </c>
      <c r="AN170" s="273">
        <v>0</v>
      </c>
      <c r="AO170" s="273">
        <v>0</v>
      </c>
      <c r="AP170" s="273">
        <v>0</v>
      </c>
      <c r="AQ170" s="273">
        <v>0</v>
      </c>
      <c r="AR170" s="273">
        <v>0</v>
      </c>
      <c r="AS170" s="273">
        <v>0</v>
      </c>
      <c r="AT170" s="275">
        <v>0</v>
      </c>
      <c r="AU170" s="273"/>
      <c r="AV170" s="273"/>
      <c r="AW170" s="274">
        <f>([4]LMO!AW201)</f>
        <v>34953</v>
      </c>
      <c r="AX170" s="273" t="str">
        <f>([4]LMO!AX201)</f>
        <v>---</v>
      </c>
      <c r="AY170" s="273" t="str">
        <f>([4]LMO!AY201)</f>
        <v>---</v>
      </c>
      <c r="AZ170" s="273" t="str">
        <f>([4]LMO!AZ201)</f>
        <v>---</v>
      </c>
      <c r="BA170" s="273" t="str">
        <f>([4]LMO!BA201)</f>
        <v>---</v>
      </c>
      <c r="BB170" s="273" t="str">
        <f>([4]LMO!BB201)</f>
        <v>---</v>
      </c>
      <c r="BC170" s="273" t="str">
        <f>([4]LMO!BC201)</f>
        <v>---</v>
      </c>
      <c r="BD170" s="273" t="str">
        <f>([4]LMO!BD201)</f>
        <v>---</v>
      </c>
      <c r="BE170" s="273" t="str">
        <f>([4]LMO!BE201)</f>
        <v>---</v>
      </c>
      <c r="BF170" s="273" t="str">
        <f>([4]LMO!BF201)</f>
        <v>---</v>
      </c>
      <c r="BG170" s="273">
        <f>([4]LMO!BG201)</f>
        <v>0</v>
      </c>
      <c r="BH170" s="273" t="str">
        <f>([4]LMO!BH201)</f>
        <v>---</v>
      </c>
      <c r="BI170" s="273" t="str">
        <f>([4]LMO!BI201)</f>
        <v>---</v>
      </c>
      <c r="BJ170" s="273" t="str">
        <f>([4]LMO!BJ201)</f>
        <v>---</v>
      </c>
      <c r="BK170" s="273" t="str">
        <f>([4]LMO!BK201)</f>
        <v>---</v>
      </c>
      <c r="BL170" s="273" t="str">
        <f>([4]LMO!BL201)</f>
        <v>---</v>
      </c>
      <c r="BM170" s="273" t="str">
        <f>([4]LMO!BM201)</f>
        <v>---</v>
      </c>
      <c r="BN170" s="273" t="str">
        <f>([4]LMO!BN201)</f>
        <v>---</v>
      </c>
      <c r="BO170" s="273" t="str">
        <f>([4]LMO!BO201)</f>
        <v>---</v>
      </c>
      <c r="BP170" s="273" t="str">
        <f>([4]LMO!BP201)</f>
        <v>---</v>
      </c>
      <c r="BQ170" s="273">
        <f>([4]LMO!BQ201)</f>
        <v>0</v>
      </c>
      <c r="BR170" s="273"/>
      <c r="BS170" s="274">
        <f>([4]LMO!BS201)</f>
        <v>34953</v>
      </c>
      <c r="BT170" s="273">
        <f>([4]LMO!BT201)</f>
        <v>1</v>
      </c>
      <c r="BU170" s="273">
        <f>([4]LMO!BU201)</f>
        <v>1</v>
      </c>
      <c r="BV170" s="273">
        <f>([4]LMO!BV201)</f>
        <v>1</v>
      </c>
      <c r="BW170" s="273">
        <f>([4]LMO!BW201)</f>
        <v>0</v>
      </c>
      <c r="BX170" s="273">
        <f>([4]LMO!BX201)</f>
        <v>2</v>
      </c>
      <c r="BY170" s="273">
        <f>([4]LMO!BY201)</f>
        <v>2</v>
      </c>
      <c r="BZ170" s="273">
        <f>([4]LMO!BZ201)</f>
        <v>0</v>
      </c>
      <c r="CA170" s="273">
        <f>([4]LMO!CA201)</f>
        <v>0</v>
      </c>
      <c r="CB170" s="273">
        <f>([4]LMO!CB201)</f>
        <v>1</v>
      </c>
      <c r="CC170" s="273">
        <f>([4]LMO!CC201)</f>
        <v>8</v>
      </c>
      <c r="CD170" s="273">
        <f>([4]LMO!CD201)</f>
        <v>0</v>
      </c>
      <c r="CE170" s="273">
        <f>([4]LMO!CE201)</f>
        <v>0</v>
      </c>
      <c r="CF170" s="273">
        <f>([4]LMO!CF201)</f>
        <v>0</v>
      </c>
      <c r="CG170" s="273">
        <f>([4]LMO!CG201)</f>
        <v>0</v>
      </c>
      <c r="CH170" s="273">
        <f>([4]LMO!CH201)</f>
        <v>0</v>
      </c>
      <c r="CI170" s="273">
        <f>([4]LMO!CI201)</f>
        <v>0</v>
      </c>
      <c r="CJ170" s="273">
        <f>([4]LMO!CJ201)</f>
        <v>0</v>
      </c>
      <c r="CK170" s="273">
        <f>([4]LMO!CK201)</f>
        <v>0</v>
      </c>
      <c r="CL170" s="273">
        <f>([4]LMO!CL201)</f>
        <v>0</v>
      </c>
      <c r="CM170" s="273">
        <f>([4]LMO!CM201)</f>
        <v>0</v>
      </c>
      <c r="CN170" s="276"/>
      <c r="CO170" s="276"/>
      <c r="CP170" s="277"/>
    </row>
    <row r="171" spans="1:94">
      <c r="A171" s="124">
        <v>44451</v>
      </c>
      <c r="B171" s="272" t="s">
        <v>178</v>
      </c>
      <c r="C171" s="272" t="s">
        <v>178</v>
      </c>
      <c r="D171" s="272" t="s">
        <v>178</v>
      </c>
      <c r="E171" s="272" t="s">
        <v>178</v>
      </c>
      <c r="F171" s="272" t="s">
        <v>178</v>
      </c>
      <c r="G171" s="272" t="s">
        <v>178</v>
      </c>
      <c r="H171" s="272" t="s">
        <v>178</v>
      </c>
      <c r="I171" s="272" t="s">
        <v>178</v>
      </c>
      <c r="J171" s="272" t="s">
        <v>178</v>
      </c>
      <c r="K171" s="272">
        <v>0</v>
      </c>
      <c r="L171" s="273" t="s">
        <v>178</v>
      </c>
      <c r="M171" s="273" t="s">
        <v>178</v>
      </c>
      <c r="N171" s="273" t="s">
        <v>178</v>
      </c>
      <c r="O171" s="273" t="s">
        <v>178</v>
      </c>
      <c r="P171" s="273" t="s">
        <v>178</v>
      </c>
      <c r="Q171" s="273" t="s">
        <v>178</v>
      </c>
      <c r="R171" s="273" t="s">
        <v>178</v>
      </c>
      <c r="S171" s="273" t="s">
        <v>178</v>
      </c>
      <c r="T171" s="273" t="s">
        <v>178</v>
      </c>
      <c r="U171" s="273">
        <v>0</v>
      </c>
      <c r="V171" s="273">
        <v>17.899999999999999</v>
      </c>
      <c r="W171" s="273">
        <v>0</v>
      </c>
      <c r="X171" s="273">
        <v>66.3</v>
      </c>
      <c r="Y171" s="274">
        <v>34954</v>
      </c>
      <c r="Z171" s="273" t="s">
        <v>178</v>
      </c>
      <c r="AA171" s="273" t="s">
        <v>178</v>
      </c>
      <c r="AB171" s="273" t="s">
        <v>178</v>
      </c>
      <c r="AC171" s="273" t="s">
        <v>178</v>
      </c>
      <c r="AD171" s="273" t="s">
        <v>178</v>
      </c>
      <c r="AE171" s="273" t="s">
        <v>178</v>
      </c>
      <c r="AF171" s="273" t="s">
        <v>178</v>
      </c>
      <c r="AG171" s="273" t="s">
        <v>178</v>
      </c>
      <c r="AH171" s="273" t="s">
        <v>178</v>
      </c>
      <c r="AI171" s="273" t="s">
        <v>178</v>
      </c>
      <c r="AJ171" s="273" t="s">
        <v>178</v>
      </c>
      <c r="AK171" s="273" t="s">
        <v>178</v>
      </c>
      <c r="AL171" s="273" t="s">
        <v>178</v>
      </c>
      <c r="AM171" s="273" t="s">
        <v>178</v>
      </c>
      <c r="AN171" s="273" t="s">
        <v>178</v>
      </c>
      <c r="AO171" s="273" t="s">
        <v>178</v>
      </c>
      <c r="AP171" s="273" t="s">
        <v>178</v>
      </c>
      <c r="AQ171" s="273" t="s">
        <v>178</v>
      </c>
      <c r="AR171" s="273" t="s">
        <v>178</v>
      </c>
      <c r="AS171" s="273">
        <v>0</v>
      </c>
      <c r="AT171" s="275" t="e">
        <v>#DIV/0!</v>
      </c>
      <c r="AU171" s="273"/>
      <c r="AV171" s="273"/>
      <c r="AW171" s="274">
        <f>([4]LMO!AW202)</f>
        <v>34954</v>
      </c>
      <c r="AX171" s="273" t="str">
        <f>([4]LMO!AX202)</f>
        <v>---</v>
      </c>
      <c r="AY171" s="273" t="str">
        <f>([4]LMO!AY202)</f>
        <v>---</v>
      </c>
      <c r="AZ171" s="273" t="str">
        <f>([4]LMO!AZ202)</f>
        <v>---</v>
      </c>
      <c r="BA171" s="273" t="str">
        <f>([4]LMO!BA202)</f>
        <v>---</v>
      </c>
      <c r="BB171" s="273" t="str">
        <f>([4]LMO!BB202)</f>
        <v>---</v>
      </c>
      <c r="BC171" s="273" t="str">
        <f>([4]LMO!BC202)</f>
        <v>---</v>
      </c>
      <c r="BD171" s="273" t="str">
        <f>([4]LMO!BD202)</f>
        <v>---</v>
      </c>
      <c r="BE171" s="273" t="str">
        <f>([4]LMO!BE202)</f>
        <v>---</v>
      </c>
      <c r="BF171" s="273" t="str">
        <f>([4]LMO!BF202)</f>
        <v>---</v>
      </c>
      <c r="BG171" s="273">
        <f>([4]LMO!BG202)</f>
        <v>0</v>
      </c>
      <c r="BH171" s="273" t="str">
        <f>([4]LMO!BH202)</f>
        <v>---</v>
      </c>
      <c r="BI171" s="273" t="str">
        <f>([4]LMO!BI202)</f>
        <v>---</v>
      </c>
      <c r="BJ171" s="273" t="str">
        <f>([4]LMO!BJ202)</f>
        <v>---</v>
      </c>
      <c r="BK171" s="273" t="str">
        <f>([4]LMO!BK202)</f>
        <v>---</v>
      </c>
      <c r="BL171" s="273" t="str">
        <f>([4]LMO!BL202)</f>
        <v>---</v>
      </c>
      <c r="BM171" s="273" t="str">
        <f>([4]LMO!BM202)</f>
        <v>---</v>
      </c>
      <c r="BN171" s="273" t="str">
        <f>([4]LMO!BN202)</f>
        <v>---</v>
      </c>
      <c r="BO171" s="273" t="str">
        <f>([4]LMO!BO202)</f>
        <v>---</v>
      </c>
      <c r="BP171" s="273" t="str">
        <f>([4]LMO!BP202)</f>
        <v>---</v>
      </c>
      <c r="BQ171" s="273">
        <f>([4]LMO!BQ202)</f>
        <v>0</v>
      </c>
      <c r="BR171" s="273"/>
      <c r="BS171" s="274">
        <f>([4]LMO!BS202)</f>
        <v>34954</v>
      </c>
      <c r="BT171" s="273" t="str">
        <f>([4]LMO!BT202)</f>
        <v>---</v>
      </c>
      <c r="BU171" s="273" t="str">
        <f>([4]LMO!BU202)</f>
        <v>---</v>
      </c>
      <c r="BV171" s="273" t="str">
        <f>([4]LMO!BV202)</f>
        <v>---</v>
      </c>
      <c r="BW171" s="273" t="str">
        <f>([4]LMO!BW202)</f>
        <v>---</v>
      </c>
      <c r="BX171" s="273" t="str">
        <f>([4]LMO!BX202)</f>
        <v>---</v>
      </c>
      <c r="BY171" s="273" t="str">
        <f>([4]LMO!BY202)</f>
        <v>---</v>
      </c>
      <c r="BZ171" s="273" t="str">
        <f>([4]LMO!BZ202)</f>
        <v>---</v>
      </c>
      <c r="CA171" s="273" t="str">
        <f>([4]LMO!CA202)</f>
        <v>---</v>
      </c>
      <c r="CB171" s="273" t="str">
        <f>([4]LMO!CB202)</f>
        <v>---</v>
      </c>
      <c r="CC171" s="273">
        <f>([4]LMO!CC202)</f>
        <v>0</v>
      </c>
      <c r="CD171" s="273" t="str">
        <f>([4]LMO!CD202)</f>
        <v>---</v>
      </c>
      <c r="CE171" s="273" t="str">
        <f>([4]LMO!CE202)</f>
        <v>---</v>
      </c>
      <c r="CF171" s="273" t="str">
        <f>([4]LMO!CF202)</f>
        <v>---</v>
      </c>
      <c r="CG171" s="273" t="str">
        <f>([4]LMO!CG202)</f>
        <v>---</v>
      </c>
      <c r="CH171" s="273" t="str">
        <f>([4]LMO!CH202)</f>
        <v>---</v>
      </c>
      <c r="CI171" s="273" t="str">
        <f>([4]LMO!CI202)</f>
        <v>---</v>
      </c>
      <c r="CJ171" s="273" t="str">
        <f>([4]LMO!CJ202)</f>
        <v>---</v>
      </c>
      <c r="CK171" s="273" t="str">
        <f>([4]LMO!CK202)</f>
        <v>---</v>
      </c>
      <c r="CL171" s="273" t="str">
        <f>([4]LMO!CL202)</f>
        <v>---</v>
      </c>
      <c r="CM171" s="273">
        <f>([4]LMO!CM202)</f>
        <v>0</v>
      </c>
      <c r="CN171" s="276"/>
      <c r="CO171" s="276"/>
      <c r="CP171" s="277"/>
    </row>
    <row r="172" spans="1:94">
      <c r="A172" s="124">
        <v>44452</v>
      </c>
      <c r="B172" s="272">
        <v>0</v>
      </c>
      <c r="C172" s="272">
        <v>0</v>
      </c>
      <c r="D172" s="272">
        <v>0</v>
      </c>
      <c r="E172" s="272">
        <v>0</v>
      </c>
      <c r="F172" s="272">
        <v>0</v>
      </c>
      <c r="G172" s="272">
        <v>0</v>
      </c>
      <c r="H172" s="272">
        <v>0</v>
      </c>
      <c r="I172" s="272">
        <v>0</v>
      </c>
      <c r="J172" s="272">
        <v>0</v>
      </c>
      <c r="K172" s="272">
        <v>0</v>
      </c>
      <c r="L172" s="273">
        <v>0</v>
      </c>
      <c r="M172" s="273">
        <v>0</v>
      </c>
      <c r="N172" s="273">
        <v>0</v>
      </c>
      <c r="O172" s="273">
        <v>0</v>
      </c>
      <c r="P172" s="273">
        <v>0</v>
      </c>
      <c r="Q172" s="273">
        <v>0</v>
      </c>
      <c r="R172" s="273">
        <v>0</v>
      </c>
      <c r="S172" s="273">
        <v>0</v>
      </c>
      <c r="T172" s="273">
        <v>0</v>
      </c>
      <c r="U172" s="273">
        <v>0</v>
      </c>
      <c r="V172" s="273">
        <v>14.9</v>
      </c>
      <c r="W172" s="273">
        <v>0</v>
      </c>
      <c r="X172" s="273">
        <v>66.5</v>
      </c>
      <c r="Y172" s="274">
        <v>34955</v>
      </c>
      <c r="Z172" s="273" t="s">
        <v>178</v>
      </c>
      <c r="AA172" s="273" t="s">
        <v>178</v>
      </c>
      <c r="AB172" s="273" t="s">
        <v>178</v>
      </c>
      <c r="AC172" s="273" t="s">
        <v>178</v>
      </c>
      <c r="AD172" s="273" t="s">
        <v>178</v>
      </c>
      <c r="AE172" s="273" t="s">
        <v>178</v>
      </c>
      <c r="AF172" s="273" t="s">
        <v>178</v>
      </c>
      <c r="AG172" s="273" t="s">
        <v>178</v>
      </c>
      <c r="AH172" s="273" t="s">
        <v>178</v>
      </c>
      <c r="AI172" s="273" t="s">
        <v>178</v>
      </c>
      <c r="AJ172" s="273">
        <v>0</v>
      </c>
      <c r="AK172" s="273">
        <v>0</v>
      </c>
      <c r="AL172" s="273">
        <v>0</v>
      </c>
      <c r="AM172" s="273">
        <v>0</v>
      </c>
      <c r="AN172" s="273">
        <v>0</v>
      </c>
      <c r="AO172" s="273">
        <v>0</v>
      </c>
      <c r="AP172" s="273">
        <v>0</v>
      </c>
      <c r="AQ172" s="273">
        <v>0</v>
      </c>
      <c r="AR172" s="273">
        <v>0</v>
      </c>
      <c r="AS172" s="273">
        <v>0</v>
      </c>
      <c r="AT172" s="275" t="e">
        <v>#DIV/0!</v>
      </c>
      <c r="AU172" s="273"/>
      <c r="AV172" s="273"/>
      <c r="AW172" s="274">
        <f>([4]LMO!AW203)</f>
        <v>34955</v>
      </c>
      <c r="AX172" s="273" t="str">
        <f>([4]LMO!AX203)</f>
        <v>---</v>
      </c>
      <c r="AY172" s="273" t="str">
        <f>([4]LMO!AY203)</f>
        <v>---</v>
      </c>
      <c r="AZ172" s="273" t="str">
        <f>([4]LMO!AZ203)</f>
        <v>---</v>
      </c>
      <c r="BA172" s="273" t="str">
        <f>([4]LMO!BA203)</f>
        <v>---</v>
      </c>
      <c r="BB172" s="273" t="str">
        <f>([4]LMO!BB203)</f>
        <v>---</v>
      </c>
      <c r="BC172" s="273" t="str">
        <f>([4]LMO!BC203)</f>
        <v>---</v>
      </c>
      <c r="BD172" s="273" t="str">
        <f>([4]LMO!BD203)</f>
        <v>---</v>
      </c>
      <c r="BE172" s="273" t="str">
        <f>([4]LMO!BE203)</f>
        <v>---</v>
      </c>
      <c r="BF172" s="273" t="str">
        <f>([4]LMO!BF203)</f>
        <v>---</v>
      </c>
      <c r="BG172" s="273">
        <f>([4]LMO!BG203)</f>
        <v>0</v>
      </c>
      <c r="BH172" s="273" t="str">
        <f>([4]LMO!BH203)</f>
        <v>---</v>
      </c>
      <c r="BI172" s="273" t="str">
        <f>([4]LMO!BI203)</f>
        <v>---</v>
      </c>
      <c r="BJ172" s="273" t="str">
        <f>([4]LMO!BJ203)</f>
        <v>---</v>
      </c>
      <c r="BK172" s="273" t="str">
        <f>([4]LMO!BK203)</f>
        <v>---</v>
      </c>
      <c r="BL172" s="273" t="str">
        <f>([4]LMO!BL203)</f>
        <v>---</v>
      </c>
      <c r="BM172" s="273" t="str">
        <f>([4]LMO!BM203)</f>
        <v>---</v>
      </c>
      <c r="BN172" s="273" t="str">
        <f>([4]LMO!BN203)</f>
        <v>---</v>
      </c>
      <c r="BO172" s="273" t="str">
        <f>([4]LMO!BO203)</f>
        <v>---</v>
      </c>
      <c r="BP172" s="273" t="str">
        <f>([4]LMO!BP203)</f>
        <v>---</v>
      </c>
      <c r="BQ172" s="273">
        <f>([4]LMO!BQ203)</f>
        <v>0</v>
      </c>
      <c r="BR172" s="273"/>
      <c r="BS172" s="274">
        <f>([4]LMO!BS203)</f>
        <v>34955</v>
      </c>
      <c r="BT172" s="273">
        <f>([4]LMO!BT203)</f>
        <v>0</v>
      </c>
      <c r="BU172" s="273">
        <f>([4]LMO!BU203)</f>
        <v>1</v>
      </c>
      <c r="BV172" s="273">
        <f>([4]LMO!BV203)</f>
        <v>0</v>
      </c>
      <c r="BW172" s="273">
        <f>([4]LMO!BW203)</f>
        <v>1</v>
      </c>
      <c r="BX172" s="273">
        <f>([4]LMO!BX203)</f>
        <v>1</v>
      </c>
      <c r="BY172" s="273">
        <f>([4]LMO!BY203)</f>
        <v>1</v>
      </c>
      <c r="BZ172" s="273">
        <f>([4]LMO!BZ203)</f>
        <v>0</v>
      </c>
      <c r="CA172" s="273">
        <f>([4]LMO!CA203)</f>
        <v>0</v>
      </c>
      <c r="CB172" s="273">
        <f>([4]LMO!CB203)</f>
        <v>0</v>
      </c>
      <c r="CC172" s="273">
        <f>([4]LMO!CC203)</f>
        <v>4</v>
      </c>
      <c r="CD172" s="273">
        <f>([4]LMO!CD203)</f>
        <v>0</v>
      </c>
      <c r="CE172" s="273">
        <f>([4]LMO!CE203)</f>
        <v>0</v>
      </c>
      <c r="CF172" s="273">
        <f>([4]LMO!CF203)</f>
        <v>0</v>
      </c>
      <c r="CG172" s="273">
        <f>([4]LMO!CG203)</f>
        <v>0</v>
      </c>
      <c r="CH172" s="273">
        <f>([4]LMO!CH203)</f>
        <v>0</v>
      </c>
      <c r="CI172" s="273">
        <f>([4]LMO!CI203)</f>
        <v>0</v>
      </c>
      <c r="CJ172" s="273">
        <f>([4]LMO!CJ203)</f>
        <v>0</v>
      </c>
      <c r="CK172" s="273">
        <f>([4]LMO!CK203)</f>
        <v>0</v>
      </c>
      <c r="CL172" s="273">
        <f>([4]LMO!CL203)</f>
        <v>0</v>
      </c>
      <c r="CM172" s="273">
        <f>([4]LMO!CM203)</f>
        <v>0</v>
      </c>
      <c r="CN172" s="276"/>
      <c r="CO172" s="276"/>
      <c r="CP172" s="277"/>
    </row>
    <row r="173" spans="1:94">
      <c r="A173" s="124">
        <v>44453</v>
      </c>
      <c r="B173" s="272" t="s">
        <v>178</v>
      </c>
      <c r="C173" s="272" t="s">
        <v>178</v>
      </c>
      <c r="D173" s="272" t="s">
        <v>178</v>
      </c>
      <c r="E173" s="272" t="s">
        <v>178</v>
      </c>
      <c r="F173" s="272" t="s">
        <v>178</v>
      </c>
      <c r="G173" s="272" t="s">
        <v>178</v>
      </c>
      <c r="H173" s="272" t="s">
        <v>178</v>
      </c>
      <c r="I173" s="272" t="s">
        <v>178</v>
      </c>
      <c r="J173" s="272" t="s">
        <v>178</v>
      </c>
      <c r="K173" s="272">
        <v>0</v>
      </c>
      <c r="L173" s="273" t="s">
        <v>178</v>
      </c>
      <c r="M173" s="273" t="s">
        <v>178</v>
      </c>
      <c r="N173" s="273" t="s">
        <v>178</v>
      </c>
      <c r="O173" s="273" t="s">
        <v>178</v>
      </c>
      <c r="P173" s="273" t="s">
        <v>178</v>
      </c>
      <c r="Q173" s="273" t="s">
        <v>178</v>
      </c>
      <c r="R173" s="273" t="s">
        <v>178</v>
      </c>
      <c r="S173" s="273" t="s">
        <v>178</v>
      </c>
      <c r="T173" s="273" t="s">
        <v>178</v>
      </c>
      <c r="U173" s="273">
        <v>0</v>
      </c>
      <c r="V173" s="273">
        <v>20.7</v>
      </c>
      <c r="W173" s="273">
        <v>0</v>
      </c>
      <c r="X173" s="273">
        <v>66.5</v>
      </c>
      <c r="Y173" s="274">
        <v>34956</v>
      </c>
      <c r="Z173" s="273" t="s">
        <v>178</v>
      </c>
      <c r="AA173" s="273" t="s">
        <v>178</v>
      </c>
      <c r="AB173" s="273" t="s">
        <v>178</v>
      </c>
      <c r="AC173" s="273" t="s">
        <v>178</v>
      </c>
      <c r="AD173" s="273" t="s">
        <v>178</v>
      </c>
      <c r="AE173" s="273" t="s">
        <v>178</v>
      </c>
      <c r="AF173" s="273" t="s">
        <v>178</v>
      </c>
      <c r="AG173" s="273" t="s">
        <v>178</v>
      </c>
      <c r="AH173" s="273" t="s">
        <v>178</v>
      </c>
      <c r="AI173" s="273" t="s">
        <v>178</v>
      </c>
      <c r="AJ173" s="273" t="s">
        <v>178</v>
      </c>
      <c r="AK173" s="273" t="s">
        <v>178</v>
      </c>
      <c r="AL173" s="273" t="s">
        <v>178</v>
      </c>
      <c r="AM173" s="273" t="s">
        <v>178</v>
      </c>
      <c r="AN173" s="273" t="s">
        <v>178</v>
      </c>
      <c r="AO173" s="273" t="s">
        <v>178</v>
      </c>
      <c r="AP173" s="273" t="s">
        <v>178</v>
      </c>
      <c r="AQ173" s="273" t="s">
        <v>178</v>
      </c>
      <c r="AR173" s="273" t="s">
        <v>178</v>
      </c>
      <c r="AS173" s="273">
        <v>0</v>
      </c>
      <c r="AT173" s="275" t="e">
        <v>#DIV/0!</v>
      </c>
      <c r="AU173" s="273"/>
      <c r="AV173" s="273"/>
      <c r="AW173" s="274">
        <f>([4]LMO!AW204)</f>
        <v>34956</v>
      </c>
      <c r="AX173" s="273" t="str">
        <f>([4]LMO!AX204)</f>
        <v>---</v>
      </c>
      <c r="AY173" s="273" t="str">
        <f>([4]LMO!AY204)</f>
        <v>---</v>
      </c>
      <c r="AZ173" s="273" t="str">
        <f>([4]LMO!AZ204)</f>
        <v>---</v>
      </c>
      <c r="BA173" s="273" t="str">
        <f>([4]LMO!BA204)</f>
        <v>---</v>
      </c>
      <c r="BB173" s="273" t="str">
        <f>([4]LMO!BB204)</f>
        <v>---</v>
      </c>
      <c r="BC173" s="273" t="str">
        <f>([4]LMO!BC204)</f>
        <v>---</v>
      </c>
      <c r="BD173" s="273" t="str">
        <f>([4]LMO!BD204)</f>
        <v>---</v>
      </c>
      <c r="BE173" s="273" t="str">
        <f>([4]LMO!BE204)</f>
        <v>---</v>
      </c>
      <c r="BF173" s="273" t="str">
        <f>([4]LMO!BF204)</f>
        <v>---</v>
      </c>
      <c r="BG173" s="273">
        <f>([4]LMO!BG204)</f>
        <v>0</v>
      </c>
      <c r="BH173" s="273" t="str">
        <f>([4]LMO!BH204)</f>
        <v>---</v>
      </c>
      <c r="BI173" s="273" t="str">
        <f>([4]LMO!BI204)</f>
        <v>---</v>
      </c>
      <c r="BJ173" s="273" t="str">
        <f>([4]LMO!BJ204)</f>
        <v>---</v>
      </c>
      <c r="BK173" s="273" t="str">
        <f>([4]LMO!BK204)</f>
        <v>---</v>
      </c>
      <c r="BL173" s="273" t="str">
        <f>([4]LMO!BL204)</f>
        <v>---</v>
      </c>
      <c r="BM173" s="273" t="str">
        <f>([4]LMO!BM204)</f>
        <v>---</v>
      </c>
      <c r="BN173" s="273" t="str">
        <f>([4]LMO!BN204)</f>
        <v>---</v>
      </c>
      <c r="BO173" s="273" t="str">
        <f>([4]LMO!BO204)</f>
        <v>---</v>
      </c>
      <c r="BP173" s="273" t="str">
        <f>([4]LMO!BP204)</f>
        <v>---</v>
      </c>
      <c r="BQ173" s="273">
        <f>([4]LMO!BQ204)</f>
        <v>0</v>
      </c>
      <c r="BR173" s="273"/>
      <c r="BS173" s="274">
        <f>([4]LMO!BS204)</f>
        <v>34956</v>
      </c>
      <c r="BT173" s="273" t="str">
        <f>([4]LMO!BT204)</f>
        <v>---</v>
      </c>
      <c r="BU173" s="273" t="str">
        <f>([4]LMO!BU204)</f>
        <v>---</v>
      </c>
      <c r="BV173" s="273" t="str">
        <f>([4]LMO!BV204)</f>
        <v>---</v>
      </c>
      <c r="BW173" s="273" t="str">
        <f>([4]LMO!BW204)</f>
        <v>---</v>
      </c>
      <c r="BX173" s="273" t="str">
        <f>([4]LMO!BX204)</f>
        <v>---</v>
      </c>
      <c r="BY173" s="273" t="str">
        <f>([4]LMO!BY204)</f>
        <v>---</v>
      </c>
      <c r="BZ173" s="273" t="str">
        <f>([4]LMO!BZ204)</f>
        <v>---</v>
      </c>
      <c r="CA173" s="273" t="str">
        <f>([4]LMO!CA204)</f>
        <v>---</v>
      </c>
      <c r="CB173" s="273" t="str">
        <f>([4]LMO!CB204)</f>
        <v>---</v>
      </c>
      <c r="CC173" s="273">
        <f>([4]LMO!CC204)</f>
        <v>0</v>
      </c>
      <c r="CD173" s="273" t="str">
        <f>([4]LMO!CD204)</f>
        <v>---</v>
      </c>
      <c r="CE173" s="273" t="str">
        <f>([4]LMO!CE204)</f>
        <v>---</v>
      </c>
      <c r="CF173" s="273" t="str">
        <f>([4]LMO!CF204)</f>
        <v>---</v>
      </c>
      <c r="CG173" s="273" t="str">
        <f>([4]LMO!CG204)</f>
        <v>---</v>
      </c>
      <c r="CH173" s="273" t="str">
        <f>([4]LMO!CH204)</f>
        <v>---</v>
      </c>
      <c r="CI173" s="273" t="str">
        <f>([4]LMO!CI204)</f>
        <v>---</v>
      </c>
      <c r="CJ173" s="273" t="str">
        <f>([4]LMO!CJ204)</f>
        <v>---</v>
      </c>
      <c r="CK173" s="273" t="str">
        <f>([4]LMO!CK204)</f>
        <v>---</v>
      </c>
      <c r="CL173" s="273" t="str">
        <f>([4]LMO!CL204)</f>
        <v>---</v>
      </c>
      <c r="CM173" s="273">
        <f>([4]LMO!CM204)</f>
        <v>0</v>
      </c>
      <c r="CN173" s="276"/>
      <c r="CO173" s="276"/>
      <c r="CP173" s="277"/>
    </row>
    <row r="174" spans="1:94">
      <c r="A174" s="124">
        <v>44454</v>
      </c>
      <c r="B174" s="272">
        <v>0</v>
      </c>
      <c r="C174" s="272">
        <v>0</v>
      </c>
      <c r="D174" s="272">
        <v>0</v>
      </c>
      <c r="E174" s="272">
        <v>0</v>
      </c>
      <c r="F174" s="272">
        <v>0</v>
      </c>
      <c r="G174" s="272">
        <v>0</v>
      </c>
      <c r="H174" s="272">
        <v>0</v>
      </c>
      <c r="I174" s="272">
        <v>0</v>
      </c>
      <c r="J174" s="272">
        <v>0</v>
      </c>
      <c r="K174" s="272">
        <v>0</v>
      </c>
      <c r="L174" s="273">
        <v>0</v>
      </c>
      <c r="M174" s="273">
        <v>0</v>
      </c>
      <c r="N174" s="273">
        <v>0</v>
      </c>
      <c r="O174" s="273">
        <v>0</v>
      </c>
      <c r="P174" s="273">
        <v>0</v>
      </c>
      <c r="Q174" s="273">
        <v>0</v>
      </c>
      <c r="R174" s="273">
        <v>0</v>
      </c>
      <c r="S174" s="273">
        <v>0</v>
      </c>
      <c r="T174" s="273">
        <v>0</v>
      </c>
      <c r="U174" s="273">
        <v>0</v>
      </c>
      <c r="V174" s="273">
        <v>19.899999999999999</v>
      </c>
      <c r="W174" s="273">
        <v>0</v>
      </c>
      <c r="X174" s="273">
        <v>66.2</v>
      </c>
      <c r="Y174" s="274">
        <v>34957</v>
      </c>
      <c r="Z174" s="273" t="s">
        <v>178</v>
      </c>
      <c r="AA174" s="273" t="s">
        <v>178</v>
      </c>
      <c r="AB174" s="273" t="s">
        <v>178</v>
      </c>
      <c r="AC174" s="273" t="s">
        <v>178</v>
      </c>
      <c r="AD174" s="273" t="s">
        <v>178</v>
      </c>
      <c r="AE174" s="273" t="s">
        <v>178</v>
      </c>
      <c r="AF174" s="273" t="s">
        <v>178</v>
      </c>
      <c r="AG174" s="273" t="s">
        <v>178</v>
      </c>
      <c r="AH174" s="273" t="s">
        <v>178</v>
      </c>
      <c r="AI174" s="273" t="s">
        <v>178</v>
      </c>
      <c r="AJ174" s="273">
        <v>0</v>
      </c>
      <c r="AK174" s="273">
        <v>0</v>
      </c>
      <c r="AL174" s="273">
        <v>0</v>
      </c>
      <c r="AM174" s="273">
        <v>0</v>
      </c>
      <c r="AN174" s="273">
        <v>0</v>
      </c>
      <c r="AO174" s="273">
        <v>0</v>
      </c>
      <c r="AP174" s="273">
        <v>0</v>
      </c>
      <c r="AQ174" s="273">
        <v>0</v>
      </c>
      <c r="AR174" s="273">
        <v>0</v>
      </c>
      <c r="AS174" s="273">
        <v>0</v>
      </c>
      <c r="AT174" s="275" t="e">
        <v>#DIV/0!</v>
      </c>
      <c r="AU174" s="273"/>
      <c r="AV174" s="273"/>
      <c r="AW174" s="274">
        <f>([4]LMO!AW205)</f>
        <v>34957</v>
      </c>
      <c r="AX174" s="273" t="str">
        <f>([4]LMO!AX205)</f>
        <v>---</v>
      </c>
      <c r="AY174" s="273" t="str">
        <f>([4]LMO!AY205)</f>
        <v>---</v>
      </c>
      <c r="AZ174" s="273" t="str">
        <f>([4]LMO!AZ205)</f>
        <v>---</v>
      </c>
      <c r="BA174" s="273" t="str">
        <f>([4]LMO!BA205)</f>
        <v>---</v>
      </c>
      <c r="BB174" s="273" t="str">
        <f>([4]LMO!BB205)</f>
        <v>---</v>
      </c>
      <c r="BC174" s="273" t="str">
        <f>([4]LMO!BC205)</f>
        <v>---</v>
      </c>
      <c r="BD174" s="273" t="str">
        <f>([4]LMO!BD205)</f>
        <v>---</v>
      </c>
      <c r="BE174" s="273" t="str">
        <f>([4]LMO!BE205)</f>
        <v>---</v>
      </c>
      <c r="BF174" s="273" t="str">
        <f>([4]LMO!BF205)</f>
        <v>---</v>
      </c>
      <c r="BG174" s="273">
        <f>([4]LMO!BG205)</f>
        <v>0</v>
      </c>
      <c r="BH174" s="273" t="str">
        <f>([4]LMO!BH205)</f>
        <v>---</v>
      </c>
      <c r="BI174" s="273" t="str">
        <f>([4]LMO!BI205)</f>
        <v>---</v>
      </c>
      <c r="BJ174" s="273" t="str">
        <f>([4]LMO!BJ205)</f>
        <v>---</v>
      </c>
      <c r="BK174" s="273" t="str">
        <f>([4]LMO!BK205)</f>
        <v>---</v>
      </c>
      <c r="BL174" s="273" t="str">
        <f>([4]LMO!BL205)</f>
        <v>---</v>
      </c>
      <c r="BM174" s="273" t="str">
        <f>([4]LMO!BM205)</f>
        <v>---</v>
      </c>
      <c r="BN174" s="273" t="str">
        <f>([4]LMO!BN205)</f>
        <v>---</v>
      </c>
      <c r="BO174" s="273" t="str">
        <f>([4]LMO!BO205)</f>
        <v>---</v>
      </c>
      <c r="BP174" s="273" t="str">
        <f>([4]LMO!BP205)</f>
        <v>---</v>
      </c>
      <c r="BQ174" s="273">
        <f>([4]LMO!BQ205)</f>
        <v>0</v>
      </c>
      <c r="BR174" s="273"/>
      <c r="BS174" s="274">
        <f>([4]LMO!BS205)</f>
        <v>34957</v>
      </c>
      <c r="BT174" s="273">
        <f>([4]LMO!BT205)</f>
        <v>0</v>
      </c>
      <c r="BU174" s="273">
        <f>([4]LMO!BU205)</f>
        <v>4</v>
      </c>
      <c r="BV174" s="273">
        <f>([4]LMO!BV205)</f>
        <v>0</v>
      </c>
      <c r="BW174" s="273">
        <f>([4]LMO!BW205)</f>
        <v>0</v>
      </c>
      <c r="BX174" s="273">
        <f>([4]LMO!BX205)</f>
        <v>0</v>
      </c>
      <c r="BY174" s="273">
        <f>([4]LMO!BY205)</f>
        <v>0</v>
      </c>
      <c r="BZ174" s="273">
        <f>([4]LMO!BZ205)</f>
        <v>0</v>
      </c>
      <c r="CA174" s="273">
        <f>([4]LMO!CA205)</f>
        <v>0</v>
      </c>
      <c r="CB174" s="273">
        <f>([4]LMO!CB205)</f>
        <v>0</v>
      </c>
      <c r="CC174" s="273">
        <f>([4]LMO!CC205)</f>
        <v>4</v>
      </c>
      <c r="CD174" s="273">
        <f>([4]LMO!CD205)</f>
        <v>0</v>
      </c>
      <c r="CE174" s="273">
        <f>([4]LMO!CE205)</f>
        <v>0</v>
      </c>
      <c r="CF174" s="273">
        <f>([4]LMO!CF205)</f>
        <v>0</v>
      </c>
      <c r="CG174" s="273">
        <f>([4]LMO!CG205)</f>
        <v>0</v>
      </c>
      <c r="CH174" s="273">
        <f>([4]LMO!CH205)</f>
        <v>0</v>
      </c>
      <c r="CI174" s="273">
        <f>([4]LMO!CI205)</f>
        <v>0</v>
      </c>
      <c r="CJ174" s="273">
        <f>([4]LMO!CJ205)</f>
        <v>0</v>
      </c>
      <c r="CK174" s="273">
        <f>([4]LMO!CK205)</f>
        <v>0</v>
      </c>
      <c r="CL174" s="273">
        <f>([4]LMO!CL205)</f>
        <v>0</v>
      </c>
      <c r="CM174" s="273">
        <f>([4]LMO!CM205)</f>
        <v>0</v>
      </c>
      <c r="CN174" s="276"/>
      <c r="CO174" s="276"/>
      <c r="CP174" s="277"/>
    </row>
    <row r="175" spans="1:94">
      <c r="A175" s="124">
        <v>44455</v>
      </c>
      <c r="B175" s="272" t="s">
        <v>178</v>
      </c>
      <c r="C175" s="272" t="s">
        <v>178</v>
      </c>
      <c r="D175" s="272" t="s">
        <v>178</v>
      </c>
      <c r="E175" s="272" t="s">
        <v>178</v>
      </c>
      <c r="F175" s="272" t="s">
        <v>178</v>
      </c>
      <c r="G175" s="272" t="s">
        <v>178</v>
      </c>
      <c r="H175" s="272" t="s">
        <v>178</v>
      </c>
      <c r="I175" s="272" t="s">
        <v>178</v>
      </c>
      <c r="J175" s="272" t="s">
        <v>178</v>
      </c>
      <c r="K175" s="272">
        <v>0</v>
      </c>
      <c r="L175" s="273" t="s">
        <v>178</v>
      </c>
      <c r="M175" s="273" t="s">
        <v>178</v>
      </c>
      <c r="N175" s="273" t="s">
        <v>178</v>
      </c>
      <c r="O175" s="273" t="s">
        <v>178</v>
      </c>
      <c r="P175" s="273" t="s">
        <v>178</v>
      </c>
      <c r="Q175" s="273" t="s">
        <v>178</v>
      </c>
      <c r="R175" s="273" t="s">
        <v>178</v>
      </c>
      <c r="S175" s="273" t="s">
        <v>178</v>
      </c>
      <c r="T175" s="273" t="s">
        <v>178</v>
      </c>
      <c r="U175" s="273">
        <v>0</v>
      </c>
      <c r="V175" s="273">
        <v>16.899999999999999</v>
      </c>
      <c r="W175" s="273">
        <v>0</v>
      </c>
      <c r="X175" s="273">
        <v>66</v>
      </c>
      <c r="Y175" s="274">
        <v>34958</v>
      </c>
      <c r="Z175" s="273" t="s">
        <v>178</v>
      </c>
      <c r="AA175" s="273" t="s">
        <v>178</v>
      </c>
      <c r="AB175" s="273" t="s">
        <v>178</v>
      </c>
      <c r="AC175" s="273" t="s">
        <v>178</v>
      </c>
      <c r="AD175" s="273" t="s">
        <v>178</v>
      </c>
      <c r="AE175" s="273" t="s">
        <v>178</v>
      </c>
      <c r="AF175" s="273" t="s">
        <v>178</v>
      </c>
      <c r="AG175" s="273" t="s">
        <v>178</v>
      </c>
      <c r="AH175" s="273" t="s">
        <v>178</v>
      </c>
      <c r="AI175" s="273" t="s">
        <v>178</v>
      </c>
      <c r="AJ175" s="273" t="s">
        <v>178</v>
      </c>
      <c r="AK175" s="273" t="s">
        <v>178</v>
      </c>
      <c r="AL175" s="273" t="s">
        <v>178</v>
      </c>
      <c r="AM175" s="273" t="s">
        <v>178</v>
      </c>
      <c r="AN175" s="273" t="s">
        <v>178</v>
      </c>
      <c r="AO175" s="273" t="s">
        <v>178</v>
      </c>
      <c r="AP175" s="273" t="s">
        <v>178</v>
      </c>
      <c r="AQ175" s="273" t="s">
        <v>178</v>
      </c>
      <c r="AR175" s="273" t="s">
        <v>178</v>
      </c>
      <c r="AS175" s="273">
        <v>0</v>
      </c>
      <c r="AT175" s="275" t="e">
        <v>#DIV/0!</v>
      </c>
      <c r="AU175" s="273"/>
      <c r="AV175" s="273"/>
      <c r="AW175" s="274">
        <f>([4]LMO!AW206)</f>
        <v>34958</v>
      </c>
      <c r="AX175" s="273" t="str">
        <f>([4]LMO!AX206)</f>
        <v>---</v>
      </c>
      <c r="AY175" s="273" t="str">
        <f>([4]LMO!AY206)</f>
        <v>---</v>
      </c>
      <c r="AZ175" s="273" t="str">
        <f>([4]LMO!AZ206)</f>
        <v>---</v>
      </c>
      <c r="BA175" s="273" t="str">
        <f>([4]LMO!BA206)</f>
        <v>---</v>
      </c>
      <c r="BB175" s="273" t="str">
        <f>([4]LMO!BB206)</f>
        <v>---</v>
      </c>
      <c r="BC175" s="273" t="str">
        <f>([4]LMO!BC206)</f>
        <v>---</v>
      </c>
      <c r="BD175" s="273" t="str">
        <f>([4]LMO!BD206)</f>
        <v>---</v>
      </c>
      <c r="BE175" s="273" t="str">
        <f>([4]LMO!BE206)</f>
        <v>---</v>
      </c>
      <c r="BF175" s="273" t="str">
        <f>([4]LMO!BF206)</f>
        <v>---</v>
      </c>
      <c r="BG175" s="273">
        <f>([4]LMO!BG206)</f>
        <v>0</v>
      </c>
      <c r="BH175" s="273" t="str">
        <f>([4]LMO!BH206)</f>
        <v>---</v>
      </c>
      <c r="BI175" s="273" t="str">
        <f>([4]LMO!BI206)</f>
        <v>---</v>
      </c>
      <c r="BJ175" s="273" t="str">
        <f>([4]LMO!BJ206)</f>
        <v>---</v>
      </c>
      <c r="BK175" s="273" t="str">
        <f>([4]LMO!BK206)</f>
        <v>---</v>
      </c>
      <c r="BL175" s="273" t="str">
        <f>([4]LMO!BL206)</f>
        <v>---</v>
      </c>
      <c r="BM175" s="273" t="str">
        <f>([4]LMO!BM206)</f>
        <v>---</v>
      </c>
      <c r="BN175" s="273" t="str">
        <f>([4]LMO!BN206)</f>
        <v>---</v>
      </c>
      <c r="BO175" s="273" t="str">
        <f>([4]LMO!BO206)</f>
        <v>---</v>
      </c>
      <c r="BP175" s="273" t="str">
        <f>([4]LMO!BP206)</f>
        <v>---</v>
      </c>
      <c r="BQ175" s="273">
        <f>([4]LMO!BQ206)</f>
        <v>0</v>
      </c>
      <c r="BR175" s="273"/>
      <c r="BS175" s="274">
        <f>([4]LMO!BS206)</f>
        <v>34958</v>
      </c>
      <c r="BT175" s="273" t="str">
        <f>([4]LMO!BT206)</f>
        <v>---</v>
      </c>
      <c r="BU175" s="273" t="str">
        <f>([4]LMO!BU206)</f>
        <v>---</v>
      </c>
      <c r="BV175" s="273" t="str">
        <f>([4]LMO!BV206)</f>
        <v>---</v>
      </c>
      <c r="BW175" s="273" t="str">
        <f>([4]LMO!BW206)</f>
        <v>---</v>
      </c>
      <c r="BX175" s="273" t="str">
        <f>([4]LMO!BX206)</f>
        <v>---</v>
      </c>
      <c r="BY175" s="273" t="str">
        <f>([4]LMO!BY206)</f>
        <v>---</v>
      </c>
      <c r="BZ175" s="273" t="str">
        <f>([4]LMO!BZ206)</f>
        <v>---</v>
      </c>
      <c r="CA175" s="273" t="str">
        <f>([4]LMO!CA206)</f>
        <v>---</v>
      </c>
      <c r="CB175" s="273" t="str">
        <f>([4]LMO!CB206)</f>
        <v>---</v>
      </c>
      <c r="CC175" s="273">
        <f>([4]LMO!CC206)</f>
        <v>0</v>
      </c>
      <c r="CD175" s="273" t="str">
        <f>([4]LMO!CD206)</f>
        <v>---</v>
      </c>
      <c r="CE175" s="273" t="str">
        <f>([4]LMO!CE206)</f>
        <v>---</v>
      </c>
      <c r="CF175" s="273" t="str">
        <f>([4]LMO!CF206)</f>
        <v>---</v>
      </c>
      <c r="CG175" s="273" t="str">
        <f>([4]LMO!CG206)</f>
        <v>---</v>
      </c>
      <c r="CH175" s="273" t="str">
        <f>([4]LMO!CH206)</f>
        <v>---</v>
      </c>
      <c r="CI175" s="273" t="str">
        <f>([4]LMO!CI206)</f>
        <v>---</v>
      </c>
      <c r="CJ175" s="273" t="str">
        <f>([4]LMO!CJ206)</f>
        <v>---</v>
      </c>
      <c r="CK175" s="273" t="str">
        <f>([4]LMO!CK206)</f>
        <v>---</v>
      </c>
      <c r="CL175" s="273" t="str">
        <f>([4]LMO!CL206)</f>
        <v>---</v>
      </c>
      <c r="CM175" s="273">
        <f>([4]LMO!CM206)</f>
        <v>0</v>
      </c>
      <c r="CN175" s="276"/>
      <c r="CO175" s="276"/>
      <c r="CP175" s="277"/>
    </row>
    <row r="176" spans="1:94">
      <c r="A176" s="124">
        <v>44456</v>
      </c>
      <c r="B176" s="272">
        <v>0</v>
      </c>
      <c r="C176" s="272">
        <v>0</v>
      </c>
      <c r="D176" s="272">
        <v>0</v>
      </c>
      <c r="E176" s="272">
        <v>6</v>
      </c>
      <c r="F176" s="272">
        <v>0</v>
      </c>
      <c r="G176" s="272">
        <v>0</v>
      </c>
      <c r="H176" s="272">
        <v>0</v>
      </c>
      <c r="I176" s="272">
        <v>0</v>
      </c>
      <c r="J176" s="272">
        <v>0</v>
      </c>
      <c r="K176" s="272">
        <v>6</v>
      </c>
      <c r="L176" s="273">
        <v>0</v>
      </c>
      <c r="M176" s="273">
        <v>0</v>
      </c>
      <c r="N176" s="273">
        <v>0</v>
      </c>
      <c r="O176" s="273">
        <v>6</v>
      </c>
      <c r="P176" s="273">
        <v>0</v>
      </c>
      <c r="Q176" s="273">
        <v>0</v>
      </c>
      <c r="R176" s="273">
        <v>0</v>
      </c>
      <c r="S176" s="273">
        <v>0</v>
      </c>
      <c r="T176" s="273">
        <v>0</v>
      </c>
      <c r="U176" s="273">
        <v>6</v>
      </c>
      <c r="V176" s="273">
        <v>20.8</v>
      </c>
      <c r="W176" s="273">
        <v>0</v>
      </c>
      <c r="X176" s="273">
        <v>66.3</v>
      </c>
      <c r="Y176" s="274">
        <v>34959</v>
      </c>
      <c r="Z176" s="273" t="s">
        <v>178</v>
      </c>
      <c r="AA176" s="273" t="s">
        <v>178</v>
      </c>
      <c r="AB176" s="273" t="s">
        <v>178</v>
      </c>
      <c r="AC176" s="273">
        <v>0</v>
      </c>
      <c r="AD176" s="273" t="s">
        <v>178</v>
      </c>
      <c r="AE176" s="273" t="s">
        <v>178</v>
      </c>
      <c r="AF176" s="273" t="s">
        <v>178</v>
      </c>
      <c r="AG176" s="273" t="s">
        <v>178</v>
      </c>
      <c r="AH176" s="273" t="s">
        <v>178</v>
      </c>
      <c r="AI176" s="273">
        <v>0</v>
      </c>
      <c r="AJ176" s="273">
        <v>0</v>
      </c>
      <c r="AK176" s="273">
        <v>0</v>
      </c>
      <c r="AL176" s="273">
        <v>0</v>
      </c>
      <c r="AM176" s="273">
        <v>0</v>
      </c>
      <c r="AN176" s="273">
        <v>0</v>
      </c>
      <c r="AO176" s="273">
        <v>0</v>
      </c>
      <c r="AP176" s="273">
        <v>0</v>
      </c>
      <c r="AQ176" s="273">
        <v>0</v>
      </c>
      <c r="AR176" s="273">
        <v>0</v>
      </c>
      <c r="AS176" s="273">
        <v>0</v>
      </c>
      <c r="AT176" s="275">
        <v>0</v>
      </c>
      <c r="AU176" s="273"/>
      <c r="AV176" s="273"/>
      <c r="AW176" s="274">
        <f>([4]LMO!AW207)</f>
        <v>34959</v>
      </c>
      <c r="AX176" s="273" t="str">
        <f>([4]LMO!AX207)</f>
        <v>---</v>
      </c>
      <c r="AY176" s="273" t="str">
        <f>([4]LMO!AY207)</f>
        <v>---</v>
      </c>
      <c r="AZ176" s="273" t="str">
        <f>([4]LMO!AZ207)</f>
        <v>---</v>
      </c>
      <c r="BA176" s="273" t="str">
        <f>([4]LMO!BA207)</f>
        <v>---</v>
      </c>
      <c r="BB176" s="273" t="str">
        <f>([4]LMO!BB207)</f>
        <v>---</v>
      </c>
      <c r="BC176" s="273" t="str">
        <f>([4]LMO!BC207)</f>
        <v>---</v>
      </c>
      <c r="BD176" s="273" t="str">
        <f>([4]LMO!BD207)</f>
        <v>---</v>
      </c>
      <c r="BE176" s="273" t="str">
        <f>([4]LMO!BE207)</f>
        <v>---</v>
      </c>
      <c r="BF176" s="273" t="str">
        <f>([4]LMO!BF207)</f>
        <v>---</v>
      </c>
      <c r="BG176" s="273">
        <f>([4]LMO!BG207)</f>
        <v>0</v>
      </c>
      <c r="BH176" s="273" t="str">
        <f>([4]LMO!BH207)</f>
        <v>---</v>
      </c>
      <c r="BI176" s="273" t="str">
        <f>([4]LMO!BI207)</f>
        <v>---</v>
      </c>
      <c r="BJ176" s="273" t="str">
        <f>([4]LMO!BJ207)</f>
        <v>---</v>
      </c>
      <c r="BK176" s="273" t="str">
        <f>([4]LMO!BK207)</f>
        <v>---</v>
      </c>
      <c r="BL176" s="273" t="str">
        <f>([4]LMO!BL207)</f>
        <v>---</v>
      </c>
      <c r="BM176" s="273" t="str">
        <f>([4]LMO!BM207)</f>
        <v>---</v>
      </c>
      <c r="BN176" s="273" t="str">
        <f>([4]LMO!BN207)</f>
        <v>---</v>
      </c>
      <c r="BO176" s="273" t="str">
        <f>([4]LMO!BO207)</f>
        <v>---</v>
      </c>
      <c r="BP176" s="273" t="str">
        <f>([4]LMO!BP207)</f>
        <v>---</v>
      </c>
      <c r="BQ176" s="273">
        <f>([4]LMO!BQ207)</f>
        <v>0</v>
      </c>
      <c r="BR176" s="273"/>
      <c r="BS176" s="274">
        <f>([4]LMO!BS207)</f>
        <v>34959</v>
      </c>
      <c r="BT176" s="273">
        <f>([4]LMO!BT207)</f>
        <v>1</v>
      </c>
      <c r="BU176" s="273">
        <f>([4]LMO!BU207)</f>
        <v>0</v>
      </c>
      <c r="BV176" s="273">
        <f>([4]LMO!BV207)</f>
        <v>0</v>
      </c>
      <c r="BW176" s="273">
        <f>([4]LMO!BW207)</f>
        <v>0</v>
      </c>
      <c r="BX176" s="273">
        <f>([4]LMO!BX207)</f>
        <v>0</v>
      </c>
      <c r="BY176" s="273">
        <f>([4]LMO!BY207)</f>
        <v>4</v>
      </c>
      <c r="BZ176" s="273">
        <f>([4]LMO!BZ207)</f>
        <v>0</v>
      </c>
      <c r="CA176" s="273">
        <f>([4]LMO!CA207)</f>
        <v>0</v>
      </c>
      <c r="CB176" s="273">
        <f>([4]LMO!CB207)</f>
        <v>0</v>
      </c>
      <c r="CC176" s="273">
        <f>([4]LMO!CC207)</f>
        <v>5</v>
      </c>
      <c r="CD176" s="273">
        <f>([4]LMO!CD207)</f>
        <v>0</v>
      </c>
      <c r="CE176" s="273">
        <f>([4]LMO!CE207)</f>
        <v>0</v>
      </c>
      <c r="CF176" s="273">
        <f>([4]LMO!CF207)</f>
        <v>0</v>
      </c>
      <c r="CG176" s="273">
        <f>([4]LMO!CG207)</f>
        <v>0</v>
      </c>
      <c r="CH176" s="273">
        <f>([4]LMO!CH207)</f>
        <v>0</v>
      </c>
      <c r="CI176" s="273">
        <f>([4]LMO!CI207)</f>
        <v>0</v>
      </c>
      <c r="CJ176" s="273">
        <f>([4]LMO!CJ207)</f>
        <v>0</v>
      </c>
      <c r="CK176" s="273">
        <f>([4]LMO!CK207)</f>
        <v>0</v>
      </c>
      <c r="CL176" s="273">
        <f>([4]LMO!CL207)</f>
        <v>0</v>
      </c>
      <c r="CM176" s="273">
        <f>([4]LMO!CM207)</f>
        <v>0</v>
      </c>
      <c r="CN176" s="276"/>
      <c r="CO176" s="276"/>
      <c r="CP176" s="277"/>
    </row>
    <row r="177" spans="1:94">
      <c r="A177" s="124">
        <v>44457</v>
      </c>
      <c r="B177" s="272" t="s">
        <v>178</v>
      </c>
      <c r="C177" s="272" t="s">
        <v>178</v>
      </c>
      <c r="D177" s="272" t="s">
        <v>178</v>
      </c>
      <c r="E177" s="272" t="s">
        <v>178</v>
      </c>
      <c r="F177" s="272" t="s">
        <v>178</v>
      </c>
      <c r="G177" s="272" t="s">
        <v>178</v>
      </c>
      <c r="H177" s="272" t="s">
        <v>178</v>
      </c>
      <c r="I177" s="272" t="s">
        <v>178</v>
      </c>
      <c r="J177" s="272" t="s">
        <v>178</v>
      </c>
      <c r="K177" s="272">
        <v>0</v>
      </c>
      <c r="L177" s="273" t="s">
        <v>178</v>
      </c>
      <c r="M177" s="273" t="s">
        <v>178</v>
      </c>
      <c r="N177" s="273" t="s">
        <v>178</v>
      </c>
      <c r="O177" s="273" t="s">
        <v>178</v>
      </c>
      <c r="P177" s="273" t="s">
        <v>178</v>
      </c>
      <c r="Q177" s="273" t="s">
        <v>178</v>
      </c>
      <c r="R177" s="273" t="s">
        <v>178</v>
      </c>
      <c r="S177" s="273" t="s">
        <v>178</v>
      </c>
      <c r="T177" s="273" t="s">
        <v>178</v>
      </c>
      <c r="U177" s="273">
        <v>0</v>
      </c>
      <c r="V177" s="273">
        <v>18.3</v>
      </c>
      <c r="W177" s="273">
        <v>0</v>
      </c>
      <c r="X177" s="273">
        <v>66.3</v>
      </c>
      <c r="Y177" s="274">
        <v>34960</v>
      </c>
      <c r="Z177" s="273" t="s">
        <v>178</v>
      </c>
      <c r="AA177" s="273" t="s">
        <v>178</v>
      </c>
      <c r="AB177" s="273" t="s">
        <v>178</v>
      </c>
      <c r="AC177" s="273" t="s">
        <v>178</v>
      </c>
      <c r="AD177" s="273" t="s">
        <v>178</v>
      </c>
      <c r="AE177" s="273" t="s">
        <v>178</v>
      </c>
      <c r="AF177" s="273" t="s">
        <v>178</v>
      </c>
      <c r="AG177" s="273" t="s">
        <v>178</v>
      </c>
      <c r="AH177" s="273" t="s">
        <v>178</v>
      </c>
      <c r="AI177" s="273" t="s">
        <v>178</v>
      </c>
      <c r="AJ177" s="273" t="s">
        <v>178</v>
      </c>
      <c r="AK177" s="273" t="s">
        <v>178</v>
      </c>
      <c r="AL177" s="273" t="s">
        <v>178</v>
      </c>
      <c r="AM177" s="273" t="s">
        <v>178</v>
      </c>
      <c r="AN177" s="273" t="s">
        <v>178</v>
      </c>
      <c r="AO177" s="273" t="s">
        <v>178</v>
      </c>
      <c r="AP177" s="273" t="s">
        <v>178</v>
      </c>
      <c r="AQ177" s="273" t="s">
        <v>178</v>
      </c>
      <c r="AR177" s="273" t="s">
        <v>178</v>
      </c>
      <c r="AS177" s="273">
        <v>0</v>
      </c>
      <c r="AT177" s="275" t="e">
        <v>#DIV/0!</v>
      </c>
      <c r="AU177" s="273"/>
      <c r="AV177" s="273"/>
      <c r="AW177" s="274">
        <f>([4]LMO!AW208)</f>
        <v>34960</v>
      </c>
      <c r="AX177" s="273" t="str">
        <f>([4]LMO!AX208)</f>
        <v>---</v>
      </c>
      <c r="AY177" s="273" t="str">
        <f>([4]LMO!AY208)</f>
        <v>---</v>
      </c>
      <c r="AZ177" s="273" t="str">
        <f>([4]LMO!AZ208)</f>
        <v>---</v>
      </c>
      <c r="BA177" s="273" t="str">
        <f>([4]LMO!BA208)</f>
        <v>---</v>
      </c>
      <c r="BB177" s="273" t="str">
        <f>([4]LMO!BB208)</f>
        <v>---</v>
      </c>
      <c r="BC177" s="273" t="str">
        <f>([4]LMO!BC208)</f>
        <v>---</v>
      </c>
      <c r="BD177" s="273" t="str">
        <f>([4]LMO!BD208)</f>
        <v>---</v>
      </c>
      <c r="BE177" s="273" t="str">
        <f>([4]LMO!BE208)</f>
        <v>---</v>
      </c>
      <c r="BF177" s="273" t="str">
        <f>([4]LMO!BF208)</f>
        <v>---</v>
      </c>
      <c r="BG177" s="273">
        <f>([4]LMO!BG208)</f>
        <v>0</v>
      </c>
      <c r="BH177" s="273" t="str">
        <f>([4]LMO!BH208)</f>
        <v>---</v>
      </c>
      <c r="BI177" s="273" t="str">
        <f>([4]LMO!BI208)</f>
        <v>---</v>
      </c>
      <c r="BJ177" s="273" t="str">
        <f>([4]LMO!BJ208)</f>
        <v>---</v>
      </c>
      <c r="BK177" s="273" t="str">
        <f>([4]LMO!BK208)</f>
        <v>---</v>
      </c>
      <c r="BL177" s="273" t="str">
        <f>([4]LMO!BL208)</f>
        <v>---</v>
      </c>
      <c r="BM177" s="273" t="str">
        <f>([4]LMO!BM208)</f>
        <v>---</v>
      </c>
      <c r="BN177" s="273" t="str">
        <f>([4]LMO!BN208)</f>
        <v>---</v>
      </c>
      <c r="BO177" s="273" t="str">
        <f>([4]LMO!BO208)</f>
        <v>---</v>
      </c>
      <c r="BP177" s="273" t="str">
        <f>([4]LMO!BP208)</f>
        <v>---</v>
      </c>
      <c r="BQ177" s="273">
        <f>([4]LMO!BQ208)</f>
        <v>0</v>
      </c>
      <c r="BR177" s="273"/>
      <c r="BS177" s="274">
        <f>([4]LMO!BS208)</f>
        <v>34960</v>
      </c>
      <c r="BT177" s="273" t="str">
        <f>([4]LMO!BT208)</f>
        <v>---</v>
      </c>
      <c r="BU177" s="273" t="str">
        <f>([4]LMO!BU208)</f>
        <v>---</v>
      </c>
      <c r="BV177" s="273" t="str">
        <f>([4]LMO!BV208)</f>
        <v>---</v>
      </c>
      <c r="BW177" s="273" t="str">
        <f>([4]LMO!BW208)</f>
        <v>---</v>
      </c>
      <c r="BX177" s="273" t="str">
        <f>([4]LMO!BX208)</f>
        <v>---</v>
      </c>
      <c r="BY177" s="273" t="str">
        <f>([4]LMO!BY208)</f>
        <v>---</v>
      </c>
      <c r="BZ177" s="273" t="str">
        <f>([4]LMO!BZ208)</f>
        <v>---</v>
      </c>
      <c r="CA177" s="273" t="str">
        <f>([4]LMO!CA208)</f>
        <v>---</v>
      </c>
      <c r="CB177" s="273" t="str">
        <f>([4]LMO!CB208)</f>
        <v>---</v>
      </c>
      <c r="CC177" s="273">
        <f>([4]LMO!CC208)</f>
        <v>0</v>
      </c>
      <c r="CD177" s="273" t="str">
        <f>([4]LMO!CD208)</f>
        <v>---</v>
      </c>
      <c r="CE177" s="273" t="str">
        <f>([4]LMO!CE208)</f>
        <v>---</v>
      </c>
      <c r="CF177" s="273" t="str">
        <f>([4]LMO!CF208)</f>
        <v>---</v>
      </c>
      <c r="CG177" s="273" t="str">
        <f>([4]LMO!CG208)</f>
        <v>---</v>
      </c>
      <c r="CH177" s="273" t="str">
        <f>([4]LMO!CH208)</f>
        <v>---</v>
      </c>
      <c r="CI177" s="273" t="str">
        <f>([4]LMO!CI208)</f>
        <v>---</v>
      </c>
      <c r="CJ177" s="273" t="str">
        <f>([4]LMO!CJ208)</f>
        <v>---</v>
      </c>
      <c r="CK177" s="273" t="str">
        <f>([4]LMO!CK208)</f>
        <v>---</v>
      </c>
      <c r="CL177" s="273" t="str">
        <f>([4]LMO!CL208)</f>
        <v>---</v>
      </c>
      <c r="CM177" s="273">
        <f>([4]LMO!CM208)</f>
        <v>0</v>
      </c>
      <c r="CN177" s="276"/>
      <c r="CO177" s="276"/>
      <c r="CP177" s="277"/>
    </row>
    <row r="178" spans="1:94">
      <c r="A178" s="124">
        <v>44458</v>
      </c>
      <c r="B178" s="272">
        <v>0</v>
      </c>
      <c r="C178" s="272">
        <v>0</v>
      </c>
      <c r="D178" s="272">
        <v>0</v>
      </c>
      <c r="E178" s="272">
        <v>2</v>
      </c>
      <c r="F178" s="272">
        <v>0</v>
      </c>
      <c r="G178" s="272">
        <v>0</v>
      </c>
      <c r="H178" s="272">
        <v>0</v>
      </c>
      <c r="I178" s="272">
        <v>0</v>
      </c>
      <c r="J178" s="272">
        <v>0</v>
      </c>
      <c r="K178" s="272">
        <v>2</v>
      </c>
      <c r="L178" s="273">
        <v>0</v>
      </c>
      <c r="M178" s="273">
        <v>0</v>
      </c>
      <c r="N178" s="273">
        <v>0</v>
      </c>
      <c r="O178" s="273">
        <v>2</v>
      </c>
      <c r="P178" s="273">
        <v>0</v>
      </c>
      <c r="Q178" s="273">
        <v>0</v>
      </c>
      <c r="R178" s="273">
        <v>0</v>
      </c>
      <c r="S178" s="273">
        <v>0</v>
      </c>
      <c r="T178" s="273">
        <v>0</v>
      </c>
      <c r="U178" s="273">
        <v>2</v>
      </c>
      <c r="V178" s="273">
        <v>17</v>
      </c>
      <c r="W178" s="273">
        <v>0</v>
      </c>
      <c r="X178" s="273">
        <v>66</v>
      </c>
      <c r="Y178" s="274">
        <v>34961</v>
      </c>
      <c r="Z178" s="273" t="s">
        <v>178</v>
      </c>
      <c r="AA178" s="273" t="s">
        <v>178</v>
      </c>
      <c r="AB178" s="273" t="s">
        <v>178</v>
      </c>
      <c r="AC178" s="273">
        <v>0</v>
      </c>
      <c r="AD178" s="273" t="s">
        <v>178</v>
      </c>
      <c r="AE178" s="273" t="s">
        <v>178</v>
      </c>
      <c r="AF178" s="273" t="s">
        <v>178</v>
      </c>
      <c r="AG178" s="273" t="s">
        <v>178</v>
      </c>
      <c r="AH178" s="273" t="s">
        <v>178</v>
      </c>
      <c r="AI178" s="273">
        <v>0</v>
      </c>
      <c r="AJ178" s="273">
        <v>0</v>
      </c>
      <c r="AK178" s="273">
        <v>0</v>
      </c>
      <c r="AL178" s="273">
        <v>0</v>
      </c>
      <c r="AM178" s="273">
        <v>0</v>
      </c>
      <c r="AN178" s="273">
        <v>0</v>
      </c>
      <c r="AO178" s="273">
        <v>0</v>
      </c>
      <c r="AP178" s="273">
        <v>0</v>
      </c>
      <c r="AQ178" s="273">
        <v>0</v>
      </c>
      <c r="AR178" s="273">
        <v>0</v>
      </c>
      <c r="AS178" s="273">
        <v>0</v>
      </c>
      <c r="AT178" s="275">
        <v>0</v>
      </c>
      <c r="AU178" s="273"/>
      <c r="AV178" s="273"/>
      <c r="AW178" s="274">
        <f>([4]LMO!AW209)</f>
        <v>34961</v>
      </c>
      <c r="AX178" s="273" t="str">
        <f>([4]LMO!AX209)</f>
        <v>---</v>
      </c>
      <c r="AY178" s="273" t="str">
        <f>([4]LMO!AY209)</f>
        <v>---</v>
      </c>
      <c r="AZ178" s="273" t="str">
        <f>([4]LMO!AZ209)</f>
        <v>---</v>
      </c>
      <c r="BA178" s="273" t="str">
        <f>([4]LMO!BA209)</f>
        <v>---</v>
      </c>
      <c r="BB178" s="273" t="str">
        <f>([4]LMO!BB209)</f>
        <v>---</v>
      </c>
      <c r="BC178" s="273" t="str">
        <f>([4]LMO!BC209)</f>
        <v>---</v>
      </c>
      <c r="BD178" s="273" t="str">
        <f>([4]LMO!BD209)</f>
        <v>---</v>
      </c>
      <c r="BE178" s="273" t="str">
        <f>([4]LMO!BE209)</f>
        <v>---</v>
      </c>
      <c r="BF178" s="273" t="str">
        <f>([4]LMO!BF209)</f>
        <v>---</v>
      </c>
      <c r="BG178" s="273">
        <f>([4]LMO!BG209)</f>
        <v>0</v>
      </c>
      <c r="BH178" s="273" t="str">
        <f>([4]LMO!BH209)</f>
        <v>---</v>
      </c>
      <c r="BI178" s="273" t="str">
        <f>([4]LMO!BI209)</f>
        <v>---</v>
      </c>
      <c r="BJ178" s="273" t="str">
        <f>([4]LMO!BJ209)</f>
        <v>---</v>
      </c>
      <c r="BK178" s="273" t="str">
        <f>([4]LMO!BK209)</f>
        <v>---</v>
      </c>
      <c r="BL178" s="273" t="str">
        <f>([4]LMO!BL209)</f>
        <v>---</v>
      </c>
      <c r="BM178" s="273" t="str">
        <f>([4]LMO!BM209)</f>
        <v>---</v>
      </c>
      <c r="BN178" s="273" t="str">
        <f>([4]LMO!BN209)</f>
        <v>---</v>
      </c>
      <c r="BO178" s="273" t="str">
        <f>([4]LMO!BO209)</f>
        <v>---</v>
      </c>
      <c r="BP178" s="273" t="str">
        <f>([4]LMO!BP209)</f>
        <v>---</v>
      </c>
      <c r="BQ178" s="273">
        <f>([4]LMO!BQ209)</f>
        <v>0</v>
      </c>
      <c r="BR178" s="273"/>
      <c r="BS178" s="274">
        <f>([4]LMO!BS209)</f>
        <v>34961</v>
      </c>
      <c r="BT178" s="273">
        <f>([4]LMO!BT209)</f>
        <v>0</v>
      </c>
      <c r="BU178" s="273">
        <f>([4]LMO!BU209)</f>
        <v>0</v>
      </c>
      <c r="BV178" s="273">
        <f>([4]LMO!BV209)</f>
        <v>0</v>
      </c>
      <c r="BW178" s="273">
        <f>([4]LMO!BW209)</f>
        <v>0</v>
      </c>
      <c r="BX178" s="273">
        <f>([4]LMO!BX209)</f>
        <v>0</v>
      </c>
      <c r="BY178" s="273">
        <f>([4]LMO!BY209)</f>
        <v>0</v>
      </c>
      <c r="BZ178" s="273">
        <f>([4]LMO!BZ209)</f>
        <v>0</v>
      </c>
      <c r="CA178" s="273">
        <f>([4]LMO!CA209)</f>
        <v>0</v>
      </c>
      <c r="CB178" s="273">
        <f>([4]LMO!CB209)</f>
        <v>0</v>
      </c>
      <c r="CC178" s="273">
        <f>([4]LMO!CC209)</f>
        <v>0</v>
      </c>
      <c r="CD178" s="273">
        <f>([4]LMO!CD209)</f>
        <v>0</v>
      </c>
      <c r="CE178" s="273">
        <f>([4]LMO!CE209)</f>
        <v>0</v>
      </c>
      <c r="CF178" s="273">
        <f>([4]LMO!CF209)</f>
        <v>0</v>
      </c>
      <c r="CG178" s="273">
        <f>([4]LMO!CG209)</f>
        <v>0</v>
      </c>
      <c r="CH178" s="273">
        <f>([4]LMO!CH209)</f>
        <v>0</v>
      </c>
      <c r="CI178" s="273">
        <f>([4]LMO!CI209)</f>
        <v>0</v>
      </c>
      <c r="CJ178" s="273">
        <f>([4]LMO!CJ209)</f>
        <v>0</v>
      </c>
      <c r="CK178" s="273">
        <f>([4]LMO!CK209)</f>
        <v>0</v>
      </c>
      <c r="CL178" s="273">
        <f>([4]LMO!CL209)</f>
        <v>0</v>
      </c>
      <c r="CM178" s="273">
        <f>([4]LMO!CM209)</f>
        <v>0</v>
      </c>
      <c r="CN178" s="276"/>
      <c r="CO178" s="276"/>
      <c r="CP178" s="277"/>
    </row>
    <row r="179" spans="1:94">
      <c r="A179" s="124">
        <v>44459</v>
      </c>
      <c r="B179" s="272" t="s">
        <v>178</v>
      </c>
      <c r="C179" s="272" t="s">
        <v>178</v>
      </c>
      <c r="D179" s="272" t="s">
        <v>178</v>
      </c>
      <c r="E179" s="272" t="s">
        <v>178</v>
      </c>
      <c r="F179" s="272" t="s">
        <v>178</v>
      </c>
      <c r="G179" s="272" t="s">
        <v>178</v>
      </c>
      <c r="H179" s="272" t="s">
        <v>178</v>
      </c>
      <c r="I179" s="272" t="s">
        <v>178</v>
      </c>
      <c r="J179" s="272" t="s">
        <v>178</v>
      </c>
      <c r="K179" s="272">
        <v>0</v>
      </c>
      <c r="L179" s="273" t="s">
        <v>178</v>
      </c>
      <c r="M179" s="273" t="s">
        <v>178</v>
      </c>
      <c r="N179" s="273" t="s">
        <v>178</v>
      </c>
      <c r="O179" s="273" t="s">
        <v>178</v>
      </c>
      <c r="P179" s="273" t="s">
        <v>178</v>
      </c>
      <c r="Q179" s="273" t="s">
        <v>178</v>
      </c>
      <c r="R179" s="273" t="s">
        <v>178</v>
      </c>
      <c r="S179" s="273" t="s">
        <v>178</v>
      </c>
      <c r="T179" s="273" t="s">
        <v>178</v>
      </c>
      <c r="U179" s="273">
        <v>0</v>
      </c>
      <c r="V179" s="273">
        <v>17.2</v>
      </c>
      <c r="W179" s="273">
        <v>0</v>
      </c>
      <c r="X179" s="273">
        <v>65.900000000000006</v>
      </c>
      <c r="Y179" s="274">
        <v>34962</v>
      </c>
      <c r="Z179" s="273" t="s">
        <v>178</v>
      </c>
      <c r="AA179" s="273" t="s">
        <v>178</v>
      </c>
      <c r="AB179" s="273" t="s">
        <v>178</v>
      </c>
      <c r="AC179" s="273" t="s">
        <v>178</v>
      </c>
      <c r="AD179" s="273" t="s">
        <v>178</v>
      </c>
      <c r="AE179" s="273" t="s">
        <v>178</v>
      </c>
      <c r="AF179" s="273" t="s">
        <v>178</v>
      </c>
      <c r="AG179" s="273" t="s">
        <v>178</v>
      </c>
      <c r="AH179" s="273" t="s">
        <v>178</v>
      </c>
      <c r="AI179" s="273" t="s">
        <v>178</v>
      </c>
      <c r="AJ179" s="273" t="s">
        <v>178</v>
      </c>
      <c r="AK179" s="273" t="s">
        <v>178</v>
      </c>
      <c r="AL179" s="273" t="s">
        <v>178</v>
      </c>
      <c r="AM179" s="273" t="s">
        <v>178</v>
      </c>
      <c r="AN179" s="273" t="s">
        <v>178</v>
      </c>
      <c r="AO179" s="273" t="s">
        <v>178</v>
      </c>
      <c r="AP179" s="273" t="s">
        <v>178</v>
      </c>
      <c r="AQ179" s="273" t="s">
        <v>178</v>
      </c>
      <c r="AR179" s="273" t="s">
        <v>178</v>
      </c>
      <c r="AS179" s="273">
        <v>0</v>
      </c>
      <c r="AT179" s="275" t="e">
        <v>#DIV/0!</v>
      </c>
      <c r="AU179" s="273"/>
      <c r="AV179" s="273"/>
      <c r="AW179" s="274">
        <f>([4]LMO!AW210)</f>
        <v>34962</v>
      </c>
      <c r="AX179" s="273" t="str">
        <f>([4]LMO!AX210)</f>
        <v>---</v>
      </c>
      <c r="AY179" s="273" t="str">
        <f>([4]LMO!AY210)</f>
        <v>---</v>
      </c>
      <c r="AZ179" s="273" t="str">
        <f>([4]LMO!AZ210)</f>
        <v>---</v>
      </c>
      <c r="BA179" s="273" t="str">
        <f>([4]LMO!BA210)</f>
        <v>---</v>
      </c>
      <c r="BB179" s="273" t="str">
        <f>([4]LMO!BB210)</f>
        <v>---</v>
      </c>
      <c r="BC179" s="273" t="str">
        <f>([4]LMO!BC210)</f>
        <v>---</v>
      </c>
      <c r="BD179" s="273" t="str">
        <f>([4]LMO!BD210)</f>
        <v>---</v>
      </c>
      <c r="BE179" s="273" t="str">
        <f>([4]LMO!BE210)</f>
        <v>---</v>
      </c>
      <c r="BF179" s="273" t="str">
        <f>([4]LMO!BF210)</f>
        <v>---</v>
      </c>
      <c r="BG179" s="273">
        <f>([4]LMO!BG210)</f>
        <v>0</v>
      </c>
      <c r="BH179" s="273" t="str">
        <f>([4]LMO!BH210)</f>
        <v>---</v>
      </c>
      <c r="BI179" s="273" t="str">
        <f>([4]LMO!BI210)</f>
        <v>---</v>
      </c>
      <c r="BJ179" s="273" t="str">
        <f>([4]LMO!BJ210)</f>
        <v>---</v>
      </c>
      <c r="BK179" s="273" t="str">
        <f>([4]LMO!BK210)</f>
        <v>---</v>
      </c>
      <c r="BL179" s="273" t="str">
        <f>([4]LMO!BL210)</f>
        <v>---</v>
      </c>
      <c r="BM179" s="273" t="str">
        <f>([4]LMO!BM210)</f>
        <v>---</v>
      </c>
      <c r="BN179" s="273" t="str">
        <f>([4]LMO!BN210)</f>
        <v>---</v>
      </c>
      <c r="BO179" s="273" t="str">
        <f>([4]LMO!BO210)</f>
        <v>---</v>
      </c>
      <c r="BP179" s="273" t="str">
        <f>([4]LMO!BP210)</f>
        <v>---</v>
      </c>
      <c r="BQ179" s="273">
        <f>([4]LMO!BQ210)</f>
        <v>0</v>
      </c>
      <c r="BR179" s="273"/>
      <c r="BS179" s="274">
        <f>([4]LMO!BS210)</f>
        <v>34962</v>
      </c>
      <c r="BT179" s="273" t="str">
        <f>([4]LMO!BT210)</f>
        <v>---</v>
      </c>
      <c r="BU179" s="273" t="str">
        <f>([4]LMO!BU210)</f>
        <v>---</v>
      </c>
      <c r="BV179" s="273" t="str">
        <f>([4]LMO!BV210)</f>
        <v>---</v>
      </c>
      <c r="BW179" s="273" t="str">
        <f>([4]LMO!BW210)</f>
        <v>---</v>
      </c>
      <c r="BX179" s="273" t="str">
        <f>([4]LMO!BX210)</f>
        <v>---</v>
      </c>
      <c r="BY179" s="273" t="str">
        <f>([4]LMO!BY210)</f>
        <v>---</v>
      </c>
      <c r="BZ179" s="273" t="str">
        <f>([4]LMO!BZ210)</f>
        <v>---</v>
      </c>
      <c r="CA179" s="273" t="str">
        <f>([4]LMO!CA210)</f>
        <v>---</v>
      </c>
      <c r="CB179" s="273" t="str">
        <f>([4]LMO!CB210)</f>
        <v>---</v>
      </c>
      <c r="CC179" s="273">
        <f>([4]LMO!CC210)</f>
        <v>0</v>
      </c>
      <c r="CD179" s="273" t="str">
        <f>([4]LMO!CD210)</f>
        <v>---</v>
      </c>
      <c r="CE179" s="273" t="str">
        <f>([4]LMO!CE210)</f>
        <v>---</v>
      </c>
      <c r="CF179" s="273" t="str">
        <f>([4]LMO!CF210)</f>
        <v>---</v>
      </c>
      <c r="CG179" s="273" t="str">
        <f>([4]LMO!CG210)</f>
        <v>---</v>
      </c>
      <c r="CH179" s="273" t="str">
        <f>([4]LMO!CH210)</f>
        <v>---</v>
      </c>
      <c r="CI179" s="273" t="str">
        <f>([4]LMO!CI210)</f>
        <v>---</v>
      </c>
      <c r="CJ179" s="273" t="str">
        <f>([4]LMO!CJ210)</f>
        <v>---</v>
      </c>
      <c r="CK179" s="273" t="str">
        <f>([4]LMO!CK210)</f>
        <v>---</v>
      </c>
      <c r="CL179" s="273" t="str">
        <f>([4]LMO!CL210)</f>
        <v>---</v>
      </c>
      <c r="CM179" s="273">
        <f>([4]LMO!CM210)</f>
        <v>0</v>
      </c>
      <c r="CN179" s="276"/>
      <c r="CO179" s="276"/>
      <c r="CP179" s="277"/>
    </row>
    <row r="180" spans="1:94">
      <c r="A180" s="124">
        <v>44460</v>
      </c>
      <c r="B180" s="272">
        <v>0</v>
      </c>
      <c r="C180" s="272">
        <v>0</v>
      </c>
      <c r="D180" s="272">
        <v>0</v>
      </c>
      <c r="E180" s="272">
        <v>4</v>
      </c>
      <c r="F180" s="272">
        <v>0</v>
      </c>
      <c r="G180" s="272">
        <v>0</v>
      </c>
      <c r="H180" s="272">
        <v>0</v>
      </c>
      <c r="I180" s="272">
        <v>0</v>
      </c>
      <c r="J180" s="272">
        <v>0</v>
      </c>
      <c r="K180" s="272">
        <v>4</v>
      </c>
      <c r="L180" s="273">
        <v>0</v>
      </c>
      <c r="M180" s="273">
        <v>0</v>
      </c>
      <c r="N180" s="273">
        <v>0</v>
      </c>
      <c r="O180" s="273">
        <v>4</v>
      </c>
      <c r="P180" s="273">
        <v>0</v>
      </c>
      <c r="Q180" s="273">
        <v>0</v>
      </c>
      <c r="R180" s="273">
        <v>0</v>
      </c>
      <c r="S180" s="273">
        <v>0</v>
      </c>
      <c r="T180" s="273">
        <v>0</v>
      </c>
      <c r="U180" s="273">
        <v>4</v>
      </c>
      <c r="V180" s="273">
        <v>17.600000000000001</v>
      </c>
      <c r="W180" s="273">
        <v>0</v>
      </c>
      <c r="X180" s="273">
        <v>65.599999999999994</v>
      </c>
      <c r="Y180" s="274">
        <v>34963</v>
      </c>
      <c r="Z180" s="273" t="s">
        <v>178</v>
      </c>
      <c r="AA180" s="273" t="s">
        <v>178</v>
      </c>
      <c r="AB180" s="273" t="s">
        <v>178</v>
      </c>
      <c r="AC180" s="273">
        <v>0</v>
      </c>
      <c r="AD180" s="273" t="s">
        <v>178</v>
      </c>
      <c r="AE180" s="273" t="s">
        <v>178</v>
      </c>
      <c r="AF180" s="273" t="s">
        <v>178</v>
      </c>
      <c r="AG180" s="273" t="s">
        <v>178</v>
      </c>
      <c r="AH180" s="273" t="s">
        <v>178</v>
      </c>
      <c r="AI180" s="273">
        <v>0</v>
      </c>
      <c r="AJ180" s="273">
        <v>0</v>
      </c>
      <c r="AK180" s="273">
        <v>0</v>
      </c>
      <c r="AL180" s="273">
        <v>0</v>
      </c>
      <c r="AM180" s="273">
        <v>0</v>
      </c>
      <c r="AN180" s="273">
        <v>0</v>
      </c>
      <c r="AO180" s="273">
        <v>0</v>
      </c>
      <c r="AP180" s="273">
        <v>0</v>
      </c>
      <c r="AQ180" s="273">
        <v>0</v>
      </c>
      <c r="AR180" s="273">
        <v>0</v>
      </c>
      <c r="AS180" s="273">
        <v>0</v>
      </c>
      <c r="AT180" s="275">
        <v>0</v>
      </c>
      <c r="AU180" s="273"/>
      <c r="AV180" s="273"/>
      <c r="AW180" s="274">
        <f>([4]LMO!AW211)</f>
        <v>34963</v>
      </c>
      <c r="AX180" s="273" t="str">
        <f>([4]LMO!AX211)</f>
        <v>---</v>
      </c>
      <c r="AY180" s="273" t="str">
        <f>([4]LMO!AY211)</f>
        <v>---</v>
      </c>
      <c r="AZ180" s="273" t="str">
        <f>([4]LMO!AZ211)</f>
        <v>---</v>
      </c>
      <c r="BA180" s="273" t="str">
        <f>([4]LMO!BA211)</f>
        <v>---</v>
      </c>
      <c r="BB180" s="273" t="str">
        <f>([4]LMO!BB211)</f>
        <v>---</v>
      </c>
      <c r="BC180" s="273" t="str">
        <f>([4]LMO!BC211)</f>
        <v>---</v>
      </c>
      <c r="BD180" s="273" t="str">
        <f>([4]LMO!BD211)</f>
        <v>---</v>
      </c>
      <c r="BE180" s="273" t="str">
        <f>([4]LMO!BE211)</f>
        <v>---</v>
      </c>
      <c r="BF180" s="273" t="str">
        <f>([4]LMO!BF211)</f>
        <v>---</v>
      </c>
      <c r="BG180" s="273">
        <f>([4]LMO!BG211)</f>
        <v>0</v>
      </c>
      <c r="BH180" s="273" t="str">
        <f>([4]LMO!BH211)</f>
        <v>---</v>
      </c>
      <c r="BI180" s="273" t="str">
        <f>([4]LMO!BI211)</f>
        <v>---</v>
      </c>
      <c r="BJ180" s="273" t="str">
        <f>([4]LMO!BJ211)</f>
        <v>---</v>
      </c>
      <c r="BK180" s="273" t="str">
        <f>([4]LMO!BK211)</f>
        <v>---</v>
      </c>
      <c r="BL180" s="273" t="str">
        <f>([4]LMO!BL211)</f>
        <v>---</v>
      </c>
      <c r="BM180" s="273" t="str">
        <f>([4]LMO!BM211)</f>
        <v>---</v>
      </c>
      <c r="BN180" s="273" t="str">
        <f>([4]LMO!BN211)</f>
        <v>---</v>
      </c>
      <c r="BO180" s="273" t="str">
        <f>([4]LMO!BO211)</f>
        <v>---</v>
      </c>
      <c r="BP180" s="273" t="str">
        <f>([4]LMO!BP211)</f>
        <v>---</v>
      </c>
      <c r="BQ180" s="273">
        <f>([4]LMO!BQ211)</f>
        <v>0</v>
      </c>
      <c r="BR180" s="273"/>
      <c r="BS180" s="274">
        <f>([4]LMO!BS211)</f>
        <v>34963</v>
      </c>
      <c r="BT180" s="273">
        <f>([4]LMO!BT211)</f>
        <v>0</v>
      </c>
      <c r="BU180" s="273">
        <f>([4]LMO!BU211)</f>
        <v>1</v>
      </c>
      <c r="BV180" s="273">
        <f>([4]LMO!BV211)</f>
        <v>1</v>
      </c>
      <c r="BW180" s="273">
        <f>([4]LMO!BW211)</f>
        <v>0</v>
      </c>
      <c r="BX180" s="273">
        <f>([4]LMO!BX211)</f>
        <v>0</v>
      </c>
      <c r="BY180" s="273">
        <f>([4]LMO!BY211)</f>
        <v>0</v>
      </c>
      <c r="BZ180" s="273">
        <f>([4]LMO!BZ211)</f>
        <v>0</v>
      </c>
      <c r="CA180" s="273">
        <f>([4]LMO!CA211)</f>
        <v>0</v>
      </c>
      <c r="CB180" s="273">
        <f>([4]LMO!CB211)</f>
        <v>0</v>
      </c>
      <c r="CC180" s="273">
        <f>([4]LMO!CC211)</f>
        <v>2</v>
      </c>
      <c r="CD180" s="273">
        <f>([4]LMO!CD211)</f>
        <v>0</v>
      </c>
      <c r="CE180" s="273">
        <f>([4]LMO!CE211)</f>
        <v>0</v>
      </c>
      <c r="CF180" s="273">
        <f>([4]LMO!CF211)</f>
        <v>0</v>
      </c>
      <c r="CG180" s="273">
        <f>([4]LMO!CG211)</f>
        <v>0</v>
      </c>
      <c r="CH180" s="273">
        <f>([4]LMO!CH211)</f>
        <v>0</v>
      </c>
      <c r="CI180" s="273">
        <f>([4]LMO!CI211)</f>
        <v>0</v>
      </c>
      <c r="CJ180" s="273">
        <f>([4]LMO!CJ211)</f>
        <v>0</v>
      </c>
      <c r="CK180" s="273">
        <f>([4]LMO!CK211)</f>
        <v>0</v>
      </c>
      <c r="CL180" s="273">
        <f>([4]LMO!CL211)</f>
        <v>0</v>
      </c>
      <c r="CM180" s="273">
        <f>([4]LMO!CM211)</f>
        <v>0</v>
      </c>
      <c r="CN180" s="276"/>
      <c r="CO180" s="276"/>
      <c r="CP180" s="277"/>
    </row>
    <row r="181" spans="1:94">
      <c r="A181" s="124">
        <v>44461</v>
      </c>
      <c r="B181" s="272" t="s">
        <v>178</v>
      </c>
      <c r="C181" s="272" t="s">
        <v>178</v>
      </c>
      <c r="D181" s="272" t="s">
        <v>178</v>
      </c>
      <c r="E181" s="272" t="s">
        <v>178</v>
      </c>
      <c r="F181" s="272" t="s">
        <v>178</v>
      </c>
      <c r="G181" s="272" t="s">
        <v>178</v>
      </c>
      <c r="H181" s="272" t="s">
        <v>178</v>
      </c>
      <c r="I181" s="272" t="s">
        <v>178</v>
      </c>
      <c r="J181" s="272" t="s">
        <v>178</v>
      </c>
      <c r="K181" s="272">
        <v>0</v>
      </c>
      <c r="L181" s="273" t="s">
        <v>178</v>
      </c>
      <c r="M181" s="273" t="s">
        <v>178</v>
      </c>
      <c r="N181" s="273" t="s">
        <v>178</v>
      </c>
      <c r="O181" s="273" t="s">
        <v>178</v>
      </c>
      <c r="P181" s="273" t="s">
        <v>178</v>
      </c>
      <c r="Q181" s="273" t="s">
        <v>178</v>
      </c>
      <c r="R181" s="273" t="s">
        <v>178</v>
      </c>
      <c r="S181" s="273" t="s">
        <v>178</v>
      </c>
      <c r="T181" s="273" t="s">
        <v>178</v>
      </c>
      <c r="U181" s="273">
        <v>0</v>
      </c>
      <c r="V181" s="273">
        <v>20.399999999999999</v>
      </c>
      <c r="W181" s="273">
        <v>0</v>
      </c>
      <c r="X181" s="273">
        <v>65.400000000000006</v>
      </c>
      <c r="Y181" s="274">
        <v>34964</v>
      </c>
      <c r="Z181" s="273" t="s">
        <v>178</v>
      </c>
      <c r="AA181" s="273" t="s">
        <v>178</v>
      </c>
      <c r="AB181" s="273" t="s">
        <v>178</v>
      </c>
      <c r="AC181" s="273" t="s">
        <v>178</v>
      </c>
      <c r="AD181" s="273" t="s">
        <v>178</v>
      </c>
      <c r="AE181" s="273" t="s">
        <v>178</v>
      </c>
      <c r="AF181" s="273" t="s">
        <v>178</v>
      </c>
      <c r="AG181" s="273" t="s">
        <v>178</v>
      </c>
      <c r="AH181" s="273" t="s">
        <v>178</v>
      </c>
      <c r="AI181" s="273" t="s">
        <v>178</v>
      </c>
      <c r="AJ181" s="273" t="s">
        <v>178</v>
      </c>
      <c r="AK181" s="273" t="s">
        <v>178</v>
      </c>
      <c r="AL181" s="273" t="s">
        <v>178</v>
      </c>
      <c r="AM181" s="273" t="s">
        <v>178</v>
      </c>
      <c r="AN181" s="273" t="s">
        <v>178</v>
      </c>
      <c r="AO181" s="273" t="s">
        <v>178</v>
      </c>
      <c r="AP181" s="273" t="s">
        <v>178</v>
      </c>
      <c r="AQ181" s="273" t="s">
        <v>178</v>
      </c>
      <c r="AR181" s="273" t="s">
        <v>178</v>
      </c>
      <c r="AS181" s="273">
        <v>0</v>
      </c>
      <c r="AT181" s="275" t="e">
        <v>#DIV/0!</v>
      </c>
      <c r="AU181" s="273"/>
      <c r="AV181" s="273"/>
      <c r="AW181" s="274">
        <f>([4]LMO!AW212)</f>
        <v>34964</v>
      </c>
      <c r="AX181" s="273" t="str">
        <f>([4]LMO!AX212)</f>
        <v>---</v>
      </c>
      <c r="AY181" s="273" t="str">
        <f>([4]LMO!AY212)</f>
        <v>---</v>
      </c>
      <c r="AZ181" s="273" t="str">
        <f>([4]LMO!AZ212)</f>
        <v>---</v>
      </c>
      <c r="BA181" s="273" t="str">
        <f>([4]LMO!BA212)</f>
        <v>---</v>
      </c>
      <c r="BB181" s="273" t="str">
        <f>([4]LMO!BB212)</f>
        <v>---</v>
      </c>
      <c r="BC181" s="273" t="str">
        <f>([4]LMO!BC212)</f>
        <v>---</v>
      </c>
      <c r="BD181" s="273" t="str">
        <f>([4]LMO!BD212)</f>
        <v>---</v>
      </c>
      <c r="BE181" s="273" t="str">
        <f>([4]LMO!BE212)</f>
        <v>---</v>
      </c>
      <c r="BF181" s="273" t="str">
        <f>([4]LMO!BF212)</f>
        <v>---</v>
      </c>
      <c r="BG181" s="273">
        <f>([4]LMO!BG212)</f>
        <v>0</v>
      </c>
      <c r="BH181" s="273" t="str">
        <f>([4]LMO!BH212)</f>
        <v>---</v>
      </c>
      <c r="BI181" s="273" t="str">
        <f>([4]LMO!BI212)</f>
        <v>---</v>
      </c>
      <c r="BJ181" s="273" t="str">
        <f>([4]LMO!BJ212)</f>
        <v>---</v>
      </c>
      <c r="BK181" s="273" t="str">
        <f>([4]LMO!BK212)</f>
        <v>---</v>
      </c>
      <c r="BL181" s="273" t="str">
        <f>([4]LMO!BL212)</f>
        <v>---</v>
      </c>
      <c r="BM181" s="273" t="str">
        <f>([4]LMO!BM212)</f>
        <v>---</v>
      </c>
      <c r="BN181" s="273" t="str">
        <f>([4]LMO!BN212)</f>
        <v>---</v>
      </c>
      <c r="BO181" s="273" t="str">
        <f>([4]LMO!BO212)</f>
        <v>---</v>
      </c>
      <c r="BP181" s="273" t="str">
        <f>([4]LMO!BP212)</f>
        <v>---</v>
      </c>
      <c r="BQ181" s="273">
        <f>([4]LMO!BQ212)</f>
        <v>0</v>
      </c>
      <c r="BR181" s="273"/>
      <c r="BS181" s="274">
        <f>([4]LMO!BS212)</f>
        <v>34964</v>
      </c>
      <c r="BT181" s="273" t="str">
        <f>([4]LMO!BT212)</f>
        <v>---</v>
      </c>
      <c r="BU181" s="273" t="str">
        <f>([4]LMO!BU212)</f>
        <v>---</v>
      </c>
      <c r="BV181" s="273" t="str">
        <f>([4]LMO!BV212)</f>
        <v>---</v>
      </c>
      <c r="BW181" s="273" t="str">
        <f>([4]LMO!BW212)</f>
        <v>---</v>
      </c>
      <c r="BX181" s="273" t="str">
        <f>([4]LMO!BX212)</f>
        <v>---</v>
      </c>
      <c r="BY181" s="273" t="str">
        <f>([4]LMO!BY212)</f>
        <v>---</v>
      </c>
      <c r="BZ181" s="273" t="str">
        <f>([4]LMO!BZ212)</f>
        <v>---</v>
      </c>
      <c r="CA181" s="273" t="str">
        <f>([4]LMO!CA212)</f>
        <v>---</v>
      </c>
      <c r="CB181" s="273" t="str">
        <f>([4]LMO!CB212)</f>
        <v>---</v>
      </c>
      <c r="CC181" s="273">
        <f>([4]LMO!CC212)</f>
        <v>0</v>
      </c>
      <c r="CD181" s="273" t="str">
        <f>([4]LMO!CD212)</f>
        <v>---</v>
      </c>
      <c r="CE181" s="273" t="str">
        <f>([4]LMO!CE212)</f>
        <v>---</v>
      </c>
      <c r="CF181" s="273" t="str">
        <f>([4]LMO!CF212)</f>
        <v>---</v>
      </c>
      <c r="CG181" s="273" t="str">
        <f>([4]LMO!CG212)</f>
        <v>---</v>
      </c>
      <c r="CH181" s="273" t="str">
        <f>([4]LMO!CH212)</f>
        <v>---</v>
      </c>
      <c r="CI181" s="273" t="str">
        <f>([4]LMO!CI212)</f>
        <v>---</v>
      </c>
      <c r="CJ181" s="273" t="str">
        <f>([4]LMO!CJ212)</f>
        <v>---</v>
      </c>
      <c r="CK181" s="273" t="str">
        <f>([4]LMO!CK212)</f>
        <v>---</v>
      </c>
      <c r="CL181" s="273" t="str">
        <f>([4]LMO!CL212)</f>
        <v>---</v>
      </c>
      <c r="CM181" s="273">
        <f>([4]LMO!CM212)</f>
        <v>0</v>
      </c>
      <c r="CN181" s="276"/>
      <c r="CO181" s="276"/>
      <c r="CP181" s="277"/>
    </row>
    <row r="182" spans="1:94">
      <c r="A182" s="124">
        <v>44462</v>
      </c>
      <c r="B182" s="272">
        <v>0</v>
      </c>
      <c r="C182" s="272">
        <v>0</v>
      </c>
      <c r="D182" s="272">
        <v>2</v>
      </c>
      <c r="E182" s="272">
        <v>2</v>
      </c>
      <c r="F182" s="272">
        <v>0</v>
      </c>
      <c r="G182" s="272">
        <v>0</v>
      </c>
      <c r="H182" s="272">
        <v>0</v>
      </c>
      <c r="I182" s="272">
        <v>0</v>
      </c>
      <c r="J182" s="272">
        <v>0</v>
      </c>
      <c r="K182" s="272">
        <v>4</v>
      </c>
      <c r="L182" s="273">
        <v>0</v>
      </c>
      <c r="M182" s="273">
        <v>0</v>
      </c>
      <c r="N182" s="273">
        <v>2</v>
      </c>
      <c r="O182" s="273">
        <v>2</v>
      </c>
      <c r="P182" s="273">
        <v>0</v>
      </c>
      <c r="Q182" s="273">
        <v>0</v>
      </c>
      <c r="R182" s="273">
        <v>0</v>
      </c>
      <c r="S182" s="273">
        <v>0</v>
      </c>
      <c r="T182" s="273">
        <v>0</v>
      </c>
      <c r="U182" s="273">
        <v>4</v>
      </c>
      <c r="V182" s="273">
        <v>19</v>
      </c>
      <c r="W182" s="273">
        <v>0</v>
      </c>
      <c r="X182" s="273">
        <v>65</v>
      </c>
      <c r="Y182" s="274">
        <v>34965</v>
      </c>
      <c r="Z182" s="273" t="s">
        <v>178</v>
      </c>
      <c r="AA182" s="273" t="s">
        <v>178</v>
      </c>
      <c r="AB182" s="273">
        <v>0</v>
      </c>
      <c r="AC182" s="273">
        <v>0</v>
      </c>
      <c r="AD182" s="273" t="s">
        <v>178</v>
      </c>
      <c r="AE182" s="273" t="s">
        <v>178</v>
      </c>
      <c r="AF182" s="273" t="s">
        <v>178</v>
      </c>
      <c r="AG182" s="273" t="s">
        <v>178</v>
      </c>
      <c r="AH182" s="273" t="s">
        <v>178</v>
      </c>
      <c r="AI182" s="273">
        <v>0</v>
      </c>
      <c r="AJ182" s="273">
        <v>0</v>
      </c>
      <c r="AK182" s="273">
        <v>0</v>
      </c>
      <c r="AL182" s="273">
        <v>0</v>
      </c>
      <c r="AM182" s="273">
        <v>0</v>
      </c>
      <c r="AN182" s="273">
        <v>0</v>
      </c>
      <c r="AO182" s="273">
        <v>0</v>
      </c>
      <c r="AP182" s="273">
        <v>0</v>
      </c>
      <c r="AQ182" s="273">
        <v>0</v>
      </c>
      <c r="AR182" s="273">
        <v>0</v>
      </c>
      <c r="AS182" s="273">
        <v>0</v>
      </c>
      <c r="AT182" s="275">
        <v>0</v>
      </c>
      <c r="AU182" s="273"/>
      <c r="AV182" s="273"/>
      <c r="AW182" s="274">
        <f>([4]LMO!AW213)</f>
        <v>34965</v>
      </c>
      <c r="AX182" s="273" t="str">
        <f>([4]LMO!AX213)</f>
        <v>---</v>
      </c>
      <c r="AY182" s="273" t="str">
        <f>([4]LMO!AY213)</f>
        <v>---</v>
      </c>
      <c r="AZ182" s="273" t="str">
        <f>([4]LMO!AZ213)</f>
        <v>---</v>
      </c>
      <c r="BA182" s="273" t="str">
        <f>([4]LMO!BA213)</f>
        <v>---</v>
      </c>
      <c r="BB182" s="273" t="str">
        <f>([4]LMO!BB213)</f>
        <v>---</v>
      </c>
      <c r="BC182" s="273" t="str">
        <f>([4]LMO!BC213)</f>
        <v>---</v>
      </c>
      <c r="BD182" s="273" t="str">
        <f>([4]LMO!BD213)</f>
        <v>---</v>
      </c>
      <c r="BE182" s="273" t="str">
        <f>([4]LMO!BE213)</f>
        <v>---</v>
      </c>
      <c r="BF182" s="273" t="str">
        <f>([4]LMO!BF213)</f>
        <v>---</v>
      </c>
      <c r="BG182" s="273">
        <f>([4]LMO!BG213)</f>
        <v>0</v>
      </c>
      <c r="BH182" s="273" t="str">
        <f>([4]LMO!BH213)</f>
        <v>---</v>
      </c>
      <c r="BI182" s="273" t="str">
        <f>([4]LMO!BI213)</f>
        <v>---</v>
      </c>
      <c r="BJ182" s="273" t="str">
        <f>([4]LMO!BJ213)</f>
        <v>---</v>
      </c>
      <c r="BK182" s="273" t="str">
        <f>([4]LMO!BK213)</f>
        <v>---</v>
      </c>
      <c r="BL182" s="273" t="str">
        <f>([4]LMO!BL213)</f>
        <v>---</v>
      </c>
      <c r="BM182" s="273" t="str">
        <f>([4]LMO!BM213)</f>
        <v>---</v>
      </c>
      <c r="BN182" s="273" t="str">
        <f>([4]LMO!BN213)</f>
        <v>---</v>
      </c>
      <c r="BO182" s="273" t="str">
        <f>([4]LMO!BO213)</f>
        <v>---</v>
      </c>
      <c r="BP182" s="273" t="str">
        <f>([4]LMO!BP213)</f>
        <v>---</v>
      </c>
      <c r="BQ182" s="273">
        <f>([4]LMO!BQ213)</f>
        <v>0</v>
      </c>
      <c r="BR182" s="273"/>
      <c r="BS182" s="274">
        <f>([4]LMO!BS213)</f>
        <v>34965</v>
      </c>
      <c r="BT182" s="273">
        <f>([4]LMO!BT213)</f>
        <v>1</v>
      </c>
      <c r="BU182" s="273">
        <f>([4]LMO!BU213)</f>
        <v>1</v>
      </c>
      <c r="BV182" s="273">
        <f>([4]LMO!BV213)</f>
        <v>1</v>
      </c>
      <c r="BW182" s="273">
        <f>([4]LMO!BW213)</f>
        <v>0</v>
      </c>
      <c r="BX182" s="273">
        <f>([4]LMO!BX213)</f>
        <v>0</v>
      </c>
      <c r="BY182" s="273">
        <f>([4]LMO!BY213)</f>
        <v>1</v>
      </c>
      <c r="BZ182" s="273">
        <f>([4]LMO!BZ213)</f>
        <v>0</v>
      </c>
      <c r="CA182" s="273">
        <f>([4]LMO!CA213)</f>
        <v>0</v>
      </c>
      <c r="CB182" s="273">
        <f>([4]LMO!CB213)</f>
        <v>0</v>
      </c>
      <c r="CC182" s="273">
        <f>([4]LMO!CC213)</f>
        <v>4</v>
      </c>
      <c r="CD182" s="273">
        <f>([4]LMO!CD213)</f>
        <v>0</v>
      </c>
      <c r="CE182" s="273">
        <f>([4]LMO!CE213)</f>
        <v>0</v>
      </c>
      <c r="CF182" s="273">
        <f>([4]LMO!CF213)</f>
        <v>0</v>
      </c>
      <c r="CG182" s="273">
        <f>([4]LMO!CG213)</f>
        <v>0</v>
      </c>
      <c r="CH182" s="273">
        <f>([4]LMO!CH213)</f>
        <v>0</v>
      </c>
      <c r="CI182" s="273">
        <f>([4]LMO!CI213)</f>
        <v>0</v>
      </c>
      <c r="CJ182" s="273">
        <f>([4]LMO!CJ213)</f>
        <v>0</v>
      </c>
      <c r="CK182" s="273">
        <f>([4]LMO!CK213)</f>
        <v>0</v>
      </c>
      <c r="CL182" s="273">
        <f>([4]LMO!CL213)</f>
        <v>0</v>
      </c>
      <c r="CM182" s="273">
        <f>([4]LMO!CM213)</f>
        <v>0</v>
      </c>
      <c r="CN182" s="276"/>
      <c r="CO182" s="276"/>
      <c r="CP182" s="277"/>
    </row>
    <row r="183" spans="1:94">
      <c r="A183" s="124">
        <v>44463</v>
      </c>
      <c r="B183" s="272" t="s">
        <v>178</v>
      </c>
      <c r="C183" s="272" t="s">
        <v>178</v>
      </c>
      <c r="D183" s="272" t="s">
        <v>178</v>
      </c>
      <c r="E183" s="272" t="s">
        <v>178</v>
      </c>
      <c r="F183" s="272" t="s">
        <v>178</v>
      </c>
      <c r="G183" s="272" t="s">
        <v>178</v>
      </c>
      <c r="H183" s="272" t="s">
        <v>178</v>
      </c>
      <c r="I183" s="272" t="s">
        <v>178</v>
      </c>
      <c r="J183" s="272" t="s">
        <v>178</v>
      </c>
      <c r="K183" s="272">
        <v>0</v>
      </c>
      <c r="L183" s="273" t="s">
        <v>178</v>
      </c>
      <c r="M183" s="273" t="s">
        <v>178</v>
      </c>
      <c r="N183" s="273" t="s">
        <v>178</v>
      </c>
      <c r="O183" s="273" t="s">
        <v>178</v>
      </c>
      <c r="P183" s="273" t="s">
        <v>178</v>
      </c>
      <c r="Q183" s="273" t="s">
        <v>178</v>
      </c>
      <c r="R183" s="273" t="s">
        <v>178</v>
      </c>
      <c r="S183" s="273" t="s">
        <v>178</v>
      </c>
      <c r="T183" s="273" t="s">
        <v>178</v>
      </c>
      <c r="U183" s="273">
        <v>0</v>
      </c>
      <c r="V183" s="273">
        <v>22.3</v>
      </c>
      <c r="W183" s="273">
        <v>0</v>
      </c>
      <c r="X183" s="273">
        <v>65.099999999999994</v>
      </c>
      <c r="Y183" s="274">
        <v>34966</v>
      </c>
      <c r="Z183" s="273" t="s">
        <v>178</v>
      </c>
      <c r="AA183" s="273" t="s">
        <v>178</v>
      </c>
      <c r="AB183" s="273" t="s">
        <v>178</v>
      </c>
      <c r="AC183" s="273" t="s">
        <v>178</v>
      </c>
      <c r="AD183" s="273" t="s">
        <v>178</v>
      </c>
      <c r="AE183" s="273" t="s">
        <v>178</v>
      </c>
      <c r="AF183" s="273" t="s">
        <v>178</v>
      </c>
      <c r="AG183" s="273" t="s">
        <v>178</v>
      </c>
      <c r="AH183" s="273" t="s">
        <v>178</v>
      </c>
      <c r="AI183" s="273" t="s">
        <v>178</v>
      </c>
      <c r="AJ183" s="273" t="s">
        <v>178</v>
      </c>
      <c r="AK183" s="273" t="s">
        <v>178</v>
      </c>
      <c r="AL183" s="273" t="s">
        <v>178</v>
      </c>
      <c r="AM183" s="273" t="s">
        <v>178</v>
      </c>
      <c r="AN183" s="273" t="s">
        <v>178</v>
      </c>
      <c r="AO183" s="273" t="s">
        <v>178</v>
      </c>
      <c r="AP183" s="273" t="s">
        <v>178</v>
      </c>
      <c r="AQ183" s="273" t="s">
        <v>178</v>
      </c>
      <c r="AR183" s="273" t="s">
        <v>178</v>
      </c>
      <c r="AS183" s="273">
        <v>0</v>
      </c>
      <c r="AT183" s="275" t="e">
        <v>#DIV/0!</v>
      </c>
      <c r="AU183" s="273"/>
      <c r="AV183" s="273"/>
      <c r="AW183" s="274">
        <f>([4]LMO!AW214)</f>
        <v>34966</v>
      </c>
      <c r="AX183" s="273" t="str">
        <f>([4]LMO!AX214)</f>
        <v>---</v>
      </c>
      <c r="AY183" s="273" t="str">
        <f>([4]LMO!AY214)</f>
        <v>---</v>
      </c>
      <c r="AZ183" s="273" t="str">
        <f>([4]LMO!AZ214)</f>
        <v>---</v>
      </c>
      <c r="BA183" s="273" t="str">
        <f>([4]LMO!BA214)</f>
        <v>---</v>
      </c>
      <c r="BB183" s="273" t="str">
        <f>([4]LMO!BB214)</f>
        <v>---</v>
      </c>
      <c r="BC183" s="273" t="str">
        <f>([4]LMO!BC214)</f>
        <v>---</v>
      </c>
      <c r="BD183" s="273" t="str">
        <f>([4]LMO!BD214)</f>
        <v>---</v>
      </c>
      <c r="BE183" s="273" t="str">
        <f>([4]LMO!BE214)</f>
        <v>---</v>
      </c>
      <c r="BF183" s="273" t="str">
        <f>([4]LMO!BF214)</f>
        <v>---</v>
      </c>
      <c r="BG183" s="273">
        <f>([4]LMO!BG214)</f>
        <v>0</v>
      </c>
      <c r="BH183" s="273" t="str">
        <f>([4]LMO!BH214)</f>
        <v>---</v>
      </c>
      <c r="BI183" s="273" t="str">
        <f>([4]LMO!BI214)</f>
        <v>---</v>
      </c>
      <c r="BJ183" s="273" t="str">
        <f>([4]LMO!BJ214)</f>
        <v>---</v>
      </c>
      <c r="BK183" s="273" t="str">
        <f>([4]LMO!BK214)</f>
        <v>---</v>
      </c>
      <c r="BL183" s="273" t="str">
        <f>([4]LMO!BL214)</f>
        <v>---</v>
      </c>
      <c r="BM183" s="273" t="str">
        <f>([4]LMO!BM214)</f>
        <v>---</v>
      </c>
      <c r="BN183" s="273" t="str">
        <f>([4]LMO!BN214)</f>
        <v>---</v>
      </c>
      <c r="BO183" s="273" t="str">
        <f>([4]LMO!BO214)</f>
        <v>---</v>
      </c>
      <c r="BP183" s="273" t="str">
        <f>([4]LMO!BP214)</f>
        <v>---</v>
      </c>
      <c r="BQ183" s="273">
        <f>([4]LMO!BQ214)</f>
        <v>0</v>
      </c>
      <c r="BR183" s="273"/>
      <c r="BS183" s="274">
        <f>([4]LMO!BS214)</f>
        <v>34966</v>
      </c>
      <c r="BT183" s="273" t="str">
        <f>([4]LMO!BT214)</f>
        <v>---</v>
      </c>
      <c r="BU183" s="273" t="str">
        <f>([4]LMO!BU214)</f>
        <v>---</v>
      </c>
      <c r="BV183" s="273" t="str">
        <f>([4]LMO!BV214)</f>
        <v>---</v>
      </c>
      <c r="BW183" s="273" t="str">
        <f>([4]LMO!BW214)</f>
        <v>---</v>
      </c>
      <c r="BX183" s="273" t="str">
        <f>([4]LMO!BX214)</f>
        <v>---</v>
      </c>
      <c r="BY183" s="273" t="str">
        <f>([4]LMO!BY214)</f>
        <v>---</v>
      </c>
      <c r="BZ183" s="273" t="str">
        <f>([4]LMO!BZ214)</f>
        <v>---</v>
      </c>
      <c r="CA183" s="273" t="str">
        <f>([4]LMO!CA214)</f>
        <v>---</v>
      </c>
      <c r="CB183" s="273" t="str">
        <f>([4]LMO!CB214)</f>
        <v>---</v>
      </c>
      <c r="CC183" s="273">
        <f>([4]LMO!CC214)</f>
        <v>0</v>
      </c>
      <c r="CD183" s="273" t="str">
        <f>([4]LMO!CD214)</f>
        <v>---</v>
      </c>
      <c r="CE183" s="273" t="str">
        <f>([4]LMO!CE214)</f>
        <v>---</v>
      </c>
      <c r="CF183" s="273" t="str">
        <f>([4]LMO!CF214)</f>
        <v>---</v>
      </c>
      <c r="CG183" s="273" t="str">
        <f>([4]LMO!CG214)</f>
        <v>---</v>
      </c>
      <c r="CH183" s="273" t="str">
        <f>([4]LMO!CH214)</f>
        <v>---</v>
      </c>
      <c r="CI183" s="273" t="str">
        <f>([4]LMO!CI214)</f>
        <v>---</v>
      </c>
      <c r="CJ183" s="273" t="str">
        <f>([4]LMO!CJ214)</f>
        <v>---</v>
      </c>
      <c r="CK183" s="273" t="str">
        <f>([4]LMO!CK214)</f>
        <v>---</v>
      </c>
      <c r="CL183" s="273" t="str">
        <f>([4]LMO!CL214)</f>
        <v>---</v>
      </c>
      <c r="CM183" s="273">
        <f>([4]LMO!CM214)</f>
        <v>0</v>
      </c>
      <c r="CN183" s="276"/>
      <c r="CO183" s="276"/>
      <c r="CP183" s="277"/>
    </row>
    <row r="184" spans="1:94">
      <c r="A184" s="124">
        <v>44464</v>
      </c>
      <c r="B184" s="272">
        <v>0</v>
      </c>
      <c r="C184" s="272">
        <v>0</v>
      </c>
      <c r="D184" s="272">
        <v>0</v>
      </c>
      <c r="E184" s="272">
        <v>0</v>
      </c>
      <c r="F184" s="272">
        <v>0</v>
      </c>
      <c r="G184" s="272">
        <v>0</v>
      </c>
      <c r="H184" s="272">
        <v>0</v>
      </c>
      <c r="I184" s="272">
        <v>0</v>
      </c>
      <c r="J184" s="272">
        <v>0</v>
      </c>
      <c r="K184" s="272">
        <v>0</v>
      </c>
      <c r="L184" s="273">
        <v>0</v>
      </c>
      <c r="M184" s="273">
        <v>0</v>
      </c>
      <c r="N184" s="273">
        <v>0</v>
      </c>
      <c r="O184" s="273">
        <v>0</v>
      </c>
      <c r="P184" s="273">
        <v>0</v>
      </c>
      <c r="Q184" s="273">
        <v>0</v>
      </c>
      <c r="R184" s="273">
        <v>0</v>
      </c>
      <c r="S184" s="273">
        <v>0</v>
      </c>
      <c r="T184" s="273">
        <v>0</v>
      </c>
      <c r="U184" s="273">
        <v>0</v>
      </c>
      <c r="V184" s="273">
        <v>21.5</v>
      </c>
      <c r="W184" s="273">
        <v>0</v>
      </c>
      <c r="X184" s="273">
        <v>65.5</v>
      </c>
      <c r="Y184" s="274">
        <v>34967</v>
      </c>
      <c r="Z184" s="273" t="s">
        <v>178</v>
      </c>
      <c r="AA184" s="273" t="s">
        <v>178</v>
      </c>
      <c r="AB184" s="273" t="s">
        <v>178</v>
      </c>
      <c r="AC184" s="273" t="s">
        <v>178</v>
      </c>
      <c r="AD184" s="273" t="s">
        <v>178</v>
      </c>
      <c r="AE184" s="273" t="s">
        <v>178</v>
      </c>
      <c r="AF184" s="273" t="s">
        <v>178</v>
      </c>
      <c r="AG184" s="273" t="s">
        <v>178</v>
      </c>
      <c r="AH184" s="273" t="s">
        <v>178</v>
      </c>
      <c r="AI184" s="273" t="s">
        <v>178</v>
      </c>
      <c r="AJ184" s="273">
        <v>0</v>
      </c>
      <c r="AK184" s="273">
        <v>0</v>
      </c>
      <c r="AL184" s="273">
        <v>0</v>
      </c>
      <c r="AM184" s="273">
        <v>0</v>
      </c>
      <c r="AN184" s="273">
        <v>0</v>
      </c>
      <c r="AO184" s="273">
        <v>0</v>
      </c>
      <c r="AP184" s="273">
        <v>0</v>
      </c>
      <c r="AQ184" s="273">
        <v>0</v>
      </c>
      <c r="AR184" s="273">
        <v>0</v>
      </c>
      <c r="AS184" s="273">
        <v>0</v>
      </c>
      <c r="AT184" s="275" t="e">
        <v>#DIV/0!</v>
      </c>
      <c r="AU184" s="273"/>
      <c r="AV184" s="273"/>
      <c r="AW184" s="274">
        <f>([4]LMO!AW215)</f>
        <v>34967</v>
      </c>
      <c r="AX184" s="273" t="str">
        <f>([4]LMO!AX215)</f>
        <v>---</v>
      </c>
      <c r="AY184" s="273" t="str">
        <f>([4]LMO!AY215)</f>
        <v>---</v>
      </c>
      <c r="AZ184" s="273" t="str">
        <f>([4]LMO!AZ215)</f>
        <v>---</v>
      </c>
      <c r="BA184" s="273" t="str">
        <f>([4]LMO!BA215)</f>
        <v>---</v>
      </c>
      <c r="BB184" s="273" t="str">
        <f>([4]LMO!BB215)</f>
        <v>---</v>
      </c>
      <c r="BC184" s="273" t="str">
        <f>([4]LMO!BC215)</f>
        <v>---</v>
      </c>
      <c r="BD184" s="273" t="str">
        <f>([4]LMO!BD215)</f>
        <v>---</v>
      </c>
      <c r="BE184" s="273" t="str">
        <f>([4]LMO!BE215)</f>
        <v>---</v>
      </c>
      <c r="BF184" s="273" t="str">
        <f>([4]LMO!BF215)</f>
        <v>---</v>
      </c>
      <c r="BG184" s="273">
        <f>([4]LMO!BG215)</f>
        <v>0</v>
      </c>
      <c r="BH184" s="273" t="str">
        <f>([4]LMO!BH215)</f>
        <v>---</v>
      </c>
      <c r="BI184" s="273" t="str">
        <f>([4]LMO!BI215)</f>
        <v>---</v>
      </c>
      <c r="BJ184" s="273" t="str">
        <f>([4]LMO!BJ215)</f>
        <v>---</v>
      </c>
      <c r="BK184" s="273" t="str">
        <f>([4]LMO!BK215)</f>
        <v>---</v>
      </c>
      <c r="BL184" s="273" t="str">
        <f>([4]LMO!BL215)</f>
        <v>---</v>
      </c>
      <c r="BM184" s="273" t="str">
        <f>([4]LMO!BM215)</f>
        <v>---</v>
      </c>
      <c r="BN184" s="273" t="str">
        <f>([4]LMO!BN215)</f>
        <v>---</v>
      </c>
      <c r="BO184" s="273" t="str">
        <f>([4]LMO!BO215)</f>
        <v>---</v>
      </c>
      <c r="BP184" s="273" t="str">
        <f>([4]LMO!BP215)</f>
        <v>---</v>
      </c>
      <c r="BQ184" s="273">
        <f>([4]LMO!BQ215)</f>
        <v>0</v>
      </c>
      <c r="BR184" s="273"/>
      <c r="BS184" s="274">
        <f>([4]LMO!BS215)</f>
        <v>34967</v>
      </c>
      <c r="BT184" s="273">
        <f>([4]LMO!BT215)</f>
        <v>1</v>
      </c>
      <c r="BU184" s="273">
        <f>([4]LMO!BU215)</f>
        <v>0</v>
      </c>
      <c r="BV184" s="273">
        <f>([4]LMO!BV215)</f>
        <v>1</v>
      </c>
      <c r="BW184" s="273">
        <f>([4]LMO!BW215)</f>
        <v>3</v>
      </c>
      <c r="BX184" s="273">
        <f>([4]LMO!BX215)</f>
        <v>1</v>
      </c>
      <c r="BY184" s="273">
        <f>([4]LMO!BY215)</f>
        <v>0</v>
      </c>
      <c r="BZ184" s="273">
        <f>([4]LMO!BZ215)</f>
        <v>0</v>
      </c>
      <c r="CA184" s="273">
        <f>([4]LMO!CA215)</f>
        <v>0</v>
      </c>
      <c r="CB184" s="273">
        <f>([4]LMO!CB215)</f>
        <v>1</v>
      </c>
      <c r="CC184" s="273">
        <f>([4]LMO!CC215)</f>
        <v>7</v>
      </c>
      <c r="CD184" s="273">
        <f>([4]LMO!CD215)</f>
        <v>0</v>
      </c>
      <c r="CE184" s="273">
        <f>([4]LMO!CE215)</f>
        <v>0</v>
      </c>
      <c r="CF184" s="273">
        <f>([4]LMO!CF215)</f>
        <v>0</v>
      </c>
      <c r="CG184" s="273">
        <f>([4]LMO!CG215)</f>
        <v>0</v>
      </c>
      <c r="CH184" s="273">
        <f>([4]LMO!CH215)</f>
        <v>0</v>
      </c>
      <c r="CI184" s="273">
        <f>([4]LMO!CI215)</f>
        <v>0</v>
      </c>
      <c r="CJ184" s="273">
        <f>([4]LMO!CJ215)</f>
        <v>0</v>
      </c>
      <c r="CK184" s="273">
        <f>([4]LMO!CK215)</f>
        <v>0</v>
      </c>
      <c r="CL184" s="273">
        <f>([4]LMO!CL215)</f>
        <v>0</v>
      </c>
      <c r="CM184" s="273">
        <f>([4]LMO!CM215)</f>
        <v>0</v>
      </c>
      <c r="CN184" s="276"/>
      <c r="CO184" s="276"/>
      <c r="CP184" s="277"/>
    </row>
    <row r="185" spans="1:94">
      <c r="A185" s="124">
        <v>44465</v>
      </c>
      <c r="B185" s="272" t="s">
        <v>178</v>
      </c>
      <c r="C185" s="272" t="s">
        <v>178</v>
      </c>
      <c r="D185" s="272" t="s">
        <v>178</v>
      </c>
      <c r="E185" s="272" t="s">
        <v>178</v>
      </c>
      <c r="F185" s="272" t="s">
        <v>178</v>
      </c>
      <c r="G185" s="272" t="s">
        <v>178</v>
      </c>
      <c r="H185" s="272" t="s">
        <v>178</v>
      </c>
      <c r="I185" s="272" t="s">
        <v>178</v>
      </c>
      <c r="J185" s="272" t="s">
        <v>178</v>
      </c>
      <c r="K185" s="272">
        <v>0</v>
      </c>
      <c r="L185" s="273" t="s">
        <v>178</v>
      </c>
      <c r="M185" s="273" t="s">
        <v>178</v>
      </c>
      <c r="N185" s="273" t="s">
        <v>178</v>
      </c>
      <c r="O185" s="273" t="s">
        <v>178</v>
      </c>
      <c r="P185" s="273" t="s">
        <v>178</v>
      </c>
      <c r="Q185" s="273" t="s">
        <v>178</v>
      </c>
      <c r="R185" s="273" t="s">
        <v>178</v>
      </c>
      <c r="S185" s="273" t="s">
        <v>178</v>
      </c>
      <c r="T185" s="273" t="s">
        <v>178</v>
      </c>
      <c r="U185" s="273">
        <v>0</v>
      </c>
      <c r="V185" s="273">
        <v>15.8</v>
      </c>
      <c r="W185" s="273">
        <v>0</v>
      </c>
      <c r="X185" s="273">
        <v>65</v>
      </c>
      <c r="Y185" s="274">
        <v>34968</v>
      </c>
      <c r="Z185" s="273" t="s">
        <v>178</v>
      </c>
      <c r="AA185" s="273" t="s">
        <v>178</v>
      </c>
      <c r="AB185" s="273" t="s">
        <v>178</v>
      </c>
      <c r="AC185" s="273" t="s">
        <v>178</v>
      </c>
      <c r="AD185" s="273" t="s">
        <v>178</v>
      </c>
      <c r="AE185" s="273" t="s">
        <v>178</v>
      </c>
      <c r="AF185" s="273" t="s">
        <v>178</v>
      </c>
      <c r="AG185" s="273" t="s">
        <v>178</v>
      </c>
      <c r="AH185" s="273" t="s">
        <v>178</v>
      </c>
      <c r="AI185" s="273" t="s">
        <v>178</v>
      </c>
      <c r="AJ185" s="273" t="s">
        <v>178</v>
      </c>
      <c r="AK185" s="273" t="s">
        <v>178</v>
      </c>
      <c r="AL185" s="273" t="s">
        <v>178</v>
      </c>
      <c r="AM185" s="273" t="s">
        <v>178</v>
      </c>
      <c r="AN185" s="273" t="s">
        <v>178</v>
      </c>
      <c r="AO185" s="273" t="s">
        <v>178</v>
      </c>
      <c r="AP185" s="273" t="s">
        <v>178</v>
      </c>
      <c r="AQ185" s="273" t="s">
        <v>178</v>
      </c>
      <c r="AR185" s="273" t="s">
        <v>178</v>
      </c>
      <c r="AS185" s="273">
        <v>0</v>
      </c>
      <c r="AT185" s="275" t="e">
        <v>#DIV/0!</v>
      </c>
      <c r="AU185" s="273"/>
      <c r="AV185" s="273"/>
      <c r="AW185" s="274">
        <f>([4]LMO!AW216)</f>
        <v>34968</v>
      </c>
      <c r="AX185" s="273" t="str">
        <f>([4]LMO!AX216)</f>
        <v>---</v>
      </c>
      <c r="AY185" s="273" t="str">
        <f>([4]LMO!AY216)</f>
        <v>---</v>
      </c>
      <c r="AZ185" s="273" t="str">
        <f>([4]LMO!AZ216)</f>
        <v>---</v>
      </c>
      <c r="BA185" s="273" t="str">
        <f>([4]LMO!BA216)</f>
        <v>---</v>
      </c>
      <c r="BB185" s="273" t="str">
        <f>([4]LMO!BB216)</f>
        <v>---</v>
      </c>
      <c r="BC185" s="273" t="str">
        <f>([4]LMO!BC216)</f>
        <v>---</v>
      </c>
      <c r="BD185" s="273" t="str">
        <f>([4]LMO!BD216)</f>
        <v>---</v>
      </c>
      <c r="BE185" s="273" t="str">
        <f>([4]LMO!BE216)</f>
        <v>---</v>
      </c>
      <c r="BF185" s="273" t="str">
        <f>([4]LMO!BF216)</f>
        <v>---</v>
      </c>
      <c r="BG185" s="273">
        <f>([4]LMO!BG216)</f>
        <v>0</v>
      </c>
      <c r="BH185" s="273" t="str">
        <f>([4]LMO!BH216)</f>
        <v>---</v>
      </c>
      <c r="BI185" s="273" t="str">
        <f>([4]LMO!BI216)</f>
        <v>---</v>
      </c>
      <c r="BJ185" s="273" t="str">
        <f>([4]LMO!BJ216)</f>
        <v>---</v>
      </c>
      <c r="BK185" s="273" t="str">
        <f>([4]LMO!BK216)</f>
        <v>---</v>
      </c>
      <c r="BL185" s="273" t="str">
        <f>([4]LMO!BL216)</f>
        <v>---</v>
      </c>
      <c r="BM185" s="273" t="str">
        <f>([4]LMO!BM216)</f>
        <v>---</v>
      </c>
      <c r="BN185" s="273" t="str">
        <f>([4]LMO!BN216)</f>
        <v>---</v>
      </c>
      <c r="BO185" s="273" t="str">
        <f>([4]LMO!BO216)</f>
        <v>---</v>
      </c>
      <c r="BP185" s="273" t="str">
        <f>([4]LMO!BP216)</f>
        <v>---</v>
      </c>
      <c r="BQ185" s="273">
        <f>([4]LMO!BQ216)</f>
        <v>0</v>
      </c>
      <c r="BR185" s="273"/>
      <c r="BS185" s="274">
        <f>([4]LMO!BS216)</f>
        <v>34968</v>
      </c>
      <c r="BT185" s="273" t="str">
        <f>([4]LMO!BT216)</f>
        <v>---</v>
      </c>
      <c r="BU185" s="273" t="str">
        <f>([4]LMO!BU216)</f>
        <v>---</v>
      </c>
      <c r="BV185" s="273" t="str">
        <f>([4]LMO!BV216)</f>
        <v>---</v>
      </c>
      <c r="BW185" s="273" t="str">
        <f>([4]LMO!BW216)</f>
        <v>---</v>
      </c>
      <c r="BX185" s="273" t="str">
        <f>([4]LMO!BX216)</f>
        <v>---</v>
      </c>
      <c r="BY185" s="273" t="str">
        <f>([4]LMO!BY216)</f>
        <v>---</v>
      </c>
      <c r="BZ185" s="273" t="str">
        <f>([4]LMO!BZ216)</f>
        <v>---</v>
      </c>
      <c r="CA185" s="273" t="str">
        <f>([4]LMO!CA216)</f>
        <v>---</v>
      </c>
      <c r="CB185" s="273" t="str">
        <f>([4]LMO!CB216)</f>
        <v>---</v>
      </c>
      <c r="CC185" s="273">
        <f>([4]LMO!CC216)</f>
        <v>0</v>
      </c>
      <c r="CD185" s="273" t="str">
        <f>([4]LMO!CD216)</f>
        <v>---</v>
      </c>
      <c r="CE185" s="273" t="str">
        <f>([4]LMO!CE216)</f>
        <v>---</v>
      </c>
      <c r="CF185" s="273" t="str">
        <f>([4]LMO!CF216)</f>
        <v>---</v>
      </c>
      <c r="CG185" s="273" t="str">
        <f>([4]LMO!CG216)</f>
        <v>---</v>
      </c>
      <c r="CH185" s="273" t="str">
        <f>([4]LMO!CH216)</f>
        <v>---</v>
      </c>
      <c r="CI185" s="273" t="str">
        <f>([4]LMO!CI216)</f>
        <v>---</v>
      </c>
      <c r="CJ185" s="273" t="str">
        <f>([4]LMO!CJ216)</f>
        <v>---</v>
      </c>
      <c r="CK185" s="273" t="str">
        <f>([4]LMO!CK216)</f>
        <v>---</v>
      </c>
      <c r="CL185" s="273" t="str">
        <f>([4]LMO!CL216)</f>
        <v>---</v>
      </c>
      <c r="CM185" s="273">
        <f>([4]LMO!CM216)</f>
        <v>0</v>
      </c>
      <c r="CN185" s="276"/>
      <c r="CO185" s="276"/>
      <c r="CP185" s="277"/>
    </row>
    <row r="186" spans="1:94">
      <c r="A186" s="124">
        <v>44466</v>
      </c>
      <c r="B186" s="272">
        <v>0</v>
      </c>
      <c r="C186" s="272">
        <v>0</v>
      </c>
      <c r="D186" s="272">
        <v>0</v>
      </c>
      <c r="E186" s="272">
        <v>0</v>
      </c>
      <c r="F186" s="272">
        <v>0</v>
      </c>
      <c r="G186" s="272">
        <v>0</v>
      </c>
      <c r="H186" s="272">
        <v>0</v>
      </c>
      <c r="I186" s="272">
        <v>0</v>
      </c>
      <c r="J186" s="272">
        <v>0</v>
      </c>
      <c r="K186" s="272">
        <v>0</v>
      </c>
      <c r="L186" s="273">
        <v>0</v>
      </c>
      <c r="M186" s="273">
        <v>0</v>
      </c>
      <c r="N186" s="273">
        <v>0</v>
      </c>
      <c r="O186" s="273">
        <v>0</v>
      </c>
      <c r="P186" s="273">
        <v>0</v>
      </c>
      <c r="Q186" s="273">
        <v>0</v>
      </c>
      <c r="R186" s="273">
        <v>0</v>
      </c>
      <c r="S186" s="273">
        <v>0</v>
      </c>
      <c r="T186" s="273">
        <v>0</v>
      </c>
      <c r="U186" s="273">
        <v>0</v>
      </c>
      <c r="V186" s="273">
        <v>15.6</v>
      </c>
      <c r="W186" s="273">
        <v>0</v>
      </c>
      <c r="X186" s="273">
        <v>65.7</v>
      </c>
      <c r="Y186" s="274">
        <v>34969</v>
      </c>
      <c r="Z186" s="273" t="s">
        <v>178</v>
      </c>
      <c r="AA186" s="273" t="s">
        <v>178</v>
      </c>
      <c r="AB186" s="273" t="s">
        <v>178</v>
      </c>
      <c r="AC186" s="273" t="s">
        <v>178</v>
      </c>
      <c r="AD186" s="273" t="s">
        <v>178</v>
      </c>
      <c r="AE186" s="273" t="s">
        <v>178</v>
      </c>
      <c r="AF186" s="273" t="s">
        <v>178</v>
      </c>
      <c r="AG186" s="273" t="s">
        <v>178</v>
      </c>
      <c r="AH186" s="273" t="s">
        <v>178</v>
      </c>
      <c r="AI186" s="273" t="s">
        <v>178</v>
      </c>
      <c r="AJ186" s="273">
        <v>0</v>
      </c>
      <c r="AK186" s="273">
        <v>0</v>
      </c>
      <c r="AL186" s="273">
        <v>0</v>
      </c>
      <c r="AM186" s="273">
        <v>0</v>
      </c>
      <c r="AN186" s="273">
        <v>0</v>
      </c>
      <c r="AO186" s="273">
        <v>0</v>
      </c>
      <c r="AP186" s="273">
        <v>0</v>
      </c>
      <c r="AQ186" s="273">
        <v>0</v>
      </c>
      <c r="AR186" s="273">
        <v>0</v>
      </c>
      <c r="AS186" s="273">
        <v>0</v>
      </c>
      <c r="AT186" s="275" t="e">
        <v>#DIV/0!</v>
      </c>
      <c r="AU186" s="273"/>
      <c r="AV186" s="273"/>
      <c r="AW186" s="274">
        <f>([4]LMO!AW217)</f>
        <v>34969</v>
      </c>
      <c r="AX186" s="273" t="str">
        <f>([4]LMO!AX217)</f>
        <v>---</v>
      </c>
      <c r="AY186" s="273" t="str">
        <f>([4]LMO!AY217)</f>
        <v>---</v>
      </c>
      <c r="AZ186" s="273" t="str">
        <f>([4]LMO!AZ217)</f>
        <v>---</v>
      </c>
      <c r="BA186" s="273" t="str">
        <f>([4]LMO!BA217)</f>
        <v>---</v>
      </c>
      <c r="BB186" s="273" t="str">
        <f>([4]LMO!BB217)</f>
        <v>---</v>
      </c>
      <c r="BC186" s="273" t="str">
        <f>([4]LMO!BC217)</f>
        <v>---</v>
      </c>
      <c r="BD186" s="273" t="str">
        <f>([4]LMO!BD217)</f>
        <v>---</v>
      </c>
      <c r="BE186" s="273" t="str">
        <f>([4]LMO!BE217)</f>
        <v>---</v>
      </c>
      <c r="BF186" s="273" t="str">
        <f>([4]LMO!BF217)</f>
        <v>---</v>
      </c>
      <c r="BG186" s="273">
        <f>([4]LMO!BG217)</f>
        <v>0</v>
      </c>
      <c r="BH186" s="273" t="str">
        <f>([4]LMO!BH217)</f>
        <v>---</v>
      </c>
      <c r="BI186" s="273" t="str">
        <f>([4]LMO!BI217)</f>
        <v>---</v>
      </c>
      <c r="BJ186" s="273" t="str">
        <f>([4]LMO!BJ217)</f>
        <v>---</v>
      </c>
      <c r="BK186" s="273" t="str">
        <f>([4]LMO!BK217)</f>
        <v>---</v>
      </c>
      <c r="BL186" s="273" t="str">
        <f>([4]LMO!BL217)</f>
        <v>---</v>
      </c>
      <c r="BM186" s="273" t="str">
        <f>([4]LMO!BM217)</f>
        <v>---</v>
      </c>
      <c r="BN186" s="273" t="str">
        <f>([4]LMO!BN217)</f>
        <v>---</v>
      </c>
      <c r="BO186" s="273" t="str">
        <f>([4]LMO!BO217)</f>
        <v>---</v>
      </c>
      <c r="BP186" s="273" t="str">
        <f>([4]LMO!BP217)</f>
        <v>---</v>
      </c>
      <c r="BQ186" s="273">
        <f>([4]LMO!BQ217)</f>
        <v>0</v>
      </c>
      <c r="BR186" s="273"/>
      <c r="BS186" s="274">
        <f>([4]LMO!BS217)</f>
        <v>34969</v>
      </c>
      <c r="BT186" s="273">
        <f>([4]LMO!BT217)</f>
        <v>0</v>
      </c>
      <c r="BU186" s="273">
        <f>([4]LMO!BU217)</f>
        <v>0</v>
      </c>
      <c r="BV186" s="273">
        <f>([4]LMO!BV217)</f>
        <v>0</v>
      </c>
      <c r="BW186" s="273">
        <f>([4]LMO!BW217)</f>
        <v>0</v>
      </c>
      <c r="BX186" s="273">
        <f>([4]LMO!BX217)</f>
        <v>1</v>
      </c>
      <c r="BY186" s="273">
        <f>([4]LMO!BY217)</f>
        <v>3</v>
      </c>
      <c r="BZ186" s="273">
        <f>([4]LMO!BZ217)</f>
        <v>0</v>
      </c>
      <c r="CA186" s="273">
        <f>([4]LMO!CA217)</f>
        <v>0</v>
      </c>
      <c r="CB186" s="273">
        <f>([4]LMO!CB217)</f>
        <v>0</v>
      </c>
      <c r="CC186" s="273">
        <f>([4]LMO!CC217)</f>
        <v>4</v>
      </c>
      <c r="CD186" s="273">
        <f>([4]LMO!CD217)</f>
        <v>0</v>
      </c>
      <c r="CE186" s="273">
        <f>([4]LMO!CE217)</f>
        <v>0</v>
      </c>
      <c r="CF186" s="273">
        <f>([4]LMO!CF217)</f>
        <v>0</v>
      </c>
      <c r="CG186" s="273">
        <f>([4]LMO!CG217)</f>
        <v>0</v>
      </c>
      <c r="CH186" s="273">
        <f>([4]LMO!CH217)</f>
        <v>0</v>
      </c>
      <c r="CI186" s="273">
        <f>([4]LMO!CI217)</f>
        <v>0</v>
      </c>
      <c r="CJ186" s="273">
        <f>([4]LMO!CJ217)</f>
        <v>0</v>
      </c>
      <c r="CK186" s="273">
        <f>([4]LMO!CK217)</f>
        <v>0</v>
      </c>
      <c r="CL186" s="273">
        <f>([4]LMO!CL217)</f>
        <v>0</v>
      </c>
      <c r="CM186" s="273">
        <f>([4]LMO!CM217)</f>
        <v>0</v>
      </c>
      <c r="CN186" s="276"/>
      <c r="CO186" s="276"/>
      <c r="CP186" s="277"/>
    </row>
    <row r="187" spans="1:94">
      <c r="A187" s="124">
        <v>44467</v>
      </c>
      <c r="B187" s="272" t="s">
        <v>178</v>
      </c>
      <c r="C187" s="272" t="s">
        <v>178</v>
      </c>
      <c r="D187" s="272" t="s">
        <v>178</v>
      </c>
      <c r="E187" s="272" t="s">
        <v>178</v>
      </c>
      <c r="F187" s="272" t="s">
        <v>178</v>
      </c>
      <c r="G187" s="272" t="s">
        <v>178</v>
      </c>
      <c r="H187" s="272" t="s">
        <v>178</v>
      </c>
      <c r="I187" s="272" t="s">
        <v>178</v>
      </c>
      <c r="J187" s="272" t="s">
        <v>178</v>
      </c>
      <c r="K187" s="272">
        <v>0</v>
      </c>
      <c r="L187" s="273" t="s">
        <v>178</v>
      </c>
      <c r="M187" s="273" t="s">
        <v>178</v>
      </c>
      <c r="N187" s="273" t="s">
        <v>178</v>
      </c>
      <c r="O187" s="273" t="s">
        <v>178</v>
      </c>
      <c r="P187" s="273" t="s">
        <v>178</v>
      </c>
      <c r="Q187" s="273" t="s">
        <v>178</v>
      </c>
      <c r="R187" s="273" t="s">
        <v>178</v>
      </c>
      <c r="S187" s="273" t="s">
        <v>178</v>
      </c>
      <c r="T187" s="273" t="s">
        <v>178</v>
      </c>
      <c r="U187" s="273">
        <v>0</v>
      </c>
      <c r="V187" s="273">
        <v>16.2</v>
      </c>
      <c r="W187" s="273">
        <v>0</v>
      </c>
      <c r="X187" s="273">
        <v>64.900000000000006</v>
      </c>
      <c r="Y187" s="274">
        <v>34970</v>
      </c>
      <c r="Z187" s="273" t="s">
        <v>178</v>
      </c>
      <c r="AA187" s="273" t="s">
        <v>178</v>
      </c>
      <c r="AB187" s="273" t="s">
        <v>178</v>
      </c>
      <c r="AC187" s="273" t="s">
        <v>178</v>
      </c>
      <c r="AD187" s="273" t="s">
        <v>178</v>
      </c>
      <c r="AE187" s="273" t="s">
        <v>178</v>
      </c>
      <c r="AF187" s="273" t="s">
        <v>178</v>
      </c>
      <c r="AG187" s="273" t="s">
        <v>178</v>
      </c>
      <c r="AH187" s="273" t="s">
        <v>178</v>
      </c>
      <c r="AI187" s="273" t="s">
        <v>178</v>
      </c>
      <c r="AJ187" s="273" t="s">
        <v>178</v>
      </c>
      <c r="AK187" s="273" t="s">
        <v>178</v>
      </c>
      <c r="AL187" s="273" t="s">
        <v>178</v>
      </c>
      <c r="AM187" s="273" t="s">
        <v>178</v>
      </c>
      <c r="AN187" s="273" t="s">
        <v>178</v>
      </c>
      <c r="AO187" s="273" t="s">
        <v>178</v>
      </c>
      <c r="AP187" s="273" t="s">
        <v>178</v>
      </c>
      <c r="AQ187" s="273" t="s">
        <v>178</v>
      </c>
      <c r="AR187" s="273" t="s">
        <v>178</v>
      </c>
      <c r="AS187" s="273">
        <v>0</v>
      </c>
      <c r="AT187" s="275" t="e">
        <v>#DIV/0!</v>
      </c>
      <c r="AU187" s="273"/>
      <c r="AV187" s="273"/>
      <c r="AW187" s="274">
        <f>([4]LMO!AW218)</f>
        <v>34970</v>
      </c>
      <c r="AX187" s="273" t="str">
        <f>([4]LMO!AX218)</f>
        <v>---</v>
      </c>
      <c r="AY187" s="273" t="str">
        <f>([4]LMO!AY218)</f>
        <v>---</v>
      </c>
      <c r="AZ187" s="273" t="str">
        <f>([4]LMO!AZ218)</f>
        <v>---</v>
      </c>
      <c r="BA187" s="273" t="str">
        <f>([4]LMO!BA218)</f>
        <v>---</v>
      </c>
      <c r="BB187" s="273" t="str">
        <f>([4]LMO!BB218)</f>
        <v>---</v>
      </c>
      <c r="BC187" s="273" t="str">
        <f>([4]LMO!BC218)</f>
        <v>---</v>
      </c>
      <c r="BD187" s="273" t="str">
        <f>([4]LMO!BD218)</f>
        <v>---</v>
      </c>
      <c r="BE187" s="273" t="str">
        <f>([4]LMO!BE218)</f>
        <v>---</v>
      </c>
      <c r="BF187" s="273" t="str">
        <f>([4]LMO!BF218)</f>
        <v>---</v>
      </c>
      <c r="BG187" s="273">
        <f>([4]LMO!BG218)</f>
        <v>0</v>
      </c>
      <c r="BH187" s="273" t="str">
        <f>([4]LMO!BH218)</f>
        <v>---</v>
      </c>
      <c r="BI187" s="273" t="str">
        <f>([4]LMO!BI218)</f>
        <v>---</v>
      </c>
      <c r="BJ187" s="273" t="str">
        <f>([4]LMO!BJ218)</f>
        <v>---</v>
      </c>
      <c r="BK187" s="273" t="str">
        <f>([4]LMO!BK218)</f>
        <v>---</v>
      </c>
      <c r="BL187" s="273" t="str">
        <f>([4]LMO!BL218)</f>
        <v>---</v>
      </c>
      <c r="BM187" s="273" t="str">
        <f>([4]LMO!BM218)</f>
        <v>---</v>
      </c>
      <c r="BN187" s="273" t="str">
        <f>([4]LMO!BN218)</f>
        <v>---</v>
      </c>
      <c r="BO187" s="273" t="str">
        <f>([4]LMO!BO218)</f>
        <v>---</v>
      </c>
      <c r="BP187" s="273" t="str">
        <f>([4]LMO!BP218)</f>
        <v>---</v>
      </c>
      <c r="BQ187" s="273">
        <f>([4]LMO!BQ218)</f>
        <v>0</v>
      </c>
      <c r="BR187" s="273"/>
      <c r="BS187" s="274">
        <f>([4]LMO!BS218)</f>
        <v>34970</v>
      </c>
      <c r="BT187" s="273" t="str">
        <f>([4]LMO!BT218)</f>
        <v>---</v>
      </c>
      <c r="BU187" s="273" t="str">
        <f>([4]LMO!BU218)</f>
        <v>---</v>
      </c>
      <c r="BV187" s="273" t="str">
        <f>([4]LMO!BV218)</f>
        <v>---</v>
      </c>
      <c r="BW187" s="273" t="str">
        <f>([4]LMO!BW218)</f>
        <v>---</v>
      </c>
      <c r="BX187" s="273" t="str">
        <f>([4]LMO!BX218)</f>
        <v>---</v>
      </c>
      <c r="BY187" s="273" t="str">
        <f>([4]LMO!BY218)</f>
        <v>---</v>
      </c>
      <c r="BZ187" s="273" t="str">
        <f>([4]LMO!BZ218)</f>
        <v>---</v>
      </c>
      <c r="CA187" s="273" t="str">
        <f>([4]LMO!CA218)</f>
        <v>---</v>
      </c>
      <c r="CB187" s="273" t="str">
        <f>([4]LMO!CB218)</f>
        <v>---</v>
      </c>
      <c r="CC187" s="273">
        <f>([4]LMO!CC218)</f>
        <v>0</v>
      </c>
      <c r="CD187" s="273" t="str">
        <f>([4]LMO!CD218)</f>
        <v>---</v>
      </c>
      <c r="CE187" s="273" t="str">
        <f>([4]LMO!CE218)</f>
        <v>---</v>
      </c>
      <c r="CF187" s="273" t="str">
        <f>([4]LMO!CF218)</f>
        <v>---</v>
      </c>
      <c r="CG187" s="273" t="str">
        <f>([4]LMO!CG218)</f>
        <v>---</v>
      </c>
      <c r="CH187" s="273" t="str">
        <f>([4]LMO!CH218)</f>
        <v>---</v>
      </c>
      <c r="CI187" s="273" t="str">
        <f>([4]LMO!CI218)</f>
        <v>---</v>
      </c>
      <c r="CJ187" s="273" t="str">
        <f>([4]LMO!CJ218)</f>
        <v>---</v>
      </c>
      <c r="CK187" s="273" t="str">
        <f>([4]LMO!CK218)</f>
        <v>---</v>
      </c>
      <c r="CL187" s="273" t="str">
        <f>([4]LMO!CL218)</f>
        <v>---</v>
      </c>
      <c r="CM187" s="273">
        <f>([4]LMO!CM218)</f>
        <v>0</v>
      </c>
      <c r="CN187" s="276"/>
      <c r="CO187" s="276"/>
      <c r="CP187" s="277"/>
    </row>
    <row r="188" spans="1:94">
      <c r="A188" s="124">
        <v>44468</v>
      </c>
      <c r="B188" s="272">
        <v>0</v>
      </c>
      <c r="C188" s="272">
        <v>0</v>
      </c>
      <c r="D188" s="272">
        <v>0</v>
      </c>
      <c r="E188" s="272">
        <v>2</v>
      </c>
      <c r="F188" s="272">
        <v>2</v>
      </c>
      <c r="G188" s="272">
        <v>0</v>
      </c>
      <c r="H188" s="272">
        <v>0</v>
      </c>
      <c r="I188" s="272">
        <v>0</v>
      </c>
      <c r="J188" s="272">
        <v>0</v>
      </c>
      <c r="K188" s="272">
        <v>4</v>
      </c>
      <c r="L188" s="273">
        <v>0</v>
      </c>
      <c r="M188" s="273">
        <v>0</v>
      </c>
      <c r="N188" s="273">
        <v>0</v>
      </c>
      <c r="O188" s="273">
        <v>2</v>
      </c>
      <c r="P188" s="273">
        <v>2</v>
      </c>
      <c r="Q188" s="273">
        <v>0</v>
      </c>
      <c r="R188" s="273">
        <v>0</v>
      </c>
      <c r="S188" s="273">
        <v>0</v>
      </c>
      <c r="T188" s="273">
        <v>0</v>
      </c>
      <c r="U188" s="273">
        <v>4</v>
      </c>
      <c r="V188" s="273">
        <v>17</v>
      </c>
      <c r="W188" s="273">
        <v>0</v>
      </c>
      <c r="X188" s="273">
        <v>64.8</v>
      </c>
      <c r="Y188" s="274">
        <v>34971</v>
      </c>
      <c r="Z188" s="273" t="s">
        <v>178</v>
      </c>
      <c r="AA188" s="273" t="s">
        <v>178</v>
      </c>
      <c r="AB188" s="273" t="s">
        <v>178</v>
      </c>
      <c r="AC188" s="273">
        <v>0</v>
      </c>
      <c r="AD188" s="273">
        <v>0</v>
      </c>
      <c r="AE188" s="273" t="s">
        <v>178</v>
      </c>
      <c r="AF188" s="273" t="s">
        <v>178</v>
      </c>
      <c r="AG188" s="273" t="s">
        <v>178</v>
      </c>
      <c r="AH188" s="273" t="s">
        <v>178</v>
      </c>
      <c r="AI188" s="273">
        <v>0</v>
      </c>
      <c r="AJ188" s="273">
        <v>0</v>
      </c>
      <c r="AK188" s="273">
        <v>0</v>
      </c>
      <c r="AL188" s="273">
        <v>0</v>
      </c>
      <c r="AM188" s="273">
        <v>0</v>
      </c>
      <c r="AN188" s="273">
        <v>0</v>
      </c>
      <c r="AO188" s="273">
        <v>0</v>
      </c>
      <c r="AP188" s="273">
        <v>0</v>
      </c>
      <c r="AQ188" s="273">
        <v>0</v>
      </c>
      <c r="AR188" s="273">
        <v>0</v>
      </c>
      <c r="AS188" s="273">
        <v>0</v>
      </c>
      <c r="AT188" s="275">
        <v>0</v>
      </c>
      <c r="AU188" s="273"/>
      <c r="AV188" s="273"/>
      <c r="AW188" s="274">
        <f>([4]LMO!AW219)</f>
        <v>34971</v>
      </c>
      <c r="AX188" s="273" t="str">
        <f>([4]LMO!AX219)</f>
        <v>---</v>
      </c>
      <c r="AY188" s="273" t="str">
        <f>([4]LMO!AY219)</f>
        <v>---</v>
      </c>
      <c r="AZ188" s="273" t="str">
        <f>([4]LMO!AZ219)</f>
        <v>---</v>
      </c>
      <c r="BA188" s="273" t="str">
        <f>([4]LMO!BA219)</f>
        <v>---</v>
      </c>
      <c r="BB188" s="273" t="str">
        <f>([4]LMO!BB219)</f>
        <v>---</v>
      </c>
      <c r="BC188" s="273" t="str">
        <f>([4]LMO!BC219)</f>
        <v>---</v>
      </c>
      <c r="BD188" s="273" t="str">
        <f>([4]LMO!BD219)</f>
        <v>---</v>
      </c>
      <c r="BE188" s="273" t="str">
        <f>([4]LMO!BE219)</f>
        <v>---</v>
      </c>
      <c r="BF188" s="273" t="str">
        <f>([4]LMO!BF219)</f>
        <v>---</v>
      </c>
      <c r="BG188" s="273">
        <f>([4]LMO!BG219)</f>
        <v>0</v>
      </c>
      <c r="BH188" s="273" t="str">
        <f>([4]LMO!BH219)</f>
        <v>---</v>
      </c>
      <c r="BI188" s="273" t="str">
        <f>([4]LMO!BI219)</f>
        <v>---</v>
      </c>
      <c r="BJ188" s="273" t="str">
        <f>([4]LMO!BJ219)</f>
        <v>---</v>
      </c>
      <c r="BK188" s="273" t="str">
        <f>([4]LMO!BK219)</f>
        <v>---</v>
      </c>
      <c r="BL188" s="273" t="str">
        <f>([4]LMO!BL219)</f>
        <v>---</v>
      </c>
      <c r="BM188" s="273" t="str">
        <f>([4]LMO!BM219)</f>
        <v>---</v>
      </c>
      <c r="BN188" s="273" t="str">
        <f>([4]LMO!BN219)</f>
        <v>---</v>
      </c>
      <c r="BO188" s="273" t="str">
        <f>([4]LMO!BO219)</f>
        <v>---</v>
      </c>
      <c r="BP188" s="273" t="str">
        <f>([4]LMO!BP219)</f>
        <v>---</v>
      </c>
      <c r="BQ188" s="273">
        <f>([4]LMO!BQ219)</f>
        <v>0</v>
      </c>
      <c r="BR188" s="273"/>
      <c r="BS188" s="274">
        <f>([4]LMO!BS219)</f>
        <v>34971</v>
      </c>
      <c r="BT188" s="273">
        <f>([4]LMO!BT219)</f>
        <v>0</v>
      </c>
      <c r="BU188" s="273">
        <f>([4]LMO!BU219)</f>
        <v>0</v>
      </c>
      <c r="BV188" s="273">
        <f>([4]LMO!BV219)</f>
        <v>0</v>
      </c>
      <c r="BW188" s="273">
        <f>([4]LMO!BW219)</f>
        <v>0</v>
      </c>
      <c r="BX188" s="273">
        <f>([4]LMO!BX219)</f>
        <v>1</v>
      </c>
      <c r="BY188" s="273">
        <f>([4]LMO!BY219)</f>
        <v>0</v>
      </c>
      <c r="BZ188" s="273">
        <f>([4]LMO!BZ219)</f>
        <v>0</v>
      </c>
      <c r="CA188" s="273">
        <f>([4]LMO!CA219)</f>
        <v>0</v>
      </c>
      <c r="CB188" s="273">
        <f>([4]LMO!CB219)</f>
        <v>0</v>
      </c>
      <c r="CC188" s="273">
        <f>([4]LMO!CC219)</f>
        <v>1</v>
      </c>
      <c r="CD188" s="273">
        <f>([4]LMO!CD219)</f>
        <v>0</v>
      </c>
      <c r="CE188" s="273">
        <f>([4]LMO!CE219)</f>
        <v>0</v>
      </c>
      <c r="CF188" s="273">
        <f>([4]LMO!CF219)</f>
        <v>0</v>
      </c>
      <c r="CG188" s="273">
        <f>([4]LMO!CG219)</f>
        <v>0</v>
      </c>
      <c r="CH188" s="273">
        <f>([4]LMO!CH219)</f>
        <v>0</v>
      </c>
      <c r="CI188" s="273">
        <f>([4]LMO!CI219)</f>
        <v>0</v>
      </c>
      <c r="CJ188" s="273">
        <f>([4]LMO!CJ219)</f>
        <v>0</v>
      </c>
      <c r="CK188" s="273">
        <f>([4]LMO!CK219)</f>
        <v>0</v>
      </c>
      <c r="CL188" s="273">
        <f>([4]LMO!CL219)</f>
        <v>0</v>
      </c>
      <c r="CM188" s="273">
        <f>([4]LMO!CM219)</f>
        <v>0</v>
      </c>
      <c r="CN188" s="276"/>
      <c r="CO188" s="276"/>
      <c r="CP188" s="277"/>
    </row>
    <row r="189" spans="1:94">
      <c r="A189" s="124">
        <v>44469</v>
      </c>
      <c r="B189" s="272" t="s">
        <v>178</v>
      </c>
      <c r="C189" s="272" t="s">
        <v>178</v>
      </c>
      <c r="D189" s="272" t="s">
        <v>178</v>
      </c>
      <c r="E189" s="272" t="s">
        <v>178</v>
      </c>
      <c r="F189" s="272" t="s">
        <v>178</v>
      </c>
      <c r="G189" s="272" t="s">
        <v>178</v>
      </c>
      <c r="H189" s="272" t="s">
        <v>178</v>
      </c>
      <c r="I189" s="272" t="s">
        <v>178</v>
      </c>
      <c r="J189" s="272" t="s">
        <v>178</v>
      </c>
      <c r="K189" s="272">
        <v>0</v>
      </c>
      <c r="L189" s="273" t="s">
        <v>178</v>
      </c>
      <c r="M189" s="273" t="s">
        <v>178</v>
      </c>
      <c r="N189" s="273" t="s">
        <v>178</v>
      </c>
      <c r="O189" s="273" t="s">
        <v>178</v>
      </c>
      <c r="P189" s="273" t="s">
        <v>178</v>
      </c>
      <c r="Q189" s="273" t="s">
        <v>178</v>
      </c>
      <c r="R189" s="273" t="s">
        <v>178</v>
      </c>
      <c r="S189" s="273" t="s">
        <v>178</v>
      </c>
      <c r="T189" s="273" t="s">
        <v>178</v>
      </c>
      <c r="U189" s="273">
        <v>0</v>
      </c>
      <c r="V189" s="273">
        <v>15.8</v>
      </c>
      <c r="W189" s="273">
        <v>0</v>
      </c>
      <c r="X189" s="273">
        <v>64.599999999999994</v>
      </c>
      <c r="Y189" s="274">
        <v>34972</v>
      </c>
      <c r="Z189" s="273" t="s">
        <v>178</v>
      </c>
      <c r="AA189" s="273" t="s">
        <v>178</v>
      </c>
      <c r="AB189" s="273" t="s">
        <v>178</v>
      </c>
      <c r="AC189" s="273" t="s">
        <v>178</v>
      </c>
      <c r="AD189" s="273" t="s">
        <v>178</v>
      </c>
      <c r="AE189" s="273" t="s">
        <v>178</v>
      </c>
      <c r="AF189" s="273" t="s">
        <v>178</v>
      </c>
      <c r="AG189" s="273" t="s">
        <v>178</v>
      </c>
      <c r="AH189" s="273" t="s">
        <v>178</v>
      </c>
      <c r="AI189" s="273" t="s">
        <v>178</v>
      </c>
      <c r="AJ189" s="273" t="s">
        <v>178</v>
      </c>
      <c r="AK189" s="273" t="s">
        <v>178</v>
      </c>
      <c r="AL189" s="273" t="s">
        <v>178</v>
      </c>
      <c r="AM189" s="273" t="s">
        <v>178</v>
      </c>
      <c r="AN189" s="273" t="s">
        <v>178</v>
      </c>
      <c r="AO189" s="273" t="s">
        <v>178</v>
      </c>
      <c r="AP189" s="273" t="s">
        <v>178</v>
      </c>
      <c r="AQ189" s="273" t="s">
        <v>178</v>
      </c>
      <c r="AR189" s="273" t="s">
        <v>178</v>
      </c>
      <c r="AS189" s="273">
        <v>0</v>
      </c>
      <c r="AT189" s="275" t="e">
        <v>#DIV/0!</v>
      </c>
      <c r="AU189" s="273"/>
      <c r="AV189" s="273"/>
      <c r="AW189" s="274">
        <f>([4]LMO!AW220)</f>
        <v>34972</v>
      </c>
      <c r="AX189" s="273" t="str">
        <f>([4]LMO!AX220)</f>
        <v>---</v>
      </c>
      <c r="AY189" s="273" t="str">
        <f>([4]LMO!AY220)</f>
        <v>---</v>
      </c>
      <c r="AZ189" s="273" t="str">
        <f>([4]LMO!AZ220)</f>
        <v>---</v>
      </c>
      <c r="BA189" s="273" t="str">
        <f>([4]LMO!BA220)</f>
        <v>---</v>
      </c>
      <c r="BB189" s="273" t="str">
        <f>([4]LMO!BB220)</f>
        <v>---</v>
      </c>
      <c r="BC189" s="273" t="str">
        <f>([4]LMO!BC220)</f>
        <v>---</v>
      </c>
      <c r="BD189" s="273" t="str">
        <f>([4]LMO!BD220)</f>
        <v>---</v>
      </c>
      <c r="BE189" s="273" t="str">
        <f>([4]LMO!BE220)</f>
        <v>---</v>
      </c>
      <c r="BF189" s="273" t="str">
        <f>([4]LMO!BF220)</f>
        <v>---</v>
      </c>
      <c r="BG189" s="273">
        <f>([4]LMO!BG220)</f>
        <v>0</v>
      </c>
      <c r="BH189" s="273" t="str">
        <f>([4]LMO!BH220)</f>
        <v>---</v>
      </c>
      <c r="BI189" s="273" t="str">
        <f>([4]LMO!BI220)</f>
        <v>---</v>
      </c>
      <c r="BJ189" s="273" t="str">
        <f>([4]LMO!BJ220)</f>
        <v>---</v>
      </c>
      <c r="BK189" s="273" t="str">
        <f>([4]LMO!BK220)</f>
        <v>---</v>
      </c>
      <c r="BL189" s="273" t="str">
        <f>([4]LMO!BL220)</f>
        <v>---</v>
      </c>
      <c r="BM189" s="273" t="str">
        <f>([4]LMO!BM220)</f>
        <v>---</v>
      </c>
      <c r="BN189" s="273" t="str">
        <f>([4]LMO!BN220)</f>
        <v>---</v>
      </c>
      <c r="BO189" s="273" t="str">
        <f>([4]LMO!BO220)</f>
        <v>---</v>
      </c>
      <c r="BP189" s="273" t="str">
        <f>([4]LMO!BP220)</f>
        <v>---</v>
      </c>
      <c r="BQ189" s="273">
        <f>([4]LMO!BQ220)</f>
        <v>0</v>
      </c>
      <c r="BR189" s="273"/>
      <c r="BS189" s="274">
        <f>([4]LMO!BS220)</f>
        <v>34972</v>
      </c>
      <c r="BT189" s="273" t="str">
        <f>([4]LMO!BT220)</f>
        <v>---</v>
      </c>
      <c r="BU189" s="273" t="str">
        <f>([4]LMO!BU220)</f>
        <v>---</v>
      </c>
      <c r="BV189" s="273" t="str">
        <f>([4]LMO!BV220)</f>
        <v>---</v>
      </c>
      <c r="BW189" s="273" t="str">
        <f>([4]LMO!BW220)</f>
        <v>---</v>
      </c>
      <c r="BX189" s="273" t="str">
        <f>([4]LMO!BX220)</f>
        <v>---</v>
      </c>
      <c r="BY189" s="273" t="str">
        <f>([4]LMO!BY220)</f>
        <v>---</v>
      </c>
      <c r="BZ189" s="273" t="str">
        <f>([4]LMO!BZ220)</f>
        <v>---</v>
      </c>
      <c r="CA189" s="273" t="str">
        <f>([4]LMO!CA220)</f>
        <v>---</v>
      </c>
      <c r="CB189" s="273" t="str">
        <f>([4]LMO!CB220)</f>
        <v>---</v>
      </c>
      <c r="CC189" s="273">
        <f>([4]LMO!CC220)</f>
        <v>0</v>
      </c>
      <c r="CD189" s="273" t="str">
        <f>([4]LMO!CD220)</f>
        <v>---</v>
      </c>
      <c r="CE189" s="273" t="str">
        <f>([4]LMO!CE220)</f>
        <v>---</v>
      </c>
      <c r="CF189" s="273" t="str">
        <f>([4]LMO!CF220)</f>
        <v>---</v>
      </c>
      <c r="CG189" s="273" t="str">
        <f>([4]LMO!CG220)</f>
        <v>---</v>
      </c>
      <c r="CH189" s="273" t="str">
        <f>([4]LMO!CH220)</f>
        <v>---</v>
      </c>
      <c r="CI189" s="273" t="str">
        <f>([4]LMO!CI220)</f>
        <v>---</v>
      </c>
      <c r="CJ189" s="273" t="str">
        <f>([4]LMO!CJ220)</f>
        <v>---</v>
      </c>
      <c r="CK189" s="273" t="str">
        <f>([4]LMO!CK220)</f>
        <v>---</v>
      </c>
      <c r="CL189" s="273" t="str">
        <f>([4]LMO!CL220)</f>
        <v>---</v>
      </c>
      <c r="CM189" s="273">
        <f>([4]LMO!CM220)</f>
        <v>0</v>
      </c>
      <c r="CN189" s="276"/>
      <c r="CO189" s="276"/>
      <c r="CP189" s="277"/>
    </row>
    <row r="190" spans="1:94" ht="13.5" thickBot="1">
      <c r="A190" s="124">
        <v>44470</v>
      </c>
      <c r="B190" s="272">
        <v>0</v>
      </c>
      <c r="C190" s="272">
        <v>0</v>
      </c>
      <c r="D190" s="272">
        <v>0</v>
      </c>
      <c r="E190" s="272">
        <v>4</v>
      </c>
      <c r="F190" s="272">
        <v>0</v>
      </c>
      <c r="G190" s="272">
        <v>0</v>
      </c>
      <c r="H190" s="272">
        <v>0</v>
      </c>
      <c r="I190" s="272">
        <v>0</v>
      </c>
      <c r="J190" s="272">
        <v>0</v>
      </c>
      <c r="K190" s="272">
        <v>4</v>
      </c>
      <c r="L190" s="273">
        <v>0</v>
      </c>
      <c r="M190" s="273">
        <v>0</v>
      </c>
      <c r="N190" s="273">
        <v>0</v>
      </c>
      <c r="O190" s="273">
        <v>4</v>
      </c>
      <c r="P190" s="273">
        <v>0</v>
      </c>
      <c r="Q190" s="273">
        <v>0</v>
      </c>
      <c r="R190" s="273">
        <v>0</v>
      </c>
      <c r="S190" s="273">
        <v>0</v>
      </c>
      <c r="T190" s="273">
        <v>0</v>
      </c>
      <c r="U190" s="273">
        <v>4</v>
      </c>
      <c r="V190" s="273">
        <v>16.3</v>
      </c>
      <c r="W190" s="273">
        <v>1</v>
      </c>
      <c r="X190" s="273">
        <v>64.599999999999994</v>
      </c>
      <c r="Y190" s="274">
        <v>40087</v>
      </c>
      <c r="Z190" s="273" t="s">
        <v>178</v>
      </c>
      <c r="AA190" s="273" t="s">
        <v>178</v>
      </c>
      <c r="AB190" s="273" t="s">
        <v>178</v>
      </c>
      <c r="AC190" s="273">
        <v>0</v>
      </c>
      <c r="AD190" s="273" t="s">
        <v>178</v>
      </c>
      <c r="AE190" s="273" t="s">
        <v>178</v>
      </c>
      <c r="AF190" s="273" t="s">
        <v>178</v>
      </c>
      <c r="AG190" s="273" t="s">
        <v>178</v>
      </c>
      <c r="AH190" s="273" t="s">
        <v>178</v>
      </c>
      <c r="AI190" s="273">
        <v>0</v>
      </c>
      <c r="AJ190" s="273">
        <v>0</v>
      </c>
      <c r="AK190" s="273">
        <v>0</v>
      </c>
      <c r="AL190" s="273">
        <v>0</v>
      </c>
      <c r="AM190" s="273">
        <v>0</v>
      </c>
      <c r="AN190" s="273">
        <v>0</v>
      </c>
      <c r="AO190" s="273">
        <v>0</v>
      </c>
      <c r="AP190" s="273">
        <v>0</v>
      </c>
      <c r="AQ190" s="273">
        <v>0</v>
      </c>
      <c r="AR190" s="273">
        <v>0</v>
      </c>
      <c r="AS190" s="273">
        <v>0</v>
      </c>
      <c r="AT190" s="275">
        <v>0</v>
      </c>
      <c r="AU190" s="273"/>
      <c r="AV190" s="273"/>
      <c r="AW190" s="274">
        <f>([4]LMO!AW221)</f>
        <v>40087</v>
      </c>
      <c r="AX190" s="273" t="str">
        <f>([4]LMO!AX221)</f>
        <v>---</v>
      </c>
      <c r="AY190" s="273" t="str">
        <f>([4]LMO!AY221)</f>
        <v>---</v>
      </c>
      <c r="AZ190" s="273" t="str">
        <f>([4]LMO!AZ221)</f>
        <v>---</v>
      </c>
      <c r="BA190" s="273" t="str">
        <f>([4]LMO!BA221)</f>
        <v>---</v>
      </c>
      <c r="BB190" s="273" t="str">
        <f>([4]LMO!BB221)</f>
        <v>---</v>
      </c>
      <c r="BC190" s="273" t="str">
        <f>([4]LMO!BC221)</f>
        <v>---</v>
      </c>
      <c r="BD190" s="273" t="str">
        <f>([4]LMO!BD221)</f>
        <v>---</v>
      </c>
      <c r="BE190" s="273" t="str">
        <f>([4]LMO!BE221)</f>
        <v>---</v>
      </c>
      <c r="BF190" s="273" t="str">
        <f>([4]LMO!BF221)</f>
        <v>---</v>
      </c>
      <c r="BG190" s="273">
        <f>([4]LMO!BG221)</f>
        <v>0</v>
      </c>
      <c r="BH190" s="273" t="str">
        <f>([4]LMO!BH221)</f>
        <v>---</v>
      </c>
      <c r="BI190" s="273" t="str">
        <f>([4]LMO!BI221)</f>
        <v>---</v>
      </c>
      <c r="BJ190" s="273" t="str">
        <f>([4]LMO!BJ221)</f>
        <v>---</v>
      </c>
      <c r="BK190" s="273" t="str">
        <f>([4]LMO!BK221)</f>
        <v>---</v>
      </c>
      <c r="BL190" s="273" t="str">
        <f>([4]LMO!BL221)</f>
        <v>---</v>
      </c>
      <c r="BM190" s="273" t="str">
        <f>([4]LMO!BM221)</f>
        <v>---</v>
      </c>
      <c r="BN190" s="273" t="str">
        <f>([4]LMO!BN221)</f>
        <v>---</v>
      </c>
      <c r="BO190" s="273" t="str">
        <f>([4]LMO!BO221)</f>
        <v>---</v>
      </c>
      <c r="BP190" s="273" t="str">
        <f>([4]LMO!BP221)</f>
        <v>---</v>
      </c>
      <c r="BQ190" s="273">
        <f>([4]LMO!BQ221)</f>
        <v>0</v>
      </c>
      <c r="BR190" s="273"/>
      <c r="BS190" s="274">
        <f>([4]LMO!BS221)</f>
        <v>40087</v>
      </c>
      <c r="BT190" s="273">
        <f>([4]LMO!BT221)</f>
        <v>1</v>
      </c>
      <c r="BU190" s="273">
        <f>([4]LMO!BU221)</f>
        <v>0</v>
      </c>
      <c r="BV190" s="273">
        <f>([4]LMO!BV221)</f>
        <v>0</v>
      </c>
      <c r="BW190" s="273">
        <f>([4]LMO!BW221)</f>
        <v>1</v>
      </c>
      <c r="BX190" s="273">
        <f>([4]LMO!BX221)</f>
        <v>0</v>
      </c>
      <c r="BY190" s="273">
        <f>([4]LMO!BY221)</f>
        <v>0</v>
      </c>
      <c r="BZ190" s="273">
        <f>([4]LMO!BZ221)</f>
        <v>0</v>
      </c>
      <c r="CA190" s="273">
        <f>([4]LMO!CA221)</f>
        <v>0</v>
      </c>
      <c r="CB190" s="273">
        <f>([4]LMO!CB221)</f>
        <v>0</v>
      </c>
      <c r="CC190" s="273">
        <f>([4]LMO!CC221)</f>
        <v>2</v>
      </c>
      <c r="CD190" s="273">
        <f>([4]LMO!CD221)</f>
        <v>0</v>
      </c>
      <c r="CE190" s="273">
        <f>([4]LMO!CE221)</f>
        <v>0</v>
      </c>
      <c r="CF190" s="273">
        <f>([4]LMO!CF221)</f>
        <v>0</v>
      </c>
      <c r="CG190" s="273">
        <f>([4]LMO!CG221)</f>
        <v>0</v>
      </c>
      <c r="CH190" s="273">
        <f>([4]LMO!CH221)</f>
        <v>0</v>
      </c>
      <c r="CI190" s="273">
        <f>([4]LMO!CI221)</f>
        <v>0</v>
      </c>
      <c r="CJ190" s="273">
        <f>([4]LMO!CJ221)</f>
        <v>0</v>
      </c>
      <c r="CK190" s="273">
        <f>([4]LMO!CK221)</f>
        <v>0</v>
      </c>
      <c r="CL190" s="273">
        <f>([4]LMO!CL221)</f>
        <v>0</v>
      </c>
      <c r="CM190" s="273">
        <f>([4]LMO!CM221)</f>
        <v>0</v>
      </c>
      <c r="CN190" s="280"/>
      <c r="CO190" s="280"/>
      <c r="CP190" s="277"/>
    </row>
    <row r="191" spans="1:94">
      <c r="A191" s="66" t="s">
        <v>89</v>
      </c>
      <c r="B191" s="272">
        <v>104155</v>
      </c>
      <c r="C191" s="272">
        <v>17085</v>
      </c>
      <c r="D191" s="272">
        <v>27414</v>
      </c>
      <c r="E191" s="272">
        <v>56418</v>
      </c>
      <c r="F191" s="272">
        <v>68200</v>
      </c>
      <c r="G191" s="272">
        <v>22481</v>
      </c>
      <c r="H191" s="272">
        <v>2042</v>
      </c>
      <c r="I191" s="272">
        <v>1564</v>
      </c>
      <c r="J191" s="272">
        <v>7488</v>
      </c>
      <c r="K191" s="272">
        <v>306847</v>
      </c>
      <c r="L191" s="273">
        <v>20522</v>
      </c>
      <c r="M191" s="273">
        <v>1096</v>
      </c>
      <c r="N191" s="273">
        <v>17923</v>
      </c>
      <c r="O191" s="273">
        <v>41511</v>
      </c>
      <c r="P191" s="273">
        <v>13984</v>
      </c>
      <c r="Q191" s="273">
        <v>1791</v>
      </c>
      <c r="R191" s="273">
        <v>8</v>
      </c>
      <c r="S191" s="273">
        <v>72</v>
      </c>
      <c r="T191" s="273">
        <v>598</v>
      </c>
      <c r="U191" s="273">
        <v>97505</v>
      </c>
      <c r="V191" s="273">
        <v>0</v>
      </c>
      <c r="W191" s="273">
        <v>0</v>
      </c>
      <c r="X191" s="273">
        <v>0</v>
      </c>
      <c r="Y191" s="274">
        <v>0</v>
      </c>
      <c r="Z191" s="273">
        <v>0</v>
      </c>
      <c r="AA191" s="273">
        <v>0</v>
      </c>
      <c r="AB191" s="273">
        <v>0</v>
      </c>
      <c r="AC191" s="273">
        <v>0</v>
      </c>
      <c r="AD191" s="273">
        <v>0</v>
      </c>
      <c r="AE191" s="273">
        <v>0</v>
      </c>
      <c r="AF191" s="273">
        <v>0</v>
      </c>
      <c r="AG191" s="273">
        <v>0</v>
      </c>
      <c r="AH191" s="273">
        <v>0</v>
      </c>
      <c r="AI191" s="273" t="s">
        <v>89</v>
      </c>
      <c r="AJ191" s="273">
        <v>47</v>
      </c>
      <c r="AK191" s="273">
        <v>13</v>
      </c>
      <c r="AL191" s="273">
        <v>9</v>
      </c>
      <c r="AM191" s="273">
        <v>20</v>
      </c>
      <c r="AN191" s="273">
        <v>49</v>
      </c>
      <c r="AO191" s="273">
        <v>11</v>
      </c>
      <c r="AP191" s="273">
        <v>5</v>
      </c>
      <c r="AQ191" s="273">
        <v>2</v>
      </c>
      <c r="AR191" s="273">
        <v>5</v>
      </c>
      <c r="AS191" s="273">
        <v>161</v>
      </c>
      <c r="AT191" s="275">
        <v>5.2469145860966542E-4</v>
      </c>
      <c r="AU191" s="273"/>
      <c r="AV191" s="273"/>
      <c r="AW191" s="273" t="e">
        <v>#REF!</v>
      </c>
      <c r="AX191" s="273">
        <v>0</v>
      </c>
      <c r="AY191" s="273">
        <v>0</v>
      </c>
      <c r="AZ191" s="273">
        <v>0</v>
      </c>
      <c r="BA191" s="273">
        <v>0</v>
      </c>
      <c r="BB191" s="273">
        <v>0</v>
      </c>
      <c r="BC191" s="273">
        <v>0</v>
      </c>
      <c r="BD191" s="273">
        <v>0</v>
      </c>
      <c r="BE191" s="273">
        <v>0</v>
      </c>
      <c r="BF191" s="273">
        <v>0</v>
      </c>
      <c r="BG191" s="273">
        <v>0</v>
      </c>
      <c r="BH191" s="273">
        <v>83586</v>
      </c>
      <c r="BI191" s="273">
        <v>15976</v>
      </c>
      <c r="BJ191" s="273">
        <v>9482</v>
      </c>
      <c r="BK191" s="273">
        <v>14887</v>
      </c>
      <c r="BL191" s="273">
        <v>54167</v>
      </c>
      <c r="BM191" s="273">
        <v>20679</v>
      </c>
      <c r="BN191" s="273">
        <v>2029</v>
      </c>
      <c r="BO191" s="273">
        <v>1490</v>
      </c>
      <c r="BP191" s="273">
        <v>6885</v>
      </c>
      <c r="BQ191" s="273">
        <v>209181</v>
      </c>
      <c r="BR191" s="273"/>
      <c r="BS191" s="273" t="e">
        <v>#REF!</v>
      </c>
      <c r="BT191" s="273">
        <v>21</v>
      </c>
      <c r="BU191" s="273">
        <v>25</v>
      </c>
      <c r="BV191" s="273">
        <v>12</v>
      </c>
      <c r="BW191" s="273">
        <v>8</v>
      </c>
      <c r="BX191" s="273">
        <v>23</v>
      </c>
      <c r="BY191" s="273">
        <v>49</v>
      </c>
      <c r="BZ191" s="273">
        <v>3</v>
      </c>
      <c r="CA191" s="273">
        <v>2</v>
      </c>
      <c r="CB191" s="273">
        <v>4</v>
      </c>
      <c r="CC191" s="273">
        <v>147</v>
      </c>
      <c r="CD191" s="273">
        <v>0</v>
      </c>
      <c r="CE191" s="273">
        <v>0</v>
      </c>
      <c r="CF191" s="273">
        <v>0</v>
      </c>
      <c r="CG191" s="273">
        <v>0</v>
      </c>
      <c r="CH191" s="273">
        <v>0</v>
      </c>
      <c r="CI191" s="273">
        <v>1</v>
      </c>
      <c r="CJ191" s="273">
        <v>0</v>
      </c>
      <c r="CK191" s="273">
        <v>0</v>
      </c>
      <c r="CL191" s="273">
        <v>0</v>
      </c>
      <c r="CM191" s="273">
        <v>1</v>
      </c>
      <c r="CN191" s="97">
        <v>0</v>
      </c>
      <c r="CO191" s="97">
        <v>0</v>
      </c>
      <c r="CP191" s="97">
        <v>0</v>
      </c>
    </row>
    <row r="192" spans="1:94">
      <c r="A192" s="93"/>
      <c r="B192" s="272">
        <f>([4]LMO!B223)</f>
        <v>104155</v>
      </c>
      <c r="C192" s="272">
        <f>([4]LMO!C223)</f>
        <v>17085</v>
      </c>
      <c r="D192" s="272">
        <f>([4]LMO!D223)</f>
        <v>27414</v>
      </c>
      <c r="E192" s="272">
        <f>([4]LMO!E223)</f>
        <v>56418</v>
      </c>
      <c r="F192" s="272">
        <f>([4]LMO!F223)</f>
        <v>68200</v>
      </c>
      <c r="G192" s="272">
        <f>([4]LMO!G223)</f>
        <v>22481</v>
      </c>
      <c r="H192" s="272">
        <f>([4]LMO!H223)</f>
        <v>2042</v>
      </c>
      <c r="I192" s="272">
        <f>([4]LMO!I223)</f>
        <v>1564</v>
      </c>
      <c r="J192" s="272">
        <f>([4]LMO!J223)</f>
        <v>7488</v>
      </c>
      <c r="K192" s="272">
        <f>([4]LMO!K223)</f>
        <v>306847</v>
      </c>
      <c r="Y192" s="124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</row>
    <row r="193" spans="1:85" ht="25.5">
      <c r="A193" s="281" t="s">
        <v>195</v>
      </c>
      <c r="B193" s="272">
        <f>([4]LMO!B224)</f>
        <v>0</v>
      </c>
      <c r="C193" s="272">
        <f>([4]LMO!C224)</f>
        <v>0</v>
      </c>
      <c r="D193" s="272">
        <f>([4]LMO!D224)</f>
        <v>0</v>
      </c>
      <c r="E193" s="272">
        <f>([4]LMO!E224)</f>
        <v>0</v>
      </c>
      <c r="F193" s="272">
        <f>([4]LMO!F224)</f>
        <v>0</v>
      </c>
      <c r="G193" s="272">
        <f>([4]LMO!G224)</f>
        <v>0</v>
      </c>
      <c r="H193" s="272">
        <f>([4]LMO!H224)</f>
        <v>0</v>
      </c>
      <c r="I193" s="272">
        <f>([4]LMO!I224)</f>
        <v>0</v>
      </c>
      <c r="J193" s="272">
        <f>([4]LMO!J224)</f>
        <v>0</v>
      </c>
      <c r="K193" s="272">
        <f>([4]LMO!K224)</f>
        <v>0</v>
      </c>
      <c r="AI193" s="75" t="s">
        <v>46</v>
      </c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>
        <f>AS191/K191*100</f>
        <v>5.2469145860966543E-2</v>
      </c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</row>
    <row r="194" spans="1:85">
      <c r="B194" s="97"/>
      <c r="C194" s="97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AI194" s="75" t="s">
        <v>87</v>
      </c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97" t="s">
        <v>109</v>
      </c>
      <c r="BT194" s="97">
        <f>SUM(BT7:BT141)</f>
        <v>13</v>
      </c>
      <c r="BU194" s="97">
        <f t="shared" ref="BU194:BW194" si="0">SUM(BU7:BU141)</f>
        <v>14</v>
      </c>
      <c r="BV194" s="97">
        <f t="shared" si="0"/>
        <v>6</v>
      </c>
      <c r="BW194" s="97">
        <f t="shared" si="0"/>
        <v>3</v>
      </c>
      <c r="CC194" s="71" t="s">
        <v>109</v>
      </c>
      <c r="CD194" s="97">
        <f>SUM(CD7:CD141)</f>
        <v>0</v>
      </c>
      <c r="CE194" s="97">
        <f t="shared" ref="CE194:CG194" si="1">SUM(CE7:CE141)</f>
        <v>0</v>
      </c>
      <c r="CF194" s="97">
        <f t="shared" si="1"/>
        <v>0</v>
      </c>
      <c r="CG194" s="97">
        <f t="shared" si="1"/>
        <v>0</v>
      </c>
    </row>
    <row r="195" spans="1:85">
      <c r="BS195" s="125" t="s">
        <v>114</v>
      </c>
      <c r="BT195" s="283">
        <f>SUM(BT142:BT190)</f>
        <v>8</v>
      </c>
      <c r="BU195" s="283">
        <f t="shared" ref="BU195:BW195" si="2">SUM(BU142:BU190)</f>
        <v>11</v>
      </c>
      <c r="BV195" s="283">
        <f t="shared" si="2"/>
        <v>6</v>
      </c>
      <c r="BW195" s="283">
        <f t="shared" si="2"/>
        <v>5</v>
      </c>
      <c r="CC195" s="71" t="s">
        <v>114</v>
      </c>
      <c r="CD195" s="97">
        <f>SUM(CD142:CD190)</f>
        <v>0</v>
      </c>
      <c r="CE195" s="97">
        <f t="shared" ref="CE195:CG195" si="3">SUM(CE142:CE190)</f>
        <v>0</v>
      </c>
      <c r="CF195" s="97">
        <f t="shared" si="3"/>
        <v>0</v>
      </c>
      <c r="CG195" s="97">
        <f t="shared" si="3"/>
        <v>0</v>
      </c>
    </row>
    <row r="196" spans="1:85">
      <c r="B196" s="97"/>
      <c r="C196" s="97"/>
      <c r="D196" s="71"/>
      <c r="E196" s="71"/>
      <c r="F196" s="71"/>
      <c r="G196" s="71"/>
      <c r="H196" s="71"/>
      <c r="I196" s="71"/>
      <c r="J196" s="71"/>
      <c r="K196" s="71"/>
      <c r="U196" s="71"/>
      <c r="AS196" s="76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398B-AF9D-479C-BC30-C5AAD9C76730}">
  <dimension ref="A1:BP200"/>
  <sheetViews>
    <sheetView topLeftCell="A88" workbookViewId="0">
      <selection activeCell="S122" sqref="S122"/>
    </sheetView>
  </sheetViews>
  <sheetFormatPr defaultRowHeight="12.75"/>
  <cols>
    <col min="1" max="1" width="8.5703125" style="288" customWidth="1"/>
    <col min="2" max="5" width="11.7109375" style="184" customWidth="1"/>
    <col min="6" max="8" width="9.7109375" style="184" customWidth="1"/>
    <col min="9" max="13" width="11.7109375" style="184" customWidth="1"/>
    <col min="14" max="16" width="9.7109375" style="184" customWidth="1"/>
    <col min="17" max="17" width="11.7109375" style="184" customWidth="1"/>
    <col min="18" max="20" width="8.7109375" style="184" customWidth="1"/>
    <col min="21" max="21" width="11.42578125" style="184" bestFit="1" customWidth="1"/>
    <col min="22" max="22" width="8.7109375" style="184" customWidth="1"/>
    <col min="23" max="23" width="9.140625" style="288"/>
    <col min="24" max="25" width="10.7109375" style="289" customWidth="1"/>
    <col min="26" max="29" width="11.28515625" style="289" customWidth="1"/>
    <col min="30" max="30" width="10.7109375" style="289" customWidth="1"/>
    <col min="31" max="31" width="10.7109375" style="290" customWidth="1"/>
    <col min="32" max="32" width="10.7109375" style="184" customWidth="1"/>
    <col min="33" max="33" width="10.7109375" style="291" customWidth="1"/>
    <col min="34" max="37" width="11.28515625" style="184" customWidth="1"/>
    <col min="38" max="38" width="10.7109375" style="184" customWidth="1"/>
    <col min="39" max="39" width="10.7109375" style="291" customWidth="1"/>
    <col min="40" max="40" width="9.140625" style="292"/>
    <col min="41" max="44" width="9.140625" style="184"/>
    <col min="45" max="45" width="9.140625" style="288"/>
    <col min="46" max="49" width="9.140625" style="184"/>
    <col min="50" max="50" width="10.7109375" style="184" customWidth="1"/>
    <col min="51" max="52" width="11.7109375" style="184" customWidth="1"/>
    <col min="53" max="54" width="9.140625" style="184"/>
    <col min="55" max="55" width="10.7109375" style="184" customWidth="1"/>
    <col min="56" max="56" width="11.7109375" style="184" customWidth="1"/>
    <col min="57" max="65" width="9.140625" style="184"/>
    <col min="66" max="256" width="9.140625" style="1"/>
    <col min="257" max="257" width="8.5703125" style="1" customWidth="1"/>
    <col min="258" max="261" width="11.7109375" style="1" customWidth="1"/>
    <col min="262" max="264" width="9.7109375" style="1" customWidth="1"/>
    <col min="265" max="269" width="11.7109375" style="1" customWidth="1"/>
    <col min="270" max="272" width="9.7109375" style="1" customWidth="1"/>
    <col min="273" max="273" width="11.7109375" style="1" customWidth="1"/>
    <col min="274" max="276" width="8.7109375" style="1" customWidth="1"/>
    <col min="277" max="277" width="11.42578125" style="1" bestFit="1" customWidth="1"/>
    <col min="278" max="278" width="8.7109375" style="1" customWidth="1"/>
    <col min="279" max="279" width="9.140625" style="1"/>
    <col min="280" max="281" width="10.7109375" style="1" customWidth="1"/>
    <col min="282" max="285" width="11.28515625" style="1" customWidth="1"/>
    <col min="286" max="289" width="10.7109375" style="1" customWidth="1"/>
    <col min="290" max="293" width="11.28515625" style="1" customWidth="1"/>
    <col min="294" max="295" width="10.7109375" style="1" customWidth="1"/>
    <col min="296" max="305" width="9.140625" style="1"/>
    <col min="306" max="306" width="10.7109375" style="1" customWidth="1"/>
    <col min="307" max="308" width="11.7109375" style="1" customWidth="1"/>
    <col min="309" max="310" width="9.140625" style="1"/>
    <col min="311" max="311" width="10.7109375" style="1" customWidth="1"/>
    <col min="312" max="312" width="11.7109375" style="1" customWidth="1"/>
    <col min="313" max="512" width="9.140625" style="1"/>
    <col min="513" max="513" width="8.5703125" style="1" customWidth="1"/>
    <col min="514" max="517" width="11.7109375" style="1" customWidth="1"/>
    <col min="518" max="520" width="9.7109375" style="1" customWidth="1"/>
    <col min="521" max="525" width="11.7109375" style="1" customWidth="1"/>
    <col min="526" max="528" width="9.7109375" style="1" customWidth="1"/>
    <col min="529" max="529" width="11.7109375" style="1" customWidth="1"/>
    <col min="530" max="532" width="8.7109375" style="1" customWidth="1"/>
    <col min="533" max="533" width="11.42578125" style="1" bestFit="1" customWidth="1"/>
    <col min="534" max="534" width="8.7109375" style="1" customWidth="1"/>
    <col min="535" max="535" width="9.140625" style="1"/>
    <col min="536" max="537" width="10.7109375" style="1" customWidth="1"/>
    <col min="538" max="541" width="11.28515625" style="1" customWidth="1"/>
    <col min="542" max="545" width="10.7109375" style="1" customWidth="1"/>
    <col min="546" max="549" width="11.28515625" style="1" customWidth="1"/>
    <col min="550" max="551" width="10.7109375" style="1" customWidth="1"/>
    <col min="552" max="561" width="9.140625" style="1"/>
    <col min="562" max="562" width="10.7109375" style="1" customWidth="1"/>
    <col min="563" max="564" width="11.7109375" style="1" customWidth="1"/>
    <col min="565" max="566" width="9.140625" style="1"/>
    <col min="567" max="567" width="10.7109375" style="1" customWidth="1"/>
    <col min="568" max="568" width="11.7109375" style="1" customWidth="1"/>
    <col min="569" max="768" width="9.140625" style="1"/>
    <col min="769" max="769" width="8.5703125" style="1" customWidth="1"/>
    <col min="770" max="773" width="11.7109375" style="1" customWidth="1"/>
    <col min="774" max="776" width="9.7109375" style="1" customWidth="1"/>
    <col min="777" max="781" width="11.7109375" style="1" customWidth="1"/>
    <col min="782" max="784" width="9.7109375" style="1" customWidth="1"/>
    <col min="785" max="785" width="11.7109375" style="1" customWidth="1"/>
    <col min="786" max="788" width="8.7109375" style="1" customWidth="1"/>
    <col min="789" max="789" width="11.42578125" style="1" bestFit="1" customWidth="1"/>
    <col min="790" max="790" width="8.7109375" style="1" customWidth="1"/>
    <col min="791" max="791" width="9.140625" style="1"/>
    <col min="792" max="793" width="10.7109375" style="1" customWidth="1"/>
    <col min="794" max="797" width="11.28515625" style="1" customWidth="1"/>
    <col min="798" max="801" width="10.7109375" style="1" customWidth="1"/>
    <col min="802" max="805" width="11.28515625" style="1" customWidth="1"/>
    <col min="806" max="807" width="10.7109375" style="1" customWidth="1"/>
    <col min="808" max="817" width="9.140625" style="1"/>
    <col min="818" max="818" width="10.7109375" style="1" customWidth="1"/>
    <col min="819" max="820" width="11.7109375" style="1" customWidth="1"/>
    <col min="821" max="822" width="9.140625" style="1"/>
    <col min="823" max="823" width="10.7109375" style="1" customWidth="1"/>
    <col min="824" max="824" width="11.7109375" style="1" customWidth="1"/>
    <col min="825" max="1024" width="9.140625" style="1"/>
    <col min="1025" max="1025" width="8.5703125" style="1" customWidth="1"/>
    <col min="1026" max="1029" width="11.7109375" style="1" customWidth="1"/>
    <col min="1030" max="1032" width="9.7109375" style="1" customWidth="1"/>
    <col min="1033" max="1037" width="11.7109375" style="1" customWidth="1"/>
    <col min="1038" max="1040" width="9.7109375" style="1" customWidth="1"/>
    <col min="1041" max="1041" width="11.7109375" style="1" customWidth="1"/>
    <col min="1042" max="1044" width="8.7109375" style="1" customWidth="1"/>
    <col min="1045" max="1045" width="11.42578125" style="1" bestFit="1" customWidth="1"/>
    <col min="1046" max="1046" width="8.7109375" style="1" customWidth="1"/>
    <col min="1047" max="1047" width="9.140625" style="1"/>
    <col min="1048" max="1049" width="10.7109375" style="1" customWidth="1"/>
    <col min="1050" max="1053" width="11.28515625" style="1" customWidth="1"/>
    <col min="1054" max="1057" width="10.7109375" style="1" customWidth="1"/>
    <col min="1058" max="1061" width="11.28515625" style="1" customWidth="1"/>
    <col min="1062" max="1063" width="10.7109375" style="1" customWidth="1"/>
    <col min="1064" max="1073" width="9.140625" style="1"/>
    <col min="1074" max="1074" width="10.7109375" style="1" customWidth="1"/>
    <col min="1075" max="1076" width="11.7109375" style="1" customWidth="1"/>
    <col min="1077" max="1078" width="9.140625" style="1"/>
    <col min="1079" max="1079" width="10.7109375" style="1" customWidth="1"/>
    <col min="1080" max="1080" width="11.7109375" style="1" customWidth="1"/>
    <col min="1081" max="1280" width="9.140625" style="1"/>
    <col min="1281" max="1281" width="8.5703125" style="1" customWidth="1"/>
    <col min="1282" max="1285" width="11.7109375" style="1" customWidth="1"/>
    <col min="1286" max="1288" width="9.7109375" style="1" customWidth="1"/>
    <col min="1289" max="1293" width="11.7109375" style="1" customWidth="1"/>
    <col min="1294" max="1296" width="9.7109375" style="1" customWidth="1"/>
    <col min="1297" max="1297" width="11.7109375" style="1" customWidth="1"/>
    <col min="1298" max="1300" width="8.7109375" style="1" customWidth="1"/>
    <col min="1301" max="1301" width="11.42578125" style="1" bestFit="1" customWidth="1"/>
    <col min="1302" max="1302" width="8.7109375" style="1" customWidth="1"/>
    <col min="1303" max="1303" width="9.140625" style="1"/>
    <col min="1304" max="1305" width="10.7109375" style="1" customWidth="1"/>
    <col min="1306" max="1309" width="11.28515625" style="1" customWidth="1"/>
    <col min="1310" max="1313" width="10.7109375" style="1" customWidth="1"/>
    <col min="1314" max="1317" width="11.28515625" style="1" customWidth="1"/>
    <col min="1318" max="1319" width="10.7109375" style="1" customWidth="1"/>
    <col min="1320" max="1329" width="9.140625" style="1"/>
    <col min="1330" max="1330" width="10.7109375" style="1" customWidth="1"/>
    <col min="1331" max="1332" width="11.7109375" style="1" customWidth="1"/>
    <col min="1333" max="1334" width="9.140625" style="1"/>
    <col min="1335" max="1335" width="10.7109375" style="1" customWidth="1"/>
    <col min="1336" max="1336" width="11.7109375" style="1" customWidth="1"/>
    <col min="1337" max="1536" width="9.140625" style="1"/>
    <col min="1537" max="1537" width="8.5703125" style="1" customWidth="1"/>
    <col min="1538" max="1541" width="11.7109375" style="1" customWidth="1"/>
    <col min="1542" max="1544" width="9.7109375" style="1" customWidth="1"/>
    <col min="1545" max="1549" width="11.7109375" style="1" customWidth="1"/>
    <col min="1550" max="1552" width="9.7109375" style="1" customWidth="1"/>
    <col min="1553" max="1553" width="11.7109375" style="1" customWidth="1"/>
    <col min="1554" max="1556" width="8.7109375" style="1" customWidth="1"/>
    <col min="1557" max="1557" width="11.42578125" style="1" bestFit="1" customWidth="1"/>
    <col min="1558" max="1558" width="8.7109375" style="1" customWidth="1"/>
    <col min="1559" max="1559" width="9.140625" style="1"/>
    <col min="1560" max="1561" width="10.7109375" style="1" customWidth="1"/>
    <col min="1562" max="1565" width="11.28515625" style="1" customWidth="1"/>
    <col min="1566" max="1569" width="10.7109375" style="1" customWidth="1"/>
    <col min="1570" max="1573" width="11.28515625" style="1" customWidth="1"/>
    <col min="1574" max="1575" width="10.7109375" style="1" customWidth="1"/>
    <col min="1576" max="1585" width="9.140625" style="1"/>
    <col min="1586" max="1586" width="10.7109375" style="1" customWidth="1"/>
    <col min="1587" max="1588" width="11.7109375" style="1" customWidth="1"/>
    <col min="1589" max="1590" width="9.140625" style="1"/>
    <col min="1591" max="1591" width="10.7109375" style="1" customWidth="1"/>
    <col min="1592" max="1592" width="11.7109375" style="1" customWidth="1"/>
    <col min="1593" max="1792" width="9.140625" style="1"/>
    <col min="1793" max="1793" width="8.5703125" style="1" customWidth="1"/>
    <col min="1794" max="1797" width="11.7109375" style="1" customWidth="1"/>
    <col min="1798" max="1800" width="9.7109375" style="1" customWidth="1"/>
    <col min="1801" max="1805" width="11.7109375" style="1" customWidth="1"/>
    <col min="1806" max="1808" width="9.7109375" style="1" customWidth="1"/>
    <col min="1809" max="1809" width="11.7109375" style="1" customWidth="1"/>
    <col min="1810" max="1812" width="8.7109375" style="1" customWidth="1"/>
    <col min="1813" max="1813" width="11.42578125" style="1" bestFit="1" customWidth="1"/>
    <col min="1814" max="1814" width="8.7109375" style="1" customWidth="1"/>
    <col min="1815" max="1815" width="9.140625" style="1"/>
    <col min="1816" max="1817" width="10.7109375" style="1" customWidth="1"/>
    <col min="1818" max="1821" width="11.28515625" style="1" customWidth="1"/>
    <col min="1822" max="1825" width="10.7109375" style="1" customWidth="1"/>
    <col min="1826" max="1829" width="11.28515625" style="1" customWidth="1"/>
    <col min="1830" max="1831" width="10.7109375" style="1" customWidth="1"/>
    <col min="1832" max="1841" width="9.140625" style="1"/>
    <col min="1842" max="1842" width="10.7109375" style="1" customWidth="1"/>
    <col min="1843" max="1844" width="11.7109375" style="1" customWidth="1"/>
    <col min="1845" max="1846" width="9.140625" style="1"/>
    <col min="1847" max="1847" width="10.7109375" style="1" customWidth="1"/>
    <col min="1848" max="1848" width="11.7109375" style="1" customWidth="1"/>
    <col min="1849" max="2048" width="9.140625" style="1"/>
    <col min="2049" max="2049" width="8.5703125" style="1" customWidth="1"/>
    <col min="2050" max="2053" width="11.7109375" style="1" customWidth="1"/>
    <col min="2054" max="2056" width="9.7109375" style="1" customWidth="1"/>
    <col min="2057" max="2061" width="11.7109375" style="1" customWidth="1"/>
    <col min="2062" max="2064" width="9.7109375" style="1" customWidth="1"/>
    <col min="2065" max="2065" width="11.7109375" style="1" customWidth="1"/>
    <col min="2066" max="2068" width="8.7109375" style="1" customWidth="1"/>
    <col min="2069" max="2069" width="11.42578125" style="1" bestFit="1" customWidth="1"/>
    <col min="2070" max="2070" width="8.7109375" style="1" customWidth="1"/>
    <col min="2071" max="2071" width="9.140625" style="1"/>
    <col min="2072" max="2073" width="10.7109375" style="1" customWidth="1"/>
    <col min="2074" max="2077" width="11.28515625" style="1" customWidth="1"/>
    <col min="2078" max="2081" width="10.7109375" style="1" customWidth="1"/>
    <col min="2082" max="2085" width="11.28515625" style="1" customWidth="1"/>
    <col min="2086" max="2087" width="10.7109375" style="1" customWidth="1"/>
    <col min="2088" max="2097" width="9.140625" style="1"/>
    <col min="2098" max="2098" width="10.7109375" style="1" customWidth="1"/>
    <col min="2099" max="2100" width="11.7109375" style="1" customWidth="1"/>
    <col min="2101" max="2102" width="9.140625" style="1"/>
    <col min="2103" max="2103" width="10.7109375" style="1" customWidth="1"/>
    <col min="2104" max="2104" width="11.7109375" style="1" customWidth="1"/>
    <col min="2105" max="2304" width="9.140625" style="1"/>
    <col min="2305" max="2305" width="8.5703125" style="1" customWidth="1"/>
    <col min="2306" max="2309" width="11.7109375" style="1" customWidth="1"/>
    <col min="2310" max="2312" width="9.7109375" style="1" customWidth="1"/>
    <col min="2313" max="2317" width="11.7109375" style="1" customWidth="1"/>
    <col min="2318" max="2320" width="9.7109375" style="1" customWidth="1"/>
    <col min="2321" max="2321" width="11.7109375" style="1" customWidth="1"/>
    <col min="2322" max="2324" width="8.7109375" style="1" customWidth="1"/>
    <col min="2325" max="2325" width="11.42578125" style="1" bestFit="1" customWidth="1"/>
    <col min="2326" max="2326" width="8.7109375" style="1" customWidth="1"/>
    <col min="2327" max="2327" width="9.140625" style="1"/>
    <col min="2328" max="2329" width="10.7109375" style="1" customWidth="1"/>
    <col min="2330" max="2333" width="11.28515625" style="1" customWidth="1"/>
    <col min="2334" max="2337" width="10.7109375" style="1" customWidth="1"/>
    <col min="2338" max="2341" width="11.28515625" style="1" customWidth="1"/>
    <col min="2342" max="2343" width="10.7109375" style="1" customWidth="1"/>
    <col min="2344" max="2353" width="9.140625" style="1"/>
    <col min="2354" max="2354" width="10.7109375" style="1" customWidth="1"/>
    <col min="2355" max="2356" width="11.7109375" style="1" customWidth="1"/>
    <col min="2357" max="2358" width="9.140625" style="1"/>
    <col min="2359" max="2359" width="10.7109375" style="1" customWidth="1"/>
    <col min="2360" max="2360" width="11.7109375" style="1" customWidth="1"/>
    <col min="2361" max="2560" width="9.140625" style="1"/>
    <col min="2561" max="2561" width="8.5703125" style="1" customWidth="1"/>
    <col min="2562" max="2565" width="11.7109375" style="1" customWidth="1"/>
    <col min="2566" max="2568" width="9.7109375" style="1" customWidth="1"/>
    <col min="2569" max="2573" width="11.7109375" style="1" customWidth="1"/>
    <col min="2574" max="2576" width="9.7109375" style="1" customWidth="1"/>
    <col min="2577" max="2577" width="11.7109375" style="1" customWidth="1"/>
    <col min="2578" max="2580" width="8.7109375" style="1" customWidth="1"/>
    <col min="2581" max="2581" width="11.42578125" style="1" bestFit="1" customWidth="1"/>
    <col min="2582" max="2582" width="8.7109375" style="1" customWidth="1"/>
    <col min="2583" max="2583" width="9.140625" style="1"/>
    <col min="2584" max="2585" width="10.7109375" style="1" customWidth="1"/>
    <col min="2586" max="2589" width="11.28515625" style="1" customWidth="1"/>
    <col min="2590" max="2593" width="10.7109375" style="1" customWidth="1"/>
    <col min="2594" max="2597" width="11.28515625" style="1" customWidth="1"/>
    <col min="2598" max="2599" width="10.7109375" style="1" customWidth="1"/>
    <col min="2600" max="2609" width="9.140625" style="1"/>
    <col min="2610" max="2610" width="10.7109375" style="1" customWidth="1"/>
    <col min="2611" max="2612" width="11.7109375" style="1" customWidth="1"/>
    <col min="2613" max="2614" width="9.140625" style="1"/>
    <col min="2615" max="2615" width="10.7109375" style="1" customWidth="1"/>
    <col min="2616" max="2616" width="11.7109375" style="1" customWidth="1"/>
    <col min="2617" max="2816" width="9.140625" style="1"/>
    <col min="2817" max="2817" width="8.5703125" style="1" customWidth="1"/>
    <col min="2818" max="2821" width="11.7109375" style="1" customWidth="1"/>
    <col min="2822" max="2824" width="9.7109375" style="1" customWidth="1"/>
    <col min="2825" max="2829" width="11.7109375" style="1" customWidth="1"/>
    <col min="2830" max="2832" width="9.7109375" style="1" customWidth="1"/>
    <col min="2833" max="2833" width="11.7109375" style="1" customWidth="1"/>
    <col min="2834" max="2836" width="8.7109375" style="1" customWidth="1"/>
    <col min="2837" max="2837" width="11.42578125" style="1" bestFit="1" customWidth="1"/>
    <col min="2838" max="2838" width="8.7109375" style="1" customWidth="1"/>
    <col min="2839" max="2839" width="9.140625" style="1"/>
    <col min="2840" max="2841" width="10.7109375" style="1" customWidth="1"/>
    <col min="2842" max="2845" width="11.28515625" style="1" customWidth="1"/>
    <col min="2846" max="2849" width="10.7109375" style="1" customWidth="1"/>
    <col min="2850" max="2853" width="11.28515625" style="1" customWidth="1"/>
    <col min="2854" max="2855" width="10.7109375" style="1" customWidth="1"/>
    <col min="2856" max="2865" width="9.140625" style="1"/>
    <col min="2866" max="2866" width="10.7109375" style="1" customWidth="1"/>
    <col min="2867" max="2868" width="11.7109375" style="1" customWidth="1"/>
    <col min="2869" max="2870" width="9.140625" style="1"/>
    <col min="2871" max="2871" width="10.7109375" style="1" customWidth="1"/>
    <col min="2872" max="2872" width="11.7109375" style="1" customWidth="1"/>
    <col min="2873" max="3072" width="9.140625" style="1"/>
    <col min="3073" max="3073" width="8.5703125" style="1" customWidth="1"/>
    <col min="3074" max="3077" width="11.7109375" style="1" customWidth="1"/>
    <col min="3078" max="3080" width="9.7109375" style="1" customWidth="1"/>
    <col min="3081" max="3085" width="11.7109375" style="1" customWidth="1"/>
    <col min="3086" max="3088" width="9.7109375" style="1" customWidth="1"/>
    <col min="3089" max="3089" width="11.7109375" style="1" customWidth="1"/>
    <col min="3090" max="3092" width="8.7109375" style="1" customWidth="1"/>
    <col min="3093" max="3093" width="11.42578125" style="1" bestFit="1" customWidth="1"/>
    <col min="3094" max="3094" width="8.7109375" style="1" customWidth="1"/>
    <col min="3095" max="3095" width="9.140625" style="1"/>
    <col min="3096" max="3097" width="10.7109375" style="1" customWidth="1"/>
    <col min="3098" max="3101" width="11.28515625" style="1" customWidth="1"/>
    <col min="3102" max="3105" width="10.7109375" style="1" customWidth="1"/>
    <col min="3106" max="3109" width="11.28515625" style="1" customWidth="1"/>
    <col min="3110" max="3111" width="10.7109375" style="1" customWidth="1"/>
    <col min="3112" max="3121" width="9.140625" style="1"/>
    <col min="3122" max="3122" width="10.7109375" style="1" customWidth="1"/>
    <col min="3123" max="3124" width="11.7109375" style="1" customWidth="1"/>
    <col min="3125" max="3126" width="9.140625" style="1"/>
    <col min="3127" max="3127" width="10.7109375" style="1" customWidth="1"/>
    <col min="3128" max="3128" width="11.7109375" style="1" customWidth="1"/>
    <col min="3129" max="3328" width="9.140625" style="1"/>
    <col min="3329" max="3329" width="8.5703125" style="1" customWidth="1"/>
    <col min="3330" max="3333" width="11.7109375" style="1" customWidth="1"/>
    <col min="3334" max="3336" width="9.7109375" style="1" customWidth="1"/>
    <col min="3337" max="3341" width="11.7109375" style="1" customWidth="1"/>
    <col min="3342" max="3344" width="9.7109375" style="1" customWidth="1"/>
    <col min="3345" max="3345" width="11.7109375" style="1" customWidth="1"/>
    <col min="3346" max="3348" width="8.7109375" style="1" customWidth="1"/>
    <col min="3349" max="3349" width="11.42578125" style="1" bestFit="1" customWidth="1"/>
    <col min="3350" max="3350" width="8.7109375" style="1" customWidth="1"/>
    <col min="3351" max="3351" width="9.140625" style="1"/>
    <col min="3352" max="3353" width="10.7109375" style="1" customWidth="1"/>
    <col min="3354" max="3357" width="11.28515625" style="1" customWidth="1"/>
    <col min="3358" max="3361" width="10.7109375" style="1" customWidth="1"/>
    <col min="3362" max="3365" width="11.28515625" style="1" customWidth="1"/>
    <col min="3366" max="3367" width="10.7109375" style="1" customWidth="1"/>
    <col min="3368" max="3377" width="9.140625" style="1"/>
    <col min="3378" max="3378" width="10.7109375" style="1" customWidth="1"/>
    <col min="3379" max="3380" width="11.7109375" style="1" customWidth="1"/>
    <col min="3381" max="3382" width="9.140625" style="1"/>
    <col min="3383" max="3383" width="10.7109375" style="1" customWidth="1"/>
    <col min="3384" max="3384" width="11.7109375" style="1" customWidth="1"/>
    <col min="3385" max="3584" width="9.140625" style="1"/>
    <col min="3585" max="3585" width="8.5703125" style="1" customWidth="1"/>
    <col min="3586" max="3589" width="11.7109375" style="1" customWidth="1"/>
    <col min="3590" max="3592" width="9.7109375" style="1" customWidth="1"/>
    <col min="3593" max="3597" width="11.7109375" style="1" customWidth="1"/>
    <col min="3598" max="3600" width="9.7109375" style="1" customWidth="1"/>
    <col min="3601" max="3601" width="11.7109375" style="1" customWidth="1"/>
    <col min="3602" max="3604" width="8.7109375" style="1" customWidth="1"/>
    <col min="3605" max="3605" width="11.42578125" style="1" bestFit="1" customWidth="1"/>
    <col min="3606" max="3606" width="8.7109375" style="1" customWidth="1"/>
    <col min="3607" max="3607" width="9.140625" style="1"/>
    <col min="3608" max="3609" width="10.7109375" style="1" customWidth="1"/>
    <col min="3610" max="3613" width="11.28515625" style="1" customWidth="1"/>
    <col min="3614" max="3617" width="10.7109375" style="1" customWidth="1"/>
    <col min="3618" max="3621" width="11.28515625" style="1" customWidth="1"/>
    <col min="3622" max="3623" width="10.7109375" style="1" customWidth="1"/>
    <col min="3624" max="3633" width="9.140625" style="1"/>
    <col min="3634" max="3634" width="10.7109375" style="1" customWidth="1"/>
    <col min="3635" max="3636" width="11.7109375" style="1" customWidth="1"/>
    <col min="3637" max="3638" width="9.140625" style="1"/>
    <col min="3639" max="3639" width="10.7109375" style="1" customWidth="1"/>
    <col min="3640" max="3640" width="11.7109375" style="1" customWidth="1"/>
    <col min="3641" max="3840" width="9.140625" style="1"/>
    <col min="3841" max="3841" width="8.5703125" style="1" customWidth="1"/>
    <col min="3842" max="3845" width="11.7109375" style="1" customWidth="1"/>
    <col min="3846" max="3848" width="9.7109375" style="1" customWidth="1"/>
    <col min="3849" max="3853" width="11.7109375" style="1" customWidth="1"/>
    <col min="3854" max="3856" width="9.7109375" style="1" customWidth="1"/>
    <col min="3857" max="3857" width="11.7109375" style="1" customWidth="1"/>
    <col min="3858" max="3860" width="8.7109375" style="1" customWidth="1"/>
    <col min="3861" max="3861" width="11.42578125" style="1" bestFit="1" customWidth="1"/>
    <col min="3862" max="3862" width="8.7109375" style="1" customWidth="1"/>
    <col min="3863" max="3863" width="9.140625" style="1"/>
    <col min="3864" max="3865" width="10.7109375" style="1" customWidth="1"/>
    <col min="3866" max="3869" width="11.28515625" style="1" customWidth="1"/>
    <col min="3870" max="3873" width="10.7109375" style="1" customWidth="1"/>
    <col min="3874" max="3877" width="11.28515625" style="1" customWidth="1"/>
    <col min="3878" max="3879" width="10.7109375" style="1" customWidth="1"/>
    <col min="3880" max="3889" width="9.140625" style="1"/>
    <col min="3890" max="3890" width="10.7109375" style="1" customWidth="1"/>
    <col min="3891" max="3892" width="11.7109375" style="1" customWidth="1"/>
    <col min="3893" max="3894" width="9.140625" style="1"/>
    <col min="3895" max="3895" width="10.7109375" style="1" customWidth="1"/>
    <col min="3896" max="3896" width="11.7109375" style="1" customWidth="1"/>
    <col min="3897" max="4096" width="9.140625" style="1"/>
    <col min="4097" max="4097" width="8.5703125" style="1" customWidth="1"/>
    <col min="4098" max="4101" width="11.7109375" style="1" customWidth="1"/>
    <col min="4102" max="4104" width="9.7109375" style="1" customWidth="1"/>
    <col min="4105" max="4109" width="11.7109375" style="1" customWidth="1"/>
    <col min="4110" max="4112" width="9.7109375" style="1" customWidth="1"/>
    <col min="4113" max="4113" width="11.7109375" style="1" customWidth="1"/>
    <col min="4114" max="4116" width="8.7109375" style="1" customWidth="1"/>
    <col min="4117" max="4117" width="11.42578125" style="1" bestFit="1" customWidth="1"/>
    <col min="4118" max="4118" width="8.7109375" style="1" customWidth="1"/>
    <col min="4119" max="4119" width="9.140625" style="1"/>
    <col min="4120" max="4121" width="10.7109375" style="1" customWidth="1"/>
    <col min="4122" max="4125" width="11.28515625" style="1" customWidth="1"/>
    <col min="4126" max="4129" width="10.7109375" style="1" customWidth="1"/>
    <col min="4130" max="4133" width="11.28515625" style="1" customWidth="1"/>
    <col min="4134" max="4135" width="10.7109375" style="1" customWidth="1"/>
    <col min="4136" max="4145" width="9.140625" style="1"/>
    <col min="4146" max="4146" width="10.7109375" style="1" customWidth="1"/>
    <col min="4147" max="4148" width="11.7109375" style="1" customWidth="1"/>
    <col min="4149" max="4150" width="9.140625" style="1"/>
    <col min="4151" max="4151" width="10.7109375" style="1" customWidth="1"/>
    <col min="4152" max="4152" width="11.7109375" style="1" customWidth="1"/>
    <col min="4153" max="4352" width="9.140625" style="1"/>
    <col min="4353" max="4353" width="8.5703125" style="1" customWidth="1"/>
    <col min="4354" max="4357" width="11.7109375" style="1" customWidth="1"/>
    <col min="4358" max="4360" width="9.7109375" style="1" customWidth="1"/>
    <col min="4361" max="4365" width="11.7109375" style="1" customWidth="1"/>
    <col min="4366" max="4368" width="9.7109375" style="1" customWidth="1"/>
    <col min="4369" max="4369" width="11.7109375" style="1" customWidth="1"/>
    <col min="4370" max="4372" width="8.7109375" style="1" customWidth="1"/>
    <col min="4373" max="4373" width="11.42578125" style="1" bestFit="1" customWidth="1"/>
    <col min="4374" max="4374" width="8.7109375" style="1" customWidth="1"/>
    <col min="4375" max="4375" width="9.140625" style="1"/>
    <col min="4376" max="4377" width="10.7109375" style="1" customWidth="1"/>
    <col min="4378" max="4381" width="11.28515625" style="1" customWidth="1"/>
    <col min="4382" max="4385" width="10.7109375" style="1" customWidth="1"/>
    <col min="4386" max="4389" width="11.28515625" style="1" customWidth="1"/>
    <col min="4390" max="4391" width="10.7109375" style="1" customWidth="1"/>
    <col min="4392" max="4401" width="9.140625" style="1"/>
    <col min="4402" max="4402" width="10.7109375" style="1" customWidth="1"/>
    <col min="4403" max="4404" width="11.7109375" style="1" customWidth="1"/>
    <col min="4405" max="4406" width="9.140625" style="1"/>
    <col min="4407" max="4407" width="10.7109375" style="1" customWidth="1"/>
    <col min="4408" max="4408" width="11.7109375" style="1" customWidth="1"/>
    <col min="4409" max="4608" width="9.140625" style="1"/>
    <col min="4609" max="4609" width="8.5703125" style="1" customWidth="1"/>
    <col min="4610" max="4613" width="11.7109375" style="1" customWidth="1"/>
    <col min="4614" max="4616" width="9.7109375" style="1" customWidth="1"/>
    <col min="4617" max="4621" width="11.7109375" style="1" customWidth="1"/>
    <col min="4622" max="4624" width="9.7109375" style="1" customWidth="1"/>
    <col min="4625" max="4625" width="11.7109375" style="1" customWidth="1"/>
    <col min="4626" max="4628" width="8.7109375" style="1" customWidth="1"/>
    <col min="4629" max="4629" width="11.42578125" style="1" bestFit="1" customWidth="1"/>
    <col min="4630" max="4630" width="8.7109375" style="1" customWidth="1"/>
    <col min="4631" max="4631" width="9.140625" style="1"/>
    <col min="4632" max="4633" width="10.7109375" style="1" customWidth="1"/>
    <col min="4634" max="4637" width="11.28515625" style="1" customWidth="1"/>
    <col min="4638" max="4641" width="10.7109375" style="1" customWidth="1"/>
    <col min="4642" max="4645" width="11.28515625" style="1" customWidth="1"/>
    <col min="4646" max="4647" width="10.7109375" style="1" customWidth="1"/>
    <col min="4648" max="4657" width="9.140625" style="1"/>
    <col min="4658" max="4658" width="10.7109375" style="1" customWidth="1"/>
    <col min="4659" max="4660" width="11.7109375" style="1" customWidth="1"/>
    <col min="4661" max="4662" width="9.140625" style="1"/>
    <col min="4663" max="4663" width="10.7109375" style="1" customWidth="1"/>
    <col min="4664" max="4664" width="11.7109375" style="1" customWidth="1"/>
    <col min="4665" max="4864" width="9.140625" style="1"/>
    <col min="4865" max="4865" width="8.5703125" style="1" customWidth="1"/>
    <col min="4866" max="4869" width="11.7109375" style="1" customWidth="1"/>
    <col min="4870" max="4872" width="9.7109375" style="1" customWidth="1"/>
    <col min="4873" max="4877" width="11.7109375" style="1" customWidth="1"/>
    <col min="4878" max="4880" width="9.7109375" style="1" customWidth="1"/>
    <col min="4881" max="4881" width="11.7109375" style="1" customWidth="1"/>
    <col min="4882" max="4884" width="8.7109375" style="1" customWidth="1"/>
    <col min="4885" max="4885" width="11.42578125" style="1" bestFit="1" customWidth="1"/>
    <col min="4886" max="4886" width="8.7109375" style="1" customWidth="1"/>
    <col min="4887" max="4887" width="9.140625" style="1"/>
    <col min="4888" max="4889" width="10.7109375" style="1" customWidth="1"/>
    <col min="4890" max="4893" width="11.28515625" style="1" customWidth="1"/>
    <col min="4894" max="4897" width="10.7109375" style="1" customWidth="1"/>
    <col min="4898" max="4901" width="11.28515625" style="1" customWidth="1"/>
    <col min="4902" max="4903" width="10.7109375" style="1" customWidth="1"/>
    <col min="4904" max="4913" width="9.140625" style="1"/>
    <col min="4914" max="4914" width="10.7109375" style="1" customWidth="1"/>
    <col min="4915" max="4916" width="11.7109375" style="1" customWidth="1"/>
    <col min="4917" max="4918" width="9.140625" style="1"/>
    <col min="4919" max="4919" width="10.7109375" style="1" customWidth="1"/>
    <col min="4920" max="4920" width="11.7109375" style="1" customWidth="1"/>
    <col min="4921" max="5120" width="9.140625" style="1"/>
    <col min="5121" max="5121" width="8.5703125" style="1" customWidth="1"/>
    <col min="5122" max="5125" width="11.7109375" style="1" customWidth="1"/>
    <col min="5126" max="5128" width="9.7109375" style="1" customWidth="1"/>
    <col min="5129" max="5133" width="11.7109375" style="1" customWidth="1"/>
    <col min="5134" max="5136" width="9.7109375" style="1" customWidth="1"/>
    <col min="5137" max="5137" width="11.7109375" style="1" customWidth="1"/>
    <col min="5138" max="5140" width="8.7109375" style="1" customWidth="1"/>
    <col min="5141" max="5141" width="11.42578125" style="1" bestFit="1" customWidth="1"/>
    <col min="5142" max="5142" width="8.7109375" style="1" customWidth="1"/>
    <col min="5143" max="5143" width="9.140625" style="1"/>
    <col min="5144" max="5145" width="10.7109375" style="1" customWidth="1"/>
    <col min="5146" max="5149" width="11.28515625" style="1" customWidth="1"/>
    <col min="5150" max="5153" width="10.7109375" style="1" customWidth="1"/>
    <col min="5154" max="5157" width="11.28515625" style="1" customWidth="1"/>
    <col min="5158" max="5159" width="10.7109375" style="1" customWidth="1"/>
    <col min="5160" max="5169" width="9.140625" style="1"/>
    <col min="5170" max="5170" width="10.7109375" style="1" customWidth="1"/>
    <col min="5171" max="5172" width="11.7109375" style="1" customWidth="1"/>
    <col min="5173" max="5174" width="9.140625" style="1"/>
    <col min="5175" max="5175" width="10.7109375" style="1" customWidth="1"/>
    <col min="5176" max="5176" width="11.7109375" style="1" customWidth="1"/>
    <col min="5177" max="5376" width="9.140625" style="1"/>
    <col min="5377" max="5377" width="8.5703125" style="1" customWidth="1"/>
    <col min="5378" max="5381" width="11.7109375" style="1" customWidth="1"/>
    <col min="5382" max="5384" width="9.7109375" style="1" customWidth="1"/>
    <col min="5385" max="5389" width="11.7109375" style="1" customWidth="1"/>
    <col min="5390" max="5392" width="9.7109375" style="1" customWidth="1"/>
    <col min="5393" max="5393" width="11.7109375" style="1" customWidth="1"/>
    <col min="5394" max="5396" width="8.7109375" style="1" customWidth="1"/>
    <col min="5397" max="5397" width="11.42578125" style="1" bestFit="1" customWidth="1"/>
    <col min="5398" max="5398" width="8.7109375" style="1" customWidth="1"/>
    <col min="5399" max="5399" width="9.140625" style="1"/>
    <col min="5400" max="5401" width="10.7109375" style="1" customWidth="1"/>
    <col min="5402" max="5405" width="11.28515625" style="1" customWidth="1"/>
    <col min="5406" max="5409" width="10.7109375" style="1" customWidth="1"/>
    <col min="5410" max="5413" width="11.28515625" style="1" customWidth="1"/>
    <col min="5414" max="5415" width="10.7109375" style="1" customWidth="1"/>
    <col min="5416" max="5425" width="9.140625" style="1"/>
    <col min="5426" max="5426" width="10.7109375" style="1" customWidth="1"/>
    <col min="5427" max="5428" width="11.7109375" style="1" customWidth="1"/>
    <col min="5429" max="5430" width="9.140625" style="1"/>
    <col min="5431" max="5431" width="10.7109375" style="1" customWidth="1"/>
    <col min="5432" max="5432" width="11.7109375" style="1" customWidth="1"/>
    <col min="5433" max="5632" width="9.140625" style="1"/>
    <col min="5633" max="5633" width="8.5703125" style="1" customWidth="1"/>
    <col min="5634" max="5637" width="11.7109375" style="1" customWidth="1"/>
    <col min="5638" max="5640" width="9.7109375" style="1" customWidth="1"/>
    <col min="5641" max="5645" width="11.7109375" style="1" customWidth="1"/>
    <col min="5646" max="5648" width="9.7109375" style="1" customWidth="1"/>
    <col min="5649" max="5649" width="11.7109375" style="1" customWidth="1"/>
    <col min="5650" max="5652" width="8.7109375" style="1" customWidth="1"/>
    <col min="5653" max="5653" width="11.42578125" style="1" bestFit="1" customWidth="1"/>
    <col min="5654" max="5654" width="8.7109375" style="1" customWidth="1"/>
    <col min="5655" max="5655" width="9.140625" style="1"/>
    <col min="5656" max="5657" width="10.7109375" style="1" customWidth="1"/>
    <col min="5658" max="5661" width="11.28515625" style="1" customWidth="1"/>
    <col min="5662" max="5665" width="10.7109375" style="1" customWidth="1"/>
    <col min="5666" max="5669" width="11.28515625" style="1" customWidth="1"/>
    <col min="5670" max="5671" width="10.7109375" style="1" customWidth="1"/>
    <col min="5672" max="5681" width="9.140625" style="1"/>
    <col min="5682" max="5682" width="10.7109375" style="1" customWidth="1"/>
    <col min="5683" max="5684" width="11.7109375" style="1" customWidth="1"/>
    <col min="5685" max="5686" width="9.140625" style="1"/>
    <col min="5687" max="5687" width="10.7109375" style="1" customWidth="1"/>
    <col min="5688" max="5688" width="11.7109375" style="1" customWidth="1"/>
    <col min="5689" max="5888" width="9.140625" style="1"/>
    <col min="5889" max="5889" width="8.5703125" style="1" customWidth="1"/>
    <col min="5890" max="5893" width="11.7109375" style="1" customWidth="1"/>
    <col min="5894" max="5896" width="9.7109375" style="1" customWidth="1"/>
    <col min="5897" max="5901" width="11.7109375" style="1" customWidth="1"/>
    <col min="5902" max="5904" width="9.7109375" style="1" customWidth="1"/>
    <col min="5905" max="5905" width="11.7109375" style="1" customWidth="1"/>
    <col min="5906" max="5908" width="8.7109375" style="1" customWidth="1"/>
    <col min="5909" max="5909" width="11.42578125" style="1" bestFit="1" customWidth="1"/>
    <col min="5910" max="5910" width="8.7109375" style="1" customWidth="1"/>
    <col min="5911" max="5911" width="9.140625" style="1"/>
    <col min="5912" max="5913" width="10.7109375" style="1" customWidth="1"/>
    <col min="5914" max="5917" width="11.28515625" style="1" customWidth="1"/>
    <col min="5918" max="5921" width="10.7109375" style="1" customWidth="1"/>
    <col min="5922" max="5925" width="11.28515625" style="1" customWidth="1"/>
    <col min="5926" max="5927" width="10.7109375" style="1" customWidth="1"/>
    <col min="5928" max="5937" width="9.140625" style="1"/>
    <col min="5938" max="5938" width="10.7109375" style="1" customWidth="1"/>
    <col min="5939" max="5940" width="11.7109375" style="1" customWidth="1"/>
    <col min="5941" max="5942" width="9.140625" style="1"/>
    <col min="5943" max="5943" width="10.7109375" style="1" customWidth="1"/>
    <col min="5944" max="5944" width="11.7109375" style="1" customWidth="1"/>
    <col min="5945" max="6144" width="9.140625" style="1"/>
    <col min="6145" max="6145" width="8.5703125" style="1" customWidth="1"/>
    <col min="6146" max="6149" width="11.7109375" style="1" customWidth="1"/>
    <col min="6150" max="6152" width="9.7109375" style="1" customWidth="1"/>
    <col min="6153" max="6157" width="11.7109375" style="1" customWidth="1"/>
    <col min="6158" max="6160" width="9.7109375" style="1" customWidth="1"/>
    <col min="6161" max="6161" width="11.7109375" style="1" customWidth="1"/>
    <col min="6162" max="6164" width="8.7109375" style="1" customWidth="1"/>
    <col min="6165" max="6165" width="11.42578125" style="1" bestFit="1" customWidth="1"/>
    <col min="6166" max="6166" width="8.7109375" style="1" customWidth="1"/>
    <col min="6167" max="6167" width="9.140625" style="1"/>
    <col min="6168" max="6169" width="10.7109375" style="1" customWidth="1"/>
    <col min="6170" max="6173" width="11.28515625" style="1" customWidth="1"/>
    <col min="6174" max="6177" width="10.7109375" style="1" customWidth="1"/>
    <col min="6178" max="6181" width="11.28515625" style="1" customWidth="1"/>
    <col min="6182" max="6183" width="10.7109375" style="1" customWidth="1"/>
    <col min="6184" max="6193" width="9.140625" style="1"/>
    <col min="6194" max="6194" width="10.7109375" style="1" customWidth="1"/>
    <col min="6195" max="6196" width="11.7109375" style="1" customWidth="1"/>
    <col min="6197" max="6198" width="9.140625" style="1"/>
    <col min="6199" max="6199" width="10.7109375" style="1" customWidth="1"/>
    <col min="6200" max="6200" width="11.7109375" style="1" customWidth="1"/>
    <col min="6201" max="6400" width="9.140625" style="1"/>
    <col min="6401" max="6401" width="8.5703125" style="1" customWidth="1"/>
    <col min="6402" max="6405" width="11.7109375" style="1" customWidth="1"/>
    <col min="6406" max="6408" width="9.7109375" style="1" customWidth="1"/>
    <col min="6409" max="6413" width="11.7109375" style="1" customWidth="1"/>
    <col min="6414" max="6416" width="9.7109375" style="1" customWidth="1"/>
    <col min="6417" max="6417" width="11.7109375" style="1" customWidth="1"/>
    <col min="6418" max="6420" width="8.7109375" style="1" customWidth="1"/>
    <col min="6421" max="6421" width="11.42578125" style="1" bestFit="1" customWidth="1"/>
    <col min="6422" max="6422" width="8.7109375" style="1" customWidth="1"/>
    <col min="6423" max="6423" width="9.140625" style="1"/>
    <col min="6424" max="6425" width="10.7109375" style="1" customWidth="1"/>
    <col min="6426" max="6429" width="11.28515625" style="1" customWidth="1"/>
    <col min="6430" max="6433" width="10.7109375" style="1" customWidth="1"/>
    <col min="6434" max="6437" width="11.28515625" style="1" customWidth="1"/>
    <col min="6438" max="6439" width="10.7109375" style="1" customWidth="1"/>
    <col min="6440" max="6449" width="9.140625" style="1"/>
    <col min="6450" max="6450" width="10.7109375" style="1" customWidth="1"/>
    <col min="6451" max="6452" width="11.7109375" style="1" customWidth="1"/>
    <col min="6453" max="6454" width="9.140625" style="1"/>
    <col min="6455" max="6455" width="10.7109375" style="1" customWidth="1"/>
    <col min="6456" max="6456" width="11.7109375" style="1" customWidth="1"/>
    <col min="6457" max="6656" width="9.140625" style="1"/>
    <col min="6657" max="6657" width="8.5703125" style="1" customWidth="1"/>
    <col min="6658" max="6661" width="11.7109375" style="1" customWidth="1"/>
    <col min="6662" max="6664" width="9.7109375" style="1" customWidth="1"/>
    <col min="6665" max="6669" width="11.7109375" style="1" customWidth="1"/>
    <col min="6670" max="6672" width="9.7109375" style="1" customWidth="1"/>
    <col min="6673" max="6673" width="11.7109375" style="1" customWidth="1"/>
    <col min="6674" max="6676" width="8.7109375" style="1" customWidth="1"/>
    <col min="6677" max="6677" width="11.42578125" style="1" bestFit="1" customWidth="1"/>
    <col min="6678" max="6678" width="8.7109375" style="1" customWidth="1"/>
    <col min="6679" max="6679" width="9.140625" style="1"/>
    <col min="6680" max="6681" width="10.7109375" style="1" customWidth="1"/>
    <col min="6682" max="6685" width="11.28515625" style="1" customWidth="1"/>
    <col min="6686" max="6689" width="10.7109375" style="1" customWidth="1"/>
    <col min="6690" max="6693" width="11.28515625" style="1" customWidth="1"/>
    <col min="6694" max="6695" width="10.7109375" style="1" customWidth="1"/>
    <col min="6696" max="6705" width="9.140625" style="1"/>
    <col min="6706" max="6706" width="10.7109375" style="1" customWidth="1"/>
    <col min="6707" max="6708" width="11.7109375" style="1" customWidth="1"/>
    <col min="6709" max="6710" width="9.140625" style="1"/>
    <col min="6711" max="6711" width="10.7109375" style="1" customWidth="1"/>
    <col min="6712" max="6712" width="11.7109375" style="1" customWidth="1"/>
    <col min="6713" max="6912" width="9.140625" style="1"/>
    <col min="6913" max="6913" width="8.5703125" style="1" customWidth="1"/>
    <col min="6914" max="6917" width="11.7109375" style="1" customWidth="1"/>
    <col min="6918" max="6920" width="9.7109375" style="1" customWidth="1"/>
    <col min="6921" max="6925" width="11.7109375" style="1" customWidth="1"/>
    <col min="6926" max="6928" width="9.7109375" style="1" customWidth="1"/>
    <col min="6929" max="6929" width="11.7109375" style="1" customWidth="1"/>
    <col min="6930" max="6932" width="8.7109375" style="1" customWidth="1"/>
    <col min="6933" max="6933" width="11.42578125" style="1" bestFit="1" customWidth="1"/>
    <col min="6934" max="6934" width="8.7109375" style="1" customWidth="1"/>
    <col min="6935" max="6935" width="9.140625" style="1"/>
    <col min="6936" max="6937" width="10.7109375" style="1" customWidth="1"/>
    <col min="6938" max="6941" width="11.28515625" style="1" customWidth="1"/>
    <col min="6942" max="6945" width="10.7109375" style="1" customWidth="1"/>
    <col min="6946" max="6949" width="11.28515625" style="1" customWidth="1"/>
    <col min="6950" max="6951" width="10.7109375" style="1" customWidth="1"/>
    <col min="6952" max="6961" width="9.140625" style="1"/>
    <col min="6962" max="6962" width="10.7109375" style="1" customWidth="1"/>
    <col min="6963" max="6964" width="11.7109375" style="1" customWidth="1"/>
    <col min="6965" max="6966" width="9.140625" style="1"/>
    <col min="6967" max="6967" width="10.7109375" style="1" customWidth="1"/>
    <col min="6968" max="6968" width="11.7109375" style="1" customWidth="1"/>
    <col min="6969" max="7168" width="9.140625" style="1"/>
    <col min="7169" max="7169" width="8.5703125" style="1" customWidth="1"/>
    <col min="7170" max="7173" width="11.7109375" style="1" customWidth="1"/>
    <col min="7174" max="7176" width="9.7109375" style="1" customWidth="1"/>
    <col min="7177" max="7181" width="11.7109375" style="1" customWidth="1"/>
    <col min="7182" max="7184" width="9.7109375" style="1" customWidth="1"/>
    <col min="7185" max="7185" width="11.7109375" style="1" customWidth="1"/>
    <col min="7186" max="7188" width="8.7109375" style="1" customWidth="1"/>
    <col min="7189" max="7189" width="11.42578125" style="1" bestFit="1" customWidth="1"/>
    <col min="7190" max="7190" width="8.7109375" style="1" customWidth="1"/>
    <col min="7191" max="7191" width="9.140625" style="1"/>
    <col min="7192" max="7193" width="10.7109375" style="1" customWidth="1"/>
    <col min="7194" max="7197" width="11.28515625" style="1" customWidth="1"/>
    <col min="7198" max="7201" width="10.7109375" style="1" customWidth="1"/>
    <col min="7202" max="7205" width="11.28515625" style="1" customWidth="1"/>
    <col min="7206" max="7207" width="10.7109375" style="1" customWidth="1"/>
    <col min="7208" max="7217" width="9.140625" style="1"/>
    <col min="7218" max="7218" width="10.7109375" style="1" customWidth="1"/>
    <col min="7219" max="7220" width="11.7109375" style="1" customWidth="1"/>
    <col min="7221" max="7222" width="9.140625" style="1"/>
    <col min="7223" max="7223" width="10.7109375" style="1" customWidth="1"/>
    <col min="7224" max="7224" width="11.7109375" style="1" customWidth="1"/>
    <col min="7225" max="7424" width="9.140625" style="1"/>
    <col min="7425" max="7425" width="8.5703125" style="1" customWidth="1"/>
    <col min="7426" max="7429" width="11.7109375" style="1" customWidth="1"/>
    <col min="7430" max="7432" width="9.7109375" style="1" customWidth="1"/>
    <col min="7433" max="7437" width="11.7109375" style="1" customWidth="1"/>
    <col min="7438" max="7440" width="9.7109375" style="1" customWidth="1"/>
    <col min="7441" max="7441" width="11.7109375" style="1" customWidth="1"/>
    <col min="7442" max="7444" width="8.7109375" style="1" customWidth="1"/>
    <col min="7445" max="7445" width="11.42578125" style="1" bestFit="1" customWidth="1"/>
    <col min="7446" max="7446" width="8.7109375" style="1" customWidth="1"/>
    <col min="7447" max="7447" width="9.140625" style="1"/>
    <col min="7448" max="7449" width="10.7109375" style="1" customWidth="1"/>
    <col min="7450" max="7453" width="11.28515625" style="1" customWidth="1"/>
    <col min="7454" max="7457" width="10.7109375" style="1" customWidth="1"/>
    <col min="7458" max="7461" width="11.28515625" style="1" customWidth="1"/>
    <col min="7462" max="7463" width="10.7109375" style="1" customWidth="1"/>
    <col min="7464" max="7473" width="9.140625" style="1"/>
    <col min="7474" max="7474" width="10.7109375" style="1" customWidth="1"/>
    <col min="7475" max="7476" width="11.7109375" style="1" customWidth="1"/>
    <col min="7477" max="7478" width="9.140625" style="1"/>
    <col min="7479" max="7479" width="10.7109375" style="1" customWidth="1"/>
    <col min="7480" max="7480" width="11.7109375" style="1" customWidth="1"/>
    <col min="7481" max="7680" width="9.140625" style="1"/>
    <col min="7681" max="7681" width="8.5703125" style="1" customWidth="1"/>
    <col min="7682" max="7685" width="11.7109375" style="1" customWidth="1"/>
    <col min="7686" max="7688" width="9.7109375" style="1" customWidth="1"/>
    <col min="7689" max="7693" width="11.7109375" style="1" customWidth="1"/>
    <col min="7694" max="7696" width="9.7109375" style="1" customWidth="1"/>
    <col min="7697" max="7697" width="11.7109375" style="1" customWidth="1"/>
    <col min="7698" max="7700" width="8.7109375" style="1" customWidth="1"/>
    <col min="7701" max="7701" width="11.42578125" style="1" bestFit="1" customWidth="1"/>
    <col min="7702" max="7702" width="8.7109375" style="1" customWidth="1"/>
    <col min="7703" max="7703" width="9.140625" style="1"/>
    <col min="7704" max="7705" width="10.7109375" style="1" customWidth="1"/>
    <col min="7706" max="7709" width="11.28515625" style="1" customWidth="1"/>
    <col min="7710" max="7713" width="10.7109375" style="1" customWidth="1"/>
    <col min="7714" max="7717" width="11.28515625" style="1" customWidth="1"/>
    <col min="7718" max="7719" width="10.7109375" style="1" customWidth="1"/>
    <col min="7720" max="7729" width="9.140625" style="1"/>
    <col min="7730" max="7730" width="10.7109375" style="1" customWidth="1"/>
    <col min="7731" max="7732" width="11.7109375" style="1" customWidth="1"/>
    <col min="7733" max="7734" width="9.140625" style="1"/>
    <col min="7735" max="7735" width="10.7109375" style="1" customWidth="1"/>
    <col min="7736" max="7736" width="11.7109375" style="1" customWidth="1"/>
    <col min="7737" max="7936" width="9.140625" style="1"/>
    <col min="7937" max="7937" width="8.5703125" style="1" customWidth="1"/>
    <col min="7938" max="7941" width="11.7109375" style="1" customWidth="1"/>
    <col min="7942" max="7944" width="9.7109375" style="1" customWidth="1"/>
    <col min="7945" max="7949" width="11.7109375" style="1" customWidth="1"/>
    <col min="7950" max="7952" width="9.7109375" style="1" customWidth="1"/>
    <col min="7953" max="7953" width="11.7109375" style="1" customWidth="1"/>
    <col min="7954" max="7956" width="8.7109375" style="1" customWidth="1"/>
    <col min="7957" max="7957" width="11.42578125" style="1" bestFit="1" customWidth="1"/>
    <col min="7958" max="7958" width="8.7109375" style="1" customWidth="1"/>
    <col min="7959" max="7959" width="9.140625" style="1"/>
    <col min="7960" max="7961" width="10.7109375" style="1" customWidth="1"/>
    <col min="7962" max="7965" width="11.28515625" style="1" customWidth="1"/>
    <col min="7966" max="7969" width="10.7109375" style="1" customWidth="1"/>
    <col min="7970" max="7973" width="11.28515625" style="1" customWidth="1"/>
    <col min="7974" max="7975" width="10.7109375" style="1" customWidth="1"/>
    <col min="7976" max="7985" width="9.140625" style="1"/>
    <col min="7986" max="7986" width="10.7109375" style="1" customWidth="1"/>
    <col min="7987" max="7988" width="11.7109375" style="1" customWidth="1"/>
    <col min="7989" max="7990" width="9.140625" style="1"/>
    <col min="7991" max="7991" width="10.7109375" style="1" customWidth="1"/>
    <col min="7992" max="7992" width="11.7109375" style="1" customWidth="1"/>
    <col min="7993" max="8192" width="9.140625" style="1"/>
    <col min="8193" max="8193" width="8.5703125" style="1" customWidth="1"/>
    <col min="8194" max="8197" width="11.7109375" style="1" customWidth="1"/>
    <col min="8198" max="8200" width="9.7109375" style="1" customWidth="1"/>
    <col min="8201" max="8205" width="11.7109375" style="1" customWidth="1"/>
    <col min="8206" max="8208" width="9.7109375" style="1" customWidth="1"/>
    <col min="8209" max="8209" width="11.7109375" style="1" customWidth="1"/>
    <col min="8210" max="8212" width="8.7109375" style="1" customWidth="1"/>
    <col min="8213" max="8213" width="11.42578125" style="1" bestFit="1" customWidth="1"/>
    <col min="8214" max="8214" width="8.7109375" style="1" customWidth="1"/>
    <col min="8215" max="8215" width="9.140625" style="1"/>
    <col min="8216" max="8217" width="10.7109375" style="1" customWidth="1"/>
    <col min="8218" max="8221" width="11.28515625" style="1" customWidth="1"/>
    <col min="8222" max="8225" width="10.7109375" style="1" customWidth="1"/>
    <col min="8226" max="8229" width="11.28515625" style="1" customWidth="1"/>
    <col min="8230" max="8231" width="10.7109375" style="1" customWidth="1"/>
    <col min="8232" max="8241" width="9.140625" style="1"/>
    <col min="8242" max="8242" width="10.7109375" style="1" customWidth="1"/>
    <col min="8243" max="8244" width="11.7109375" style="1" customWidth="1"/>
    <col min="8245" max="8246" width="9.140625" style="1"/>
    <col min="8247" max="8247" width="10.7109375" style="1" customWidth="1"/>
    <col min="8248" max="8248" width="11.7109375" style="1" customWidth="1"/>
    <col min="8249" max="8448" width="9.140625" style="1"/>
    <col min="8449" max="8449" width="8.5703125" style="1" customWidth="1"/>
    <col min="8450" max="8453" width="11.7109375" style="1" customWidth="1"/>
    <col min="8454" max="8456" width="9.7109375" style="1" customWidth="1"/>
    <col min="8457" max="8461" width="11.7109375" style="1" customWidth="1"/>
    <col min="8462" max="8464" width="9.7109375" style="1" customWidth="1"/>
    <col min="8465" max="8465" width="11.7109375" style="1" customWidth="1"/>
    <col min="8466" max="8468" width="8.7109375" style="1" customWidth="1"/>
    <col min="8469" max="8469" width="11.42578125" style="1" bestFit="1" customWidth="1"/>
    <col min="8470" max="8470" width="8.7109375" style="1" customWidth="1"/>
    <col min="8471" max="8471" width="9.140625" style="1"/>
    <col min="8472" max="8473" width="10.7109375" style="1" customWidth="1"/>
    <col min="8474" max="8477" width="11.28515625" style="1" customWidth="1"/>
    <col min="8478" max="8481" width="10.7109375" style="1" customWidth="1"/>
    <col min="8482" max="8485" width="11.28515625" style="1" customWidth="1"/>
    <col min="8486" max="8487" width="10.7109375" style="1" customWidth="1"/>
    <col min="8488" max="8497" width="9.140625" style="1"/>
    <col min="8498" max="8498" width="10.7109375" style="1" customWidth="1"/>
    <col min="8499" max="8500" width="11.7109375" style="1" customWidth="1"/>
    <col min="8501" max="8502" width="9.140625" style="1"/>
    <col min="8503" max="8503" width="10.7109375" style="1" customWidth="1"/>
    <col min="8504" max="8504" width="11.7109375" style="1" customWidth="1"/>
    <col min="8505" max="8704" width="9.140625" style="1"/>
    <col min="8705" max="8705" width="8.5703125" style="1" customWidth="1"/>
    <col min="8706" max="8709" width="11.7109375" style="1" customWidth="1"/>
    <col min="8710" max="8712" width="9.7109375" style="1" customWidth="1"/>
    <col min="8713" max="8717" width="11.7109375" style="1" customWidth="1"/>
    <col min="8718" max="8720" width="9.7109375" style="1" customWidth="1"/>
    <col min="8721" max="8721" width="11.7109375" style="1" customWidth="1"/>
    <col min="8722" max="8724" width="8.7109375" style="1" customWidth="1"/>
    <col min="8725" max="8725" width="11.42578125" style="1" bestFit="1" customWidth="1"/>
    <col min="8726" max="8726" width="8.7109375" style="1" customWidth="1"/>
    <col min="8727" max="8727" width="9.140625" style="1"/>
    <col min="8728" max="8729" width="10.7109375" style="1" customWidth="1"/>
    <col min="8730" max="8733" width="11.28515625" style="1" customWidth="1"/>
    <col min="8734" max="8737" width="10.7109375" style="1" customWidth="1"/>
    <col min="8738" max="8741" width="11.28515625" style="1" customWidth="1"/>
    <col min="8742" max="8743" width="10.7109375" style="1" customWidth="1"/>
    <col min="8744" max="8753" width="9.140625" style="1"/>
    <col min="8754" max="8754" width="10.7109375" style="1" customWidth="1"/>
    <col min="8755" max="8756" width="11.7109375" style="1" customWidth="1"/>
    <col min="8757" max="8758" width="9.140625" style="1"/>
    <col min="8759" max="8759" width="10.7109375" style="1" customWidth="1"/>
    <col min="8760" max="8760" width="11.7109375" style="1" customWidth="1"/>
    <col min="8761" max="8960" width="9.140625" style="1"/>
    <col min="8961" max="8961" width="8.5703125" style="1" customWidth="1"/>
    <col min="8962" max="8965" width="11.7109375" style="1" customWidth="1"/>
    <col min="8966" max="8968" width="9.7109375" style="1" customWidth="1"/>
    <col min="8969" max="8973" width="11.7109375" style="1" customWidth="1"/>
    <col min="8974" max="8976" width="9.7109375" style="1" customWidth="1"/>
    <col min="8977" max="8977" width="11.7109375" style="1" customWidth="1"/>
    <col min="8978" max="8980" width="8.7109375" style="1" customWidth="1"/>
    <col min="8981" max="8981" width="11.42578125" style="1" bestFit="1" customWidth="1"/>
    <col min="8982" max="8982" width="8.7109375" style="1" customWidth="1"/>
    <col min="8983" max="8983" width="9.140625" style="1"/>
    <col min="8984" max="8985" width="10.7109375" style="1" customWidth="1"/>
    <col min="8986" max="8989" width="11.28515625" style="1" customWidth="1"/>
    <col min="8990" max="8993" width="10.7109375" style="1" customWidth="1"/>
    <col min="8994" max="8997" width="11.28515625" style="1" customWidth="1"/>
    <col min="8998" max="8999" width="10.7109375" style="1" customWidth="1"/>
    <col min="9000" max="9009" width="9.140625" style="1"/>
    <col min="9010" max="9010" width="10.7109375" style="1" customWidth="1"/>
    <col min="9011" max="9012" width="11.7109375" style="1" customWidth="1"/>
    <col min="9013" max="9014" width="9.140625" style="1"/>
    <col min="9015" max="9015" width="10.7109375" style="1" customWidth="1"/>
    <col min="9016" max="9016" width="11.7109375" style="1" customWidth="1"/>
    <col min="9017" max="9216" width="9.140625" style="1"/>
    <col min="9217" max="9217" width="8.5703125" style="1" customWidth="1"/>
    <col min="9218" max="9221" width="11.7109375" style="1" customWidth="1"/>
    <col min="9222" max="9224" width="9.7109375" style="1" customWidth="1"/>
    <col min="9225" max="9229" width="11.7109375" style="1" customWidth="1"/>
    <col min="9230" max="9232" width="9.7109375" style="1" customWidth="1"/>
    <col min="9233" max="9233" width="11.7109375" style="1" customWidth="1"/>
    <col min="9234" max="9236" width="8.7109375" style="1" customWidth="1"/>
    <col min="9237" max="9237" width="11.42578125" style="1" bestFit="1" customWidth="1"/>
    <col min="9238" max="9238" width="8.7109375" style="1" customWidth="1"/>
    <col min="9239" max="9239" width="9.140625" style="1"/>
    <col min="9240" max="9241" width="10.7109375" style="1" customWidth="1"/>
    <col min="9242" max="9245" width="11.28515625" style="1" customWidth="1"/>
    <col min="9246" max="9249" width="10.7109375" style="1" customWidth="1"/>
    <col min="9250" max="9253" width="11.28515625" style="1" customWidth="1"/>
    <col min="9254" max="9255" width="10.7109375" style="1" customWidth="1"/>
    <col min="9256" max="9265" width="9.140625" style="1"/>
    <col min="9266" max="9266" width="10.7109375" style="1" customWidth="1"/>
    <col min="9267" max="9268" width="11.7109375" style="1" customWidth="1"/>
    <col min="9269" max="9270" width="9.140625" style="1"/>
    <col min="9271" max="9271" width="10.7109375" style="1" customWidth="1"/>
    <col min="9272" max="9272" width="11.7109375" style="1" customWidth="1"/>
    <col min="9273" max="9472" width="9.140625" style="1"/>
    <col min="9473" max="9473" width="8.5703125" style="1" customWidth="1"/>
    <col min="9474" max="9477" width="11.7109375" style="1" customWidth="1"/>
    <col min="9478" max="9480" width="9.7109375" style="1" customWidth="1"/>
    <col min="9481" max="9485" width="11.7109375" style="1" customWidth="1"/>
    <col min="9486" max="9488" width="9.7109375" style="1" customWidth="1"/>
    <col min="9489" max="9489" width="11.7109375" style="1" customWidth="1"/>
    <col min="9490" max="9492" width="8.7109375" style="1" customWidth="1"/>
    <col min="9493" max="9493" width="11.42578125" style="1" bestFit="1" customWidth="1"/>
    <col min="9494" max="9494" width="8.7109375" style="1" customWidth="1"/>
    <col min="9495" max="9495" width="9.140625" style="1"/>
    <col min="9496" max="9497" width="10.7109375" style="1" customWidth="1"/>
    <col min="9498" max="9501" width="11.28515625" style="1" customWidth="1"/>
    <col min="9502" max="9505" width="10.7109375" style="1" customWidth="1"/>
    <col min="9506" max="9509" width="11.28515625" style="1" customWidth="1"/>
    <col min="9510" max="9511" width="10.7109375" style="1" customWidth="1"/>
    <col min="9512" max="9521" width="9.140625" style="1"/>
    <col min="9522" max="9522" width="10.7109375" style="1" customWidth="1"/>
    <col min="9523" max="9524" width="11.7109375" style="1" customWidth="1"/>
    <col min="9525" max="9526" width="9.140625" style="1"/>
    <col min="9527" max="9527" width="10.7109375" style="1" customWidth="1"/>
    <col min="9528" max="9528" width="11.7109375" style="1" customWidth="1"/>
    <col min="9529" max="9728" width="9.140625" style="1"/>
    <col min="9729" max="9729" width="8.5703125" style="1" customWidth="1"/>
    <col min="9730" max="9733" width="11.7109375" style="1" customWidth="1"/>
    <col min="9734" max="9736" width="9.7109375" style="1" customWidth="1"/>
    <col min="9737" max="9741" width="11.7109375" style="1" customWidth="1"/>
    <col min="9742" max="9744" width="9.7109375" style="1" customWidth="1"/>
    <col min="9745" max="9745" width="11.7109375" style="1" customWidth="1"/>
    <col min="9746" max="9748" width="8.7109375" style="1" customWidth="1"/>
    <col min="9749" max="9749" width="11.42578125" style="1" bestFit="1" customWidth="1"/>
    <col min="9750" max="9750" width="8.7109375" style="1" customWidth="1"/>
    <col min="9751" max="9751" width="9.140625" style="1"/>
    <col min="9752" max="9753" width="10.7109375" style="1" customWidth="1"/>
    <col min="9754" max="9757" width="11.28515625" style="1" customWidth="1"/>
    <col min="9758" max="9761" width="10.7109375" style="1" customWidth="1"/>
    <col min="9762" max="9765" width="11.28515625" style="1" customWidth="1"/>
    <col min="9766" max="9767" width="10.7109375" style="1" customWidth="1"/>
    <col min="9768" max="9777" width="9.140625" style="1"/>
    <col min="9778" max="9778" width="10.7109375" style="1" customWidth="1"/>
    <col min="9779" max="9780" width="11.7109375" style="1" customWidth="1"/>
    <col min="9781" max="9782" width="9.140625" style="1"/>
    <col min="9783" max="9783" width="10.7109375" style="1" customWidth="1"/>
    <col min="9784" max="9784" width="11.7109375" style="1" customWidth="1"/>
    <col min="9785" max="9984" width="9.140625" style="1"/>
    <col min="9985" max="9985" width="8.5703125" style="1" customWidth="1"/>
    <col min="9986" max="9989" width="11.7109375" style="1" customWidth="1"/>
    <col min="9990" max="9992" width="9.7109375" style="1" customWidth="1"/>
    <col min="9993" max="9997" width="11.7109375" style="1" customWidth="1"/>
    <col min="9998" max="10000" width="9.7109375" style="1" customWidth="1"/>
    <col min="10001" max="10001" width="11.7109375" style="1" customWidth="1"/>
    <col min="10002" max="10004" width="8.7109375" style="1" customWidth="1"/>
    <col min="10005" max="10005" width="11.42578125" style="1" bestFit="1" customWidth="1"/>
    <col min="10006" max="10006" width="8.7109375" style="1" customWidth="1"/>
    <col min="10007" max="10007" width="9.140625" style="1"/>
    <col min="10008" max="10009" width="10.7109375" style="1" customWidth="1"/>
    <col min="10010" max="10013" width="11.28515625" style="1" customWidth="1"/>
    <col min="10014" max="10017" width="10.7109375" style="1" customWidth="1"/>
    <col min="10018" max="10021" width="11.28515625" style="1" customWidth="1"/>
    <col min="10022" max="10023" width="10.7109375" style="1" customWidth="1"/>
    <col min="10024" max="10033" width="9.140625" style="1"/>
    <col min="10034" max="10034" width="10.7109375" style="1" customWidth="1"/>
    <col min="10035" max="10036" width="11.7109375" style="1" customWidth="1"/>
    <col min="10037" max="10038" width="9.140625" style="1"/>
    <col min="10039" max="10039" width="10.7109375" style="1" customWidth="1"/>
    <col min="10040" max="10040" width="11.7109375" style="1" customWidth="1"/>
    <col min="10041" max="10240" width="9.140625" style="1"/>
    <col min="10241" max="10241" width="8.5703125" style="1" customWidth="1"/>
    <col min="10242" max="10245" width="11.7109375" style="1" customWidth="1"/>
    <col min="10246" max="10248" width="9.7109375" style="1" customWidth="1"/>
    <col min="10249" max="10253" width="11.7109375" style="1" customWidth="1"/>
    <col min="10254" max="10256" width="9.7109375" style="1" customWidth="1"/>
    <col min="10257" max="10257" width="11.7109375" style="1" customWidth="1"/>
    <col min="10258" max="10260" width="8.7109375" style="1" customWidth="1"/>
    <col min="10261" max="10261" width="11.42578125" style="1" bestFit="1" customWidth="1"/>
    <col min="10262" max="10262" width="8.7109375" style="1" customWidth="1"/>
    <col min="10263" max="10263" width="9.140625" style="1"/>
    <col min="10264" max="10265" width="10.7109375" style="1" customWidth="1"/>
    <col min="10266" max="10269" width="11.28515625" style="1" customWidth="1"/>
    <col min="10270" max="10273" width="10.7109375" style="1" customWidth="1"/>
    <col min="10274" max="10277" width="11.28515625" style="1" customWidth="1"/>
    <col min="10278" max="10279" width="10.7109375" style="1" customWidth="1"/>
    <col min="10280" max="10289" width="9.140625" style="1"/>
    <col min="10290" max="10290" width="10.7109375" style="1" customWidth="1"/>
    <col min="10291" max="10292" width="11.7109375" style="1" customWidth="1"/>
    <col min="10293" max="10294" width="9.140625" style="1"/>
    <col min="10295" max="10295" width="10.7109375" style="1" customWidth="1"/>
    <col min="10296" max="10296" width="11.7109375" style="1" customWidth="1"/>
    <col min="10297" max="10496" width="9.140625" style="1"/>
    <col min="10497" max="10497" width="8.5703125" style="1" customWidth="1"/>
    <col min="10498" max="10501" width="11.7109375" style="1" customWidth="1"/>
    <col min="10502" max="10504" width="9.7109375" style="1" customWidth="1"/>
    <col min="10505" max="10509" width="11.7109375" style="1" customWidth="1"/>
    <col min="10510" max="10512" width="9.7109375" style="1" customWidth="1"/>
    <col min="10513" max="10513" width="11.7109375" style="1" customWidth="1"/>
    <col min="10514" max="10516" width="8.7109375" style="1" customWidth="1"/>
    <col min="10517" max="10517" width="11.42578125" style="1" bestFit="1" customWidth="1"/>
    <col min="10518" max="10518" width="8.7109375" style="1" customWidth="1"/>
    <col min="10519" max="10519" width="9.140625" style="1"/>
    <col min="10520" max="10521" width="10.7109375" style="1" customWidth="1"/>
    <col min="10522" max="10525" width="11.28515625" style="1" customWidth="1"/>
    <col min="10526" max="10529" width="10.7109375" style="1" customWidth="1"/>
    <col min="10530" max="10533" width="11.28515625" style="1" customWidth="1"/>
    <col min="10534" max="10535" width="10.7109375" style="1" customWidth="1"/>
    <col min="10536" max="10545" width="9.140625" style="1"/>
    <col min="10546" max="10546" width="10.7109375" style="1" customWidth="1"/>
    <col min="10547" max="10548" width="11.7109375" style="1" customWidth="1"/>
    <col min="10549" max="10550" width="9.140625" style="1"/>
    <col min="10551" max="10551" width="10.7109375" style="1" customWidth="1"/>
    <col min="10552" max="10552" width="11.7109375" style="1" customWidth="1"/>
    <col min="10553" max="10752" width="9.140625" style="1"/>
    <col min="10753" max="10753" width="8.5703125" style="1" customWidth="1"/>
    <col min="10754" max="10757" width="11.7109375" style="1" customWidth="1"/>
    <col min="10758" max="10760" width="9.7109375" style="1" customWidth="1"/>
    <col min="10761" max="10765" width="11.7109375" style="1" customWidth="1"/>
    <col min="10766" max="10768" width="9.7109375" style="1" customWidth="1"/>
    <col min="10769" max="10769" width="11.7109375" style="1" customWidth="1"/>
    <col min="10770" max="10772" width="8.7109375" style="1" customWidth="1"/>
    <col min="10773" max="10773" width="11.42578125" style="1" bestFit="1" customWidth="1"/>
    <col min="10774" max="10774" width="8.7109375" style="1" customWidth="1"/>
    <col min="10775" max="10775" width="9.140625" style="1"/>
    <col min="10776" max="10777" width="10.7109375" style="1" customWidth="1"/>
    <col min="10778" max="10781" width="11.28515625" style="1" customWidth="1"/>
    <col min="10782" max="10785" width="10.7109375" style="1" customWidth="1"/>
    <col min="10786" max="10789" width="11.28515625" style="1" customWidth="1"/>
    <col min="10790" max="10791" width="10.7109375" style="1" customWidth="1"/>
    <col min="10792" max="10801" width="9.140625" style="1"/>
    <col min="10802" max="10802" width="10.7109375" style="1" customWidth="1"/>
    <col min="10803" max="10804" width="11.7109375" style="1" customWidth="1"/>
    <col min="10805" max="10806" width="9.140625" style="1"/>
    <col min="10807" max="10807" width="10.7109375" style="1" customWidth="1"/>
    <col min="10808" max="10808" width="11.7109375" style="1" customWidth="1"/>
    <col min="10809" max="11008" width="9.140625" style="1"/>
    <col min="11009" max="11009" width="8.5703125" style="1" customWidth="1"/>
    <col min="11010" max="11013" width="11.7109375" style="1" customWidth="1"/>
    <col min="11014" max="11016" width="9.7109375" style="1" customWidth="1"/>
    <col min="11017" max="11021" width="11.7109375" style="1" customWidth="1"/>
    <col min="11022" max="11024" width="9.7109375" style="1" customWidth="1"/>
    <col min="11025" max="11025" width="11.7109375" style="1" customWidth="1"/>
    <col min="11026" max="11028" width="8.7109375" style="1" customWidth="1"/>
    <col min="11029" max="11029" width="11.42578125" style="1" bestFit="1" customWidth="1"/>
    <col min="11030" max="11030" width="8.7109375" style="1" customWidth="1"/>
    <col min="11031" max="11031" width="9.140625" style="1"/>
    <col min="11032" max="11033" width="10.7109375" style="1" customWidth="1"/>
    <col min="11034" max="11037" width="11.28515625" style="1" customWidth="1"/>
    <col min="11038" max="11041" width="10.7109375" style="1" customWidth="1"/>
    <col min="11042" max="11045" width="11.28515625" style="1" customWidth="1"/>
    <col min="11046" max="11047" width="10.7109375" style="1" customWidth="1"/>
    <col min="11048" max="11057" width="9.140625" style="1"/>
    <col min="11058" max="11058" width="10.7109375" style="1" customWidth="1"/>
    <col min="11059" max="11060" width="11.7109375" style="1" customWidth="1"/>
    <col min="11061" max="11062" width="9.140625" style="1"/>
    <col min="11063" max="11063" width="10.7109375" style="1" customWidth="1"/>
    <col min="11064" max="11064" width="11.7109375" style="1" customWidth="1"/>
    <col min="11065" max="11264" width="9.140625" style="1"/>
    <col min="11265" max="11265" width="8.5703125" style="1" customWidth="1"/>
    <col min="11266" max="11269" width="11.7109375" style="1" customWidth="1"/>
    <col min="11270" max="11272" width="9.7109375" style="1" customWidth="1"/>
    <col min="11273" max="11277" width="11.7109375" style="1" customWidth="1"/>
    <col min="11278" max="11280" width="9.7109375" style="1" customWidth="1"/>
    <col min="11281" max="11281" width="11.7109375" style="1" customWidth="1"/>
    <col min="11282" max="11284" width="8.7109375" style="1" customWidth="1"/>
    <col min="11285" max="11285" width="11.42578125" style="1" bestFit="1" customWidth="1"/>
    <col min="11286" max="11286" width="8.7109375" style="1" customWidth="1"/>
    <col min="11287" max="11287" width="9.140625" style="1"/>
    <col min="11288" max="11289" width="10.7109375" style="1" customWidth="1"/>
    <col min="11290" max="11293" width="11.28515625" style="1" customWidth="1"/>
    <col min="11294" max="11297" width="10.7109375" style="1" customWidth="1"/>
    <col min="11298" max="11301" width="11.28515625" style="1" customWidth="1"/>
    <col min="11302" max="11303" width="10.7109375" style="1" customWidth="1"/>
    <col min="11304" max="11313" width="9.140625" style="1"/>
    <col min="11314" max="11314" width="10.7109375" style="1" customWidth="1"/>
    <col min="11315" max="11316" width="11.7109375" style="1" customWidth="1"/>
    <col min="11317" max="11318" width="9.140625" style="1"/>
    <col min="11319" max="11319" width="10.7109375" style="1" customWidth="1"/>
    <col min="11320" max="11320" width="11.7109375" style="1" customWidth="1"/>
    <col min="11321" max="11520" width="9.140625" style="1"/>
    <col min="11521" max="11521" width="8.5703125" style="1" customWidth="1"/>
    <col min="11522" max="11525" width="11.7109375" style="1" customWidth="1"/>
    <col min="11526" max="11528" width="9.7109375" style="1" customWidth="1"/>
    <col min="11529" max="11533" width="11.7109375" style="1" customWidth="1"/>
    <col min="11534" max="11536" width="9.7109375" style="1" customWidth="1"/>
    <col min="11537" max="11537" width="11.7109375" style="1" customWidth="1"/>
    <col min="11538" max="11540" width="8.7109375" style="1" customWidth="1"/>
    <col min="11541" max="11541" width="11.42578125" style="1" bestFit="1" customWidth="1"/>
    <col min="11542" max="11542" width="8.7109375" style="1" customWidth="1"/>
    <col min="11543" max="11543" width="9.140625" style="1"/>
    <col min="11544" max="11545" width="10.7109375" style="1" customWidth="1"/>
    <col min="11546" max="11549" width="11.28515625" style="1" customWidth="1"/>
    <col min="11550" max="11553" width="10.7109375" style="1" customWidth="1"/>
    <col min="11554" max="11557" width="11.28515625" style="1" customWidth="1"/>
    <col min="11558" max="11559" width="10.7109375" style="1" customWidth="1"/>
    <col min="11560" max="11569" width="9.140625" style="1"/>
    <col min="11570" max="11570" width="10.7109375" style="1" customWidth="1"/>
    <col min="11571" max="11572" width="11.7109375" style="1" customWidth="1"/>
    <col min="11573" max="11574" width="9.140625" style="1"/>
    <col min="11575" max="11575" width="10.7109375" style="1" customWidth="1"/>
    <col min="11576" max="11576" width="11.7109375" style="1" customWidth="1"/>
    <col min="11577" max="11776" width="9.140625" style="1"/>
    <col min="11777" max="11777" width="8.5703125" style="1" customWidth="1"/>
    <col min="11778" max="11781" width="11.7109375" style="1" customWidth="1"/>
    <col min="11782" max="11784" width="9.7109375" style="1" customWidth="1"/>
    <col min="11785" max="11789" width="11.7109375" style="1" customWidth="1"/>
    <col min="11790" max="11792" width="9.7109375" style="1" customWidth="1"/>
    <col min="11793" max="11793" width="11.7109375" style="1" customWidth="1"/>
    <col min="11794" max="11796" width="8.7109375" style="1" customWidth="1"/>
    <col min="11797" max="11797" width="11.42578125" style="1" bestFit="1" customWidth="1"/>
    <col min="11798" max="11798" width="8.7109375" style="1" customWidth="1"/>
    <col min="11799" max="11799" width="9.140625" style="1"/>
    <col min="11800" max="11801" width="10.7109375" style="1" customWidth="1"/>
    <col min="11802" max="11805" width="11.28515625" style="1" customWidth="1"/>
    <col min="11806" max="11809" width="10.7109375" style="1" customWidth="1"/>
    <col min="11810" max="11813" width="11.28515625" style="1" customWidth="1"/>
    <col min="11814" max="11815" width="10.7109375" style="1" customWidth="1"/>
    <col min="11816" max="11825" width="9.140625" style="1"/>
    <col min="11826" max="11826" width="10.7109375" style="1" customWidth="1"/>
    <col min="11827" max="11828" width="11.7109375" style="1" customWidth="1"/>
    <col min="11829" max="11830" width="9.140625" style="1"/>
    <col min="11831" max="11831" width="10.7109375" style="1" customWidth="1"/>
    <col min="11832" max="11832" width="11.7109375" style="1" customWidth="1"/>
    <col min="11833" max="12032" width="9.140625" style="1"/>
    <col min="12033" max="12033" width="8.5703125" style="1" customWidth="1"/>
    <col min="12034" max="12037" width="11.7109375" style="1" customWidth="1"/>
    <col min="12038" max="12040" width="9.7109375" style="1" customWidth="1"/>
    <col min="12041" max="12045" width="11.7109375" style="1" customWidth="1"/>
    <col min="12046" max="12048" width="9.7109375" style="1" customWidth="1"/>
    <col min="12049" max="12049" width="11.7109375" style="1" customWidth="1"/>
    <col min="12050" max="12052" width="8.7109375" style="1" customWidth="1"/>
    <col min="12053" max="12053" width="11.42578125" style="1" bestFit="1" customWidth="1"/>
    <col min="12054" max="12054" width="8.7109375" style="1" customWidth="1"/>
    <col min="12055" max="12055" width="9.140625" style="1"/>
    <col min="12056" max="12057" width="10.7109375" style="1" customWidth="1"/>
    <col min="12058" max="12061" width="11.28515625" style="1" customWidth="1"/>
    <col min="12062" max="12065" width="10.7109375" style="1" customWidth="1"/>
    <col min="12066" max="12069" width="11.28515625" style="1" customWidth="1"/>
    <col min="12070" max="12071" width="10.7109375" style="1" customWidth="1"/>
    <col min="12072" max="12081" width="9.140625" style="1"/>
    <col min="12082" max="12082" width="10.7109375" style="1" customWidth="1"/>
    <col min="12083" max="12084" width="11.7109375" style="1" customWidth="1"/>
    <col min="12085" max="12086" width="9.140625" style="1"/>
    <col min="12087" max="12087" width="10.7109375" style="1" customWidth="1"/>
    <col min="12088" max="12088" width="11.7109375" style="1" customWidth="1"/>
    <col min="12089" max="12288" width="9.140625" style="1"/>
    <col min="12289" max="12289" width="8.5703125" style="1" customWidth="1"/>
    <col min="12290" max="12293" width="11.7109375" style="1" customWidth="1"/>
    <col min="12294" max="12296" width="9.7109375" style="1" customWidth="1"/>
    <col min="12297" max="12301" width="11.7109375" style="1" customWidth="1"/>
    <col min="12302" max="12304" width="9.7109375" style="1" customWidth="1"/>
    <col min="12305" max="12305" width="11.7109375" style="1" customWidth="1"/>
    <col min="12306" max="12308" width="8.7109375" style="1" customWidth="1"/>
    <col min="12309" max="12309" width="11.42578125" style="1" bestFit="1" customWidth="1"/>
    <col min="12310" max="12310" width="8.7109375" style="1" customWidth="1"/>
    <col min="12311" max="12311" width="9.140625" style="1"/>
    <col min="12312" max="12313" width="10.7109375" style="1" customWidth="1"/>
    <col min="12314" max="12317" width="11.28515625" style="1" customWidth="1"/>
    <col min="12318" max="12321" width="10.7109375" style="1" customWidth="1"/>
    <col min="12322" max="12325" width="11.28515625" style="1" customWidth="1"/>
    <col min="12326" max="12327" width="10.7109375" style="1" customWidth="1"/>
    <col min="12328" max="12337" width="9.140625" style="1"/>
    <col min="12338" max="12338" width="10.7109375" style="1" customWidth="1"/>
    <col min="12339" max="12340" width="11.7109375" style="1" customWidth="1"/>
    <col min="12341" max="12342" width="9.140625" style="1"/>
    <col min="12343" max="12343" width="10.7109375" style="1" customWidth="1"/>
    <col min="12344" max="12344" width="11.7109375" style="1" customWidth="1"/>
    <col min="12345" max="12544" width="9.140625" style="1"/>
    <col min="12545" max="12545" width="8.5703125" style="1" customWidth="1"/>
    <col min="12546" max="12549" width="11.7109375" style="1" customWidth="1"/>
    <col min="12550" max="12552" width="9.7109375" style="1" customWidth="1"/>
    <col min="12553" max="12557" width="11.7109375" style="1" customWidth="1"/>
    <col min="12558" max="12560" width="9.7109375" style="1" customWidth="1"/>
    <col min="12561" max="12561" width="11.7109375" style="1" customWidth="1"/>
    <col min="12562" max="12564" width="8.7109375" style="1" customWidth="1"/>
    <col min="12565" max="12565" width="11.42578125" style="1" bestFit="1" customWidth="1"/>
    <col min="12566" max="12566" width="8.7109375" style="1" customWidth="1"/>
    <col min="12567" max="12567" width="9.140625" style="1"/>
    <col min="12568" max="12569" width="10.7109375" style="1" customWidth="1"/>
    <col min="12570" max="12573" width="11.28515625" style="1" customWidth="1"/>
    <col min="12574" max="12577" width="10.7109375" style="1" customWidth="1"/>
    <col min="12578" max="12581" width="11.28515625" style="1" customWidth="1"/>
    <col min="12582" max="12583" width="10.7109375" style="1" customWidth="1"/>
    <col min="12584" max="12593" width="9.140625" style="1"/>
    <col min="12594" max="12594" width="10.7109375" style="1" customWidth="1"/>
    <col min="12595" max="12596" width="11.7109375" style="1" customWidth="1"/>
    <col min="12597" max="12598" width="9.140625" style="1"/>
    <col min="12599" max="12599" width="10.7109375" style="1" customWidth="1"/>
    <col min="12600" max="12600" width="11.7109375" style="1" customWidth="1"/>
    <col min="12601" max="12800" width="9.140625" style="1"/>
    <col min="12801" max="12801" width="8.5703125" style="1" customWidth="1"/>
    <col min="12802" max="12805" width="11.7109375" style="1" customWidth="1"/>
    <col min="12806" max="12808" width="9.7109375" style="1" customWidth="1"/>
    <col min="12809" max="12813" width="11.7109375" style="1" customWidth="1"/>
    <col min="12814" max="12816" width="9.7109375" style="1" customWidth="1"/>
    <col min="12817" max="12817" width="11.7109375" style="1" customWidth="1"/>
    <col min="12818" max="12820" width="8.7109375" style="1" customWidth="1"/>
    <col min="12821" max="12821" width="11.42578125" style="1" bestFit="1" customWidth="1"/>
    <col min="12822" max="12822" width="8.7109375" style="1" customWidth="1"/>
    <col min="12823" max="12823" width="9.140625" style="1"/>
    <col min="12824" max="12825" width="10.7109375" style="1" customWidth="1"/>
    <col min="12826" max="12829" width="11.28515625" style="1" customWidth="1"/>
    <col min="12830" max="12833" width="10.7109375" style="1" customWidth="1"/>
    <col min="12834" max="12837" width="11.28515625" style="1" customWidth="1"/>
    <col min="12838" max="12839" width="10.7109375" style="1" customWidth="1"/>
    <col min="12840" max="12849" width="9.140625" style="1"/>
    <col min="12850" max="12850" width="10.7109375" style="1" customWidth="1"/>
    <col min="12851" max="12852" width="11.7109375" style="1" customWidth="1"/>
    <col min="12853" max="12854" width="9.140625" style="1"/>
    <col min="12855" max="12855" width="10.7109375" style="1" customWidth="1"/>
    <col min="12856" max="12856" width="11.7109375" style="1" customWidth="1"/>
    <col min="12857" max="13056" width="9.140625" style="1"/>
    <col min="13057" max="13057" width="8.5703125" style="1" customWidth="1"/>
    <col min="13058" max="13061" width="11.7109375" style="1" customWidth="1"/>
    <col min="13062" max="13064" width="9.7109375" style="1" customWidth="1"/>
    <col min="13065" max="13069" width="11.7109375" style="1" customWidth="1"/>
    <col min="13070" max="13072" width="9.7109375" style="1" customWidth="1"/>
    <col min="13073" max="13073" width="11.7109375" style="1" customWidth="1"/>
    <col min="13074" max="13076" width="8.7109375" style="1" customWidth="1"/>
    <col min="13077" max="13077" width="11.42578125" style="1" bestFit="1" customWidth="1"/>
    <col min="13078" max="13078" width="8.7109375" style="1" customWidth="1"/>
    <col min="13079" max="13079" width="9.140625" style="1"/>
    <col min="13080" max="13081" width="10.7109375" style="1" customWidth="1"/>
    <col min="13082" max="13085" width="11.28515625" style="1" customWidth="1"/>
    <col min="13086" max="13089" width="10.7109375" style="1" customWidth="1"/>
    <col min="13090" max="13093" width="11.28515625" style="1" customWidth="1"/>
    <col min="13094" max="13095" width="10.7109375" style="1" customWidth="1"/>
    <col min="13096" max="13105" width="9.140625" style="1"/>
    <col min="13106" max="13106" width="10.7109375" style="1" customWidth="1"/>
    <col min="13107" max="13108" width="11.7109375" style="1" customWidth="1"/>
    <col min="13109" max="13110" width="9.140625" style="1"/>
    <col min="13111" max="13111" width="10.7109375" style="1" customWidth="1"/>
    <col min="13112" max="13112" width="11.7109375" style="1" customWidth="1"/>
    <col min="13113" max="13312" width="9.140625" style="1"/>
    <col min="13313" max="13313" width="8.5703125" style="1" customWidth="1"/>
    <col min="13314" max="13317" width="11.7109375" style="1" customWidth="1"/>
    <col min="13318" max="13320" width="9.7109375" style="1" customWidth="1"/>
    <col min="13321" max="13325" width="11.7109375" style="1" customWidth="1"/>
    <col min="13326" max="13328" width="9.7109375" style="1" customWidth="1"/>
    <col min="13329" max="13329" width="11.7109375" style="1" customWidth="1"/>
    <col min="13330" max="13332" width="8.7109375" style="1" customWidth="1"/>
    <col min="13333" max="13333" width="11.42578125" style="1" bestFit="1" customWidth="1"/>
    <col min="13334" max="13334" width="8.7109375" style="1" customWidth="1"/>
    <col min="13335" max="13335" width="9.140625" style="1"/>
    <col min="13336" max="13337" width="10.7109375" style="1" customWidth="1"/>
    <col min="13338" max="13341" width="11.28515625" style="1" customWidth="1"/>
    <col min="13342" max="13345" width="10.7109375" style="1" customWidth="1"/>
    <col min="13346" max="13349" width="11.28515625" style="1" customWidth="1"/>
    <col min="13350" max="13351" width="10.7109375" style="1" customWidth="1"/>
    <col min="13352" max="13361" width="9.140625" style="1"/>
    <col min="13362" max="13362" width="10.7109375" style="1" customWidth="1"/>
    <col min="13363" max="13364" width="11.7109375" style="1" customWidth="1"/>
    <col min="13365" max="13366" width="9.140625" style="1"/>
    <col min="13367" max="13367" width="10.7109375" style="1" customWidth="1"/>
    <col min="13368" max="13368" width="11.7109375" style="1" customWidth="1"/>
    <col min="13369" max="13568" width="9.140625" style="1"/>
    <col min="13569" max="13569" width="8.5703125" style="1" customWidth="1"/>
    <col min="13570" max="13573" width="11.7109375" style="1" customWidth="1"/>
    <col min="13574" max="13576" width="9.7109375" style="1" customWidth="1"/>
    <col min="13577" max="13581" width="11.7109375" style="1" customWidth="1"/>
    <col min="13582" max="13584" width="9.7109375" style="1" customWidth="1"/>
    <col min="13585" max="13585" width="11.7109375" style="1" customWidth="1"/>
    <col min="13586" max="13588" width="8.7109375" style="1" customWidth="1"/>
    <col min="13589" max="13589" width="11.42578125" style="1" bestFit="1" customWidth="1"/>
    <col min="13590" max="13590" width="8.7109375" style="1" customWidth="1"/>
    <col min="13591" max="13591" width="9.140625" style="1"/>
    <col min="13592" max="13593" width="10.7109375" style="1" customWidth="1"/>
    <col min="13594" max="13597" width="11.28515625" style="1" customWidth="1"/>
    <col min="13598" max="13601" width="10.7109375" style="1" customWidth="1"/>
    <col min="13602" max="13605" width="11.28515625" style="1" customWidth="1"/>
    <col min="13606" max="13607" width="10.7109375" style="1" customWidth="1"/>
    <col min="13608" max="13617" width="9.140625" style="1"/>
    <col min="13618" max="13618" width="10.7109375" style="1" customWidth="1"/>
    <col min="13619" max="13620" width="11.7109375" style="1" customWidth="1"/>
    <col min="13621" max="13622" width="9.140625" style="1"/>
    <col min="13623" max="13623" width="10.7109375" style="1" customWidth="1"/>
    <col min="13624" max="13624" width="11.7109375" style="1" customWidth="1"/>
    <col min="13625" max="13824" width="9.140625" style="1"/>
    <col min="13825" max="13825" width="8.5703125" style="1" customWidth="1"/>
    <col min="13826" max="13829" width="11.7109375" style="1" customWidth="1"/>
    <col min="13830" max="13832" width="9.7109375" style="1" customWidth="1"/>
    <col min="13833" max="13837" width="11.7109375" style="1" customWidth="1"/>
    <col min="13838" max="13840" width="9.7109375" style="1" customWidth="1"/>
    <col min="13841" max="13841" width="11.7109375" style="1" customWidth="1"/>
    <col min="13842" max="13844" width="8.7109375" style="1" customWidth="1"/>
    <col min="13845" max="13845" width="11.42578125" style="1" bestFit="1" customWidth="1"/>
    <col min="13846" max="13846" width="8.7109375" style="1" customWidth="1"/>
    <col min="13847" max="13847" width="9.140625" style="1"/>
    <col min="13848" max="13849" width="10.7109375" style="1" customWidth="1"/>
    <col min="13850" max="13853" width="11.28515625" style="1" customWidth="1"/>
    <col min="13854" max="13857" width="10.7109375" style="1" customWidth="1"/>
    <col min="13858" max="13861" width="11.28515625" style="1" customWidth="1"/>
    <col min="13862" max="13863" width="10.7109375" style="1" customWidth="1"/>
    <col min="13864" max="13873" width="9.140625" style="1"/>
    <col min="13874" max="13874" width="10.7109375" style="1" customWidth="1"/>
    <col min="13875" max="13876" width="11.7109375" style="1" customWidth="1"/>
    <col min="13877" max="13878" width="9.140625" style="1"/>
    <col min="13879" max="13879" width="10.7109375" style="1" customWidth="1"/>
    <col min="13880" max="13880" width="11.7109375" style="1" customWidth="1"/>
    <col min="13881" max="14080" width="9.140625" style="1"/>
    <col min="14081" max="14081" width="8.5703125" style="1" customWidth="1"/>
    <col min="14082" max="14085" width="11.7109375" style="1" customWidth="1"/>
    <col min="14086" max="14088" width="9.7109375" style="1" customWidth="1"/>
    <col min="14089" max="14093" width="11.7109375" style="1" customWidth="1"/>
    <col min="14094" max="14096" width="9.7109375" style="1" customWidth="1"/>
    <col min="14097" max="14097" width="11.7109375" style="1" customWidth="1"/>
    <col min="14098" max="14100" width="8.7109375" style="1" customWidth="1"/>
    <col min="14101" max="14101" width="11.42578125" style="1" bestFit="1" customWidth="1"/>
    <col min="14102" max="14102" width="8.7109375" style="1" customWidth="1"/>
    <col min="14103" max="14103" width="9.140625" style="1"/>
    <col min="14104" max="14105" width="10.7109375" style="1" customWidth="1"/>
    <col min="14106" max="14109" width="11.28515625" style="1" customWidth="1"/>
    <col min="14110" max="14113" width="10.7109375" style="1" customWidth="1"/>
    <col min="14114" max="14117" width="11.28515625" style="1" customWidth="1"/>
    <col min="14118" max="14119" width="10.7109375" style="1" customWidth="1"/>
    <col min="14120" max="14129" width="9.140625" style="1"/>
    <col min="14130" max="14130" width="10.7109375" style="1" customWidth="1"/>
    <col min="14131" max="14132" width="11.7109375" style="1" customWidth="1"/>
    <col min="14133" max="14134" width="9.140625" style="1"/>
    <col min="14135" max="14135" width="10.7109375" style="1" customWidth="1"/>
    <col min="14136" max="14136" width="11.7109375" style="1" customWidth="1"/>
    <col min="14137" max="14336" width="9.140625" style="1"/>
    <col min="14337" max="14337" width="8.5703125" style="1" customWidth="1"/>
    <col min="14338" max="14341" width="11.7109375" style="1" customWidth="1"/>
    <col min="14342" max="14344" width="9.7109375" style="1" customWidth="1"/>
    <col min="14345" max="14349" width="11.7109375" style="1" customWidth="1"/>
    <col min="14350" max="14352" width="9.7109375" style="1" customWidth="1"/>
    <col min="14353" max="14353" width="11.7109375" style="1" customWidth="1"/>
    <col min="14354" max="14356" width="8.7109375" style="1" customWidth="1"/>
    <col min="14357" max="14357" width="11.42578125" style="1" bestFit="1" customWidth="1"/>
    <col min="14358" max="14358" width="8.7109375" style="1" customWidth="1"/>
    <col min="14359" max="14359" width="9.140625" style="1"/>
    <col min="14360" max="14361" width="10.7109375" style="1" customWidth="1"/>
    <col min="14362" max="14365" width="11.28515625" style="1" customWidth="1"/>
    <col min="14366" max="14369" width="10.7109375" style="1" customWidth="1"/>
    <col min="14370" max="14373" width="11.28515625" style="1" customWidth="1"/>
    <col min="14374" max="14375" width="10.7109375" style="1" customWidth="1"/>
    <col min="14376" max="14385" width="9.140625" style="1"/>
    <col min="14386" max="14386" width="10.7109375" style="1" customWidth="1"/>
    <col min="14387" max="14388" width="11.7109375" style="1" customWidth="1"/>
    <col min="14389" max="14390" width="9.140625" style="1"/>
    <col min="14391" max="14391" width="10.7109375" style="1" customWidth="1"/>
    <col min="14392" max="14392" width="11.7109375" style="1" customWidth="1"/>
    <col min="14393" max="14592" width="9.140625" style="1"/>
    <col min="14593" max="14593" width="8.5703125" style="1" customWidth="1"/>
    <col min="14594" max="14597" width="11.7109375" style="1" customWidth="1"/>
    <col min="14598" max="14600" width="9.7109375" style="1" customWidth="1"/>
    <col min="14601" max="14605" width="11.7109375" style="1" customWidth="1"/>
    <col min="14606" max="14608" width="9.7109375" style="1" customWidth="1"/>
    <col min="14609" max="14609" width="11.7109375" style="1" customWidth="1"/>
    <col min="14610" max="14612" width="8.7109375" style="1" customWidth="1"/>
    <col min="14613" max="14613" width="11.42578125" style="1" bestFit="1" customWidth="1"/>
    <col min="14614" max="14614" width="8.7109375" style="1" customWidth="1"/>
    <col min="14615" max="14615" width="9.140625" style="1"/>
    <col min="14616" max="14617" width="10.7109375" style="1" customWidth="1"/>
    <col min="14618" max="14621" width="11.28515625" style="1" customWidth="1"/>
    <col min="14622" max="14625" width="10.7109375" style="1" customWidth="1"/>
    <col min="14626" max="14629" width="11.28515625" style="1" customWidth="1"/>
    <col min="14630" max="14631" width="10.7109375" style="1" customWidth="1"/>
    <col min="14632" max="14641" width="9.140625" style="1"/>
    <col min="14642" max="14642" width="10.7109375" style="1" customWidth="1"/>
    <col min="14643" max="14644" width="11.7109375" style="1" customWidth="1"/>
    <col min="14645" max="14646" width="9.140625" style="1"/>
    <col min="14647" max="14647" width="10.7109375" style="1" customWidth="1"/>
    <col min="14648" max="14648" width="11.7109375" style="1" customWidth="1"/>
    <col min="14649" max="14848" width="9.140625" style="1"/>
    <col min="14849" max="14849" width="8.5703125" style="1" customWidth="1"/>
    <col min="14850" max="14853" width="11.7109375" style="1" customWidth="1"/>
    <col min="14854" max="14856" width="9.7109375" style="1" customWidth="1"/>
    <col min="14857" max="14861" width="11.7109375" style="1" customWidth="1"/>
    <col min="14862" max="14864" width="9.7109375" style="1" customWidth="1"/>
    <col min="14865" max="14865" width="11.7109375" style="1" customWidth="1"/>
    <col min="14866" max="14868" width="8.7109375" style="1" customWidth="1"/>
    <col min="14869" max="14869" width="11.42578125" style="1" bestFit="1" customWidth="1"/>
    <col min="14870" max="14870" width="8.7109375" style="1" customWidth="1"/>
    <col min="14871" max="14871" width="9.140625" style="1"/>
    <col min="14872" max="14873" width="10.7109375" style="1" customWidth="1"/>
    <col min="14874" max="14877" width="11.28515625" style="1" customWidth="1"/>
    <col min="14878" max="14881" width="10.7109375" style="1" customWidth="1"/>
    <col min="14882" max="14885" width="11.28515625" style="1" customWidth="1"/>
    <col min="14886" max="14887" width="10.7109375" style="1" customWidth="1"/>
    <col min="14888" max="14897" width="9.140625" style="1"/>
    <col min="14898" max="14898" width="10.7109375" style="1" customWidth="1"/>
    <col min="14899" max="14900" width="11.7109375" style="1" customWidth="1"/>
    <col min="14901" max="14902" width="9.140625" style="1"/>
    <col min="14903" max="14903" width="10.7109375" style="1" customWidth="1"/>
    <col min="14904" max="14904" width="11.7109375" style="1" customWidth="1"/>
    <col min="14905" max="15104" width="9.140625" style="1"/>
    <col min="15105" max="15105" width="8.5703125" style="1" customWidth="1"/>
    <col min="15106" max="15109" width="11.7109375" style="1" customWidth="1"/>
    <col min="15110" max="15112" width="9.7109375" style="1" customWidth="1"/>
    <col min="15113" max="15117" width="11.7109375" style="1" customWidth="1"/>
    <col min="15118" max="15120" width="9.7109375" style="1" customWidth="1"/>
    <col min="15121" max="15121" width="11.7109375" style="1" customWidth="1"/>
    <col min="15122" max="15124" width="8.7109375" style="1" customWidth="1"/>
    <col min="15125" max="15125" width="11.42578125" style="1" bestFit="1" customWidth="1"/>
    <col min="15126" max="15126" width="8.7109375" style="1" customWidth="1"/>
    <col min="15127" max="15127" width="9.140625" style="1"/>
    <col min="15128" max="15129" width="10.7109375" style="1" customWidth="1"/>
    <col min="15130" max="15133" width="11.28515625" style="1" customWidth="1"/>
    <col min="15134" max="15137" width="10.7109375" style="1" customWidth="1"/>
    <col min="15138" max="15141" width="11.28515625" style="1" customWidth="1"/>
    <col min="15142" max="15143" width="10.7109375" style="1" customWidth="1"/>
    <col min="15144" max="15153" width="9.140625" style="1"/>
    <col min="15154" max="15154" width="10.7109375" style="1" customWidth="1"/>
    <col min="15155" max="15156" width="11.7109375" style="1" customWidth="1"/>
    <col min="15157" max="15158" width="9.140625" style="1"/>
    <col min="15159" max="15159" width="10.7109375" style="1" customWidth="1"/>
    <col min="15160" max="15160" width="11.7109375" style="1" customWidth="1"/>
    <col min="15161" max="15360" width="9.140625" style="1"/>
    <col min="15361" max="15361" width="8.5703125" style="1" customWidth="1"/>
    <col min="15362" max="15365" width="11.7109375" style="1" customWidth="1"/>
    <col min="15366" max="15368" width="9.7109375" style="1" customWidth="1"/>
    <col min="15369" max="15373" width="11.7109375" style="1" customWidth="1"/>
    <col min="15374" max="15376" width="9.7109375" style="1" customWidth="1"/>
    <col min="15377" max="15377" width="11.7109375" style="1" customWidth="1"/>
    <col min="15378" max="15380" width="8.7109375" style="1" customWidth="1"/>
    <col min="15381" max="15381" width="11.42578125" style="1" bestFit="1" customWidth="1"/>
    <col min="15382" max="15382" width="8.7109375" style="1" customWidth="1"/>
    <col min="15383" max="15383" width="9.140625" style="1"/>
    <col min="15384" max="15385" width="10.7109375" style="1" customWidth="1"/>
    <col min="15386" max="15389" width="11.28515625" style="1" customWidth="1"/>
    <col min="15390" max="15393" width="10.7109375" style="1" customWidth="1"/>
    <col min="15394" max="15397" width="11.28515625" style="1" customWidth="1"/>
    <col min="15398" max="15399" width="10.7109375" style="1" customWidth="1"/>
    <col min="15400" max="15409" width="9.140625" style="1"/>
    <col min="15410" max="15410" width="10.7109375" style="1" customWidth="1"/>
    <col min="15411" max="15412" width="11.7109375" style="1" customWidth="1"/>
    <col min="15413" max="15414" width="9.140625" style="1"/>
    <col min="15415" max="15415" width="10.7109375" style="1" customWidth="1"/>
    <col min="15416" max="15416" width="11.7109375" style="1" customWidth="1"/>
    <col min="15417" max="15616" width="9.140625" style="1"/>
    <col min="15617" max="15617" width="8.5703125" style="1" customWidth="1"/>
    <col min="15618" max="15621" width="11.7109375" style="1" customWidth="1"/>
    <col min="15622" max="15624" width="9.7109375" style="1" customWidth="1"/>
    <col min="15625" max="15629" width="11.7109375" style="1" customWidth="1"/>
    <col min="15630" max="15632" width="9.7109375" style="1" customWidth="1"/>
    <col min="15633" max="15633" width="11.7109375" style="1" customWidth="1"/>
    <col min="15634" max="15636" width="8.7109375" style="1" customWidth="1"/>
    <col min="15637" max="15637" width="11.42578125" style="1" bestFit="1" customWidth="1"/>
    <col min="15638" max="15638" width="8.7109375" style="1" customWidth="1"/>
    <col min="15639" max="15639" width="9.140625" style="1"/>
    <col min="15640" max="15641" width="10.7109375" style="1" customWidth="1"/>
    <col min="15642" max="15645" width="11.28515625" style="1" customWidth="1"/>
    <col min="15646" max="15649" width="10.7109375" style="1" customWidth="1"/>
    <col min="15650" max="15653" width="11.28515625" style="1" customWidth="1"/>
    <col min="15654" max="15655" width="10.7109375" style="1" customWidth="1"/>
    <col min="15656" max="15665" width="9.140625" style="1"/>
    <col min="15666" max="15666" width="10.7109375" style="1" customWidth="1"/>
    <col min="15667" max="15668" width="11.7109375" style="1" customWidth="1"/>
    <col min="15669" max="15670" width="9.140625" style="1"/>
    <col min="15671" max="15671" width="10.7109375" style="1" customWidth="1"/>
    <col min="15672" max="15672" width="11.7109375" style="1" customWidth="1"/>
    <col min="15673" max="15872" width="9.140625" style="1"/>
    <col min="15873" max="15873" width="8.5703125" style="1" customWidth="1"/>
    <col min="15874" max="15877" width="11.7109375" style="1" customWidth="1"/>
    <col min="15878" max="15880" width="9.7109375" style="1" customWidth="1"/>
    <col min="15881" max="15885" width="11.7109375" style="1" customWidth="1"/>
    <col min="15886" max="15888" width="9.7109375" style="1" customWidth="1"/>
    <col min="15889" max="15889" width="11.7109375" style="1" customWidth="1"/>
    <col min="15890" max="15892" width="8.7109375" style="1" customWidth="1"/>
    <col min="15893" max="15893" width="11.42578125" style="1" bestFit="1" customWidth="1"/>
    <col min="15894" max="15894" width="8.7109375" style="1" customWidth="1"/>
    <col min="15895" max="15895" width="9.140625" style="1"/>
    <col min="15896" max="15897" width="10.7109375" style="1" customWidth="1"/>
    <col min="15898" max="15901" width="11.28515625" style="1" customWidth="1"/>
    <col min="15902" max="15905" width="10.7109375" style="1" customWidth="1"/>
    <col min="15906" max="15909" width="11.28515625" style="1" customWidth="1"/>
    <col min="15910" max="15911" width="10.7109375" style="1" customWidth="1"/>
    <col min="15912" max="15921" width="9.140625" style="1"/>
    <col min="15922" max="15922" width="10.7109375" style="1" customWidth="1"/>
    <col min="15923" max="15924" width="11.7109375" style="1" customWidth="1"/>
    <col min="15925" max="15926" width="9.140625" style="1"/>
    <col min="15927" max="15927" width="10.7109375" style="1" customWidth="1"/>
    <col min="15928" max="15928" width="11.7109375" style="1" customWidth="1"/>
    <col min="15929" max="16128" width="9.140625" style="1"/>
    <col min="16129" max="16129" width="8.5703125" style="1" customWidth="1"/>
    <col min="16130" max="16133" width="11.7109375" style="1" customWidth="1"/>
    <col min="16134" max="16136" width="9.7109375" style="1" customWidth="1"/>
    <col min="16137" max="16141" width="11.7109375" style="1" customWidth="1"/>
    <col min="16142" max="16144" width="9.7109375" style="1" customWidth="1"/>
    <col min="16145" max="16145" width="11.7109375" style="1" customWidth="1"/>
    <col min="16146" max="16148" width="8.7109375" style="1" customWidth="1"/>
    <col min="16149" max="16149" width="11.42578125" style="1" bestFit="1" customWidth="1"/>
    <col min="16150" max="16150" width="8.7109375" style="1" customWidth="1"/>
    <col min="16151" max="16151" width="9.140625" style="1"/>
    <col min="16152" max="16153" width="10.7109375" style="1" customWidth="1"/>
    <col min="16154" max="16157" width="11.28515625" style="1" customWidth="1"/>
    <col min="16158" max="16161" width="10.7109375" style="1" customWidth="1"/>
    <col min="16162" max="16165" width="11.28515625" style="1" customWidth="1"/>
    <col min="16166" max="16167" width="10.7109375" style="1" customWidth="1"/>
    <col min="16168" max="16177" width="9.140625" style="1"/>
    <col min="16178" max="16178" width="10.7109375" style="1" customWidth="1"/>
    <col min="16179" max="16180" width="11.7109375" style="1" customWidth="1"/>
    <col min="16181" max="16182" width="9.140625" style="1"/>
    <col min="16183" max="16183" width="10.7109375" style="1" customWidth="1"/>
    <col min="16184" max="16184" width="11.7109375" style="1" customWidth="1"/>
    <col min="16185" max="16384" width="9.140625" style="1"/>
  </cols>
  <sheetData>
    <row r="1" spans="1:67">
      <c r="A1" s="284" t="s">
        <v>264</v>
      </c>
      <c r="B1" s="285"/>
      <c r="C1" s="285"/>
      <c r="D1" s="285"/>
      <c r="E1" s="285"/>
      <c r="F1" s="285"/>
      <c r="G1" s="285"/>
      <c r="H1" s="285"/>
      <c r="I1" s="285"/>
      <c r="J1" s="286"/>
      <c r="K1" s="244"/>
      <c r="L1" s="244"/>
      <c r="M1" s="244"/>
      <c r="N1" s="244"/>
      <c r="O1" s="244"/>
      <c r="P1" s="244"/>
      <c r="Q1" s="244"/>
      <c r="R1" s="287"/>
      <c r="S1" s="287"/>
      <c r="T1" s="285"/>
      <c r="U1" s="285"/>
      <c r="V1" s="285"/>
      <c r="W1" s="288" t="s">
        <v>265</v>
      </c>
      <c r="AS1" s="293" t="s">
        <v>266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7">
      <c r="A2" s="294"/>
      <c r="B2" s="285"/>
      <c r="C2" s="285"/>
      <c r="D2" s="285"/>
      <c r="E2" s="285"/>
      <c r="F2" s="285"/>
      <c r="G2" s="285"/>
      <c r="H2" s="285"/>
      <c r="I2" s="285"/>
      <c r="J2" s="244"/>
      <c r="K2" s="244"/>
      <c r="L2" s="244"/>
      <c r="M2" s="244"/>
      <c r="N2" s="244"/>
      <c r="O2" s="244"/>
      <c r="P2" s="244"/>
      <c r="Q2" s="244"/>
      <c r="U2" s="285"/>
      <c r="V2" s="285"/>
      <c r="AS2" s="2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7">
      <c r="A3" s="294"/>
      <c r="B3" s="295" t="s">
        <v>64</v>
      </c>
      <c r="C3" s="295"/>
      <c r="D3" s="295"/>
      <c r="E3" s="295"/>
      <c r="F3" s="295"/>
      <c r="G3" s="295"/>
      <c r="H3" s="295"/>
      <c r="I3" s="296"/>
      <c r="J3" s="437" t="s">
        <v>65</v>
      </c>
      <c r="K3" s="438"/>
      <c r="L3" s="438"/>
      <c r="M3" s="438"/>
      <c r="N3" s="438"/>
      <c r="O3" s="438"/>
      <c r="P3" s="438"/>
      <c r="Q3" s="438"/>
      <c r="R3" s="439" t="s">
        <v>267</v>
      </c>
      <c r="S3" s="439"/>
      <c r="T3" s="439"/>
      <c r="U3" s="285"/>
      <c r="V3" s="285"/>
      <c r="W3" s="440" t="s">
        <v>67</v>
      </c>
      <c r="X3" s="440"/>
      <c r="Y3" s="440"/>
      <c r="Z3" s="440"/>
      <c r="AA3" s="440"/>
      <c r="AB3" s="440"/>
      <c r="AC3" s="440"/>
      <c r="AD3" s="440"/>
      <c r="AE3" s="440"/>
      <c r="AF3" s="436" t="s">
        <v>68</v>
      </c>
      <c r="AG3" s="436"/>
      <c r="AH3" s="436"/>
      <c r="AI3" s="436"/>
      <c r="AJ3" s="436"/>
      <c r="AK3" s="436"/>
      <c r="AL3" s="436"/>
      <c r="AM3" s="436"/>
      <c r="AN3" s="436"/>
      <c r="AS3" s="20"/>
      <c r="AT3" s="441" t="s">
        <v>71</v>
      </c>
      <c r="AU3" s="441"/>
      <c r="AV3" s="441"/>
      <c r="AW3" s="441"/>
      <c r="AX3" s="441"/>
      <c r="AY3" s="441"/>
      <c r="AZ3" s="441"/>
      <c r="BA3" s="441"/>
      <c r="BB3" s="441"/>
      <c r="BC3" s="441"/>
      <c r="BD3" s="441"/>
      <c r="BE3" s="441" t="s">
        <v>72</v>
      </c>
      <c r="BF3" s="441"/>
      <c r="BG3" s="441"/>
      <c r="BH3" s="441"/>
      <c r="BI3" s="441"/>
      <c r="BJ3" s="441"/>
      <c r="BK3" s="441"/>
      <c r="BL3" s="441"/>
      <c r="BM3" s="441"/>
      <c r="BN3" s="441"/>
      <c r="BO3" s="441"/>
    </row>
    <row r="4" spans="1:67">
      <c r="A4" s="297"/>
      <c r="B4" s="295"/>
      <c r="C4" s="295"/>
      <c r="D4" s="295"/>
      <c r="E4" s="295"/>
      <c r="F4" s="295"/>
      <c r="G4" s="295"/>
      <c r="H4" s="295"/>
      <c r="I4" s="296"/>
      <c r="J4" s="294"/>
      <c r="K4" s="294"/>
      <c r="L4" s="294"/>
      <c r="M4" s="294"/>
      <c r="N4" s="294"/>
      <c r="O4" s="294"/>
      <c r="P4" s="294"/>
      <c r="Q4" s="294"/>
      <c r="U4" s="295"/>
      <c r="V4" s="295"/>
      <c r="X4" s="298"/>
      <c r="Y4" s="298"/>
      <c r="Z4" s="298"/>
      <c r="AA4" s="298"/>
      <c r="AB4" s="299"/>
      <c r="AC4" s="298"/>
      <c r="AD4" s="298"/>
      <c r="AE4" s="300"/>
      <c r="AF4" s="295"/>
      <c r="AG4" s="301"/>
      <c r="AH4" s="295"/>
      <c r="AI4" s="295"/>
      <c r="AJ4" s="295"/>
      <c r="AK4" s="295"/>
      <c r="AL4" s="295"/>
      <c r="AM4" s="301"/>
      <c r="AO4" s="288"/>
      <c r="AP4" s="288"/>
      <c r="AQ4" s="288"/>
      <c r="AR4" s="288"/>
      <c r="AS4" s="20"/>
      <c r="AT4" s="8"/>
      <c r="AU4" s="8"/>
      <c r="AV4" s="8"/>
      <c r="AW4" s="8"/>
      <c r="AX4" s="8"/>
      <c r="AY4" s="8"/>
      <c r="AZ4" s="8"/>
      <c r="BA4" s="8"/>
      <c r="BB4" s="8"/>
      <c r="BC4" s="8"/>
      <c r="BD4" s="302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</row>
    <row r="5" spans="1:67">
      <c r="A5" s="303"/>
      <c r="B5" s="285"/>
      <c r="C5" s="285"/>
      <c r="D5" s="436" t="s">
        <v>7</v>
      </c>
      <c r="E5" s="436"/>
      <c r="F5" s="285"/>
      <c r="G5" s="285"/>
      <c r="H5" s="285"/>
      <c r="I5" s="304"/>
      <c r="J5" s="244"/>
      <c r="K5" s="244"/>
      <c r="L5" s="436" t="s">
        <v>7</v>
      </c>
      <c r="M5" s="436"/>
      <c r="N5" s="244"/>
      <c r="O5" s="244"/>
      <c r="P5" s="244"/>
      <c r="Q5" s="244"/>
      <c r="R5" s="305" t="s">
        <v>73</v>
      </c>
      <c r="S5" s="287"/>
      <c r="T5" s="295" t="s">
        <v>74</v>
      </c>
      <c r="U5" s="295"/>
      <c r="V5" s="295"/>
      <c r="X5" s="306"/>
      <c r="Y5" s="306"/>
      <c r="Z5" s="436" t="s">
        <v>7</v>
      </c>
      <c r="AA5" s="436"/>
      <c r="AB5" s="306"/>
      <c r="AC5" s="306"/>
      <c r="AD5" s="306"/>
      <c r="AE5" s="307"/>
      <c r="AF5" s="285"/>
      <c r="AG5" s="308"/>
      <c r="AH5" s="436" t="s">
        <v>7</v>
      </c>
      <c r="AI5" s="436"/>
      <c r="AJ5" s="285"/>
      <c r="AK5" s="285"/>
      <c r="AL5" s="285"/>
      <c r="AM5" s="308"/>
      <c r="AS5" s="20"/>
      <c r="AT5" s="1"/>
      <c r="AU5" s="1"/>
      <c r="AV5" s="1"/>
      <c r="AW5" s="1"/>
      <c r="AX5" s="436" t="s">
        <v>7</v>
      </c>
      <c r="AY5" s="436"/>
      <c r="AZ5" s="1"/>
      <c r="BA5" s="1"/>
      <c r="BB5" s="1"/>
      <c r="BC5" s="1"/>
      <c r="BD5" s="309"/>
      <c r="BE5" s="1"/>
      <c r="BF5" s="1"/>
      <c r="BG5" s="1"/>
      <c r="BH5" s="1"/>
      <c r="BI5" s="436" t="s">
        <v>7</v>
      </c>
      <c r="BJ5" s="436"/>
      <c r="BK5" s="1"/>
      <c r="BL5" s="1"/>
      <c r="BM5" s="1"/>
    </row>
    <row r="6" spans="1:67">
      <c r="A6" s="303" t="s">
        <v>75</v>
      </c>
      <c r="B6" s="294" t="s">
        <v>32</v>
      </c>
      <c r="C6" s="294" t="s">
        <v>268</v>
      </c>
      <c r="D6" s="294" t="s">
        <v>11</v>
      </c>
      <c r="E6" s="294" t="s">
        <v>12</v>
      </c>
      <c r="F6" s="294" t="s">
        <v>8</v>
      </c>
      <c r="G6" s="294"/>
      <c r="H6" s="294" t="s">
        <v>9</v>
      </c>
      <c r="I6" s="310" t="s">
        <v>76</v>
      </c>
      <c r="J6" s="294" t="s">
        <v>32</v>
      </c>
      <c r="K6" s="294" t="s">
        <v>268</v>
      </c>
      <c r="L6" s="294" t="s">
        <v>11</v>
      </c>
      <c r="M6" s="294" t="s">
        <v>12</v>
      </c>
      <c r="N6" s="294" t="s">
        <v>8</v>
      </c>
      <c r="O6" s="294"/>
      <c r="P6" s="294" t="s">
        <v>9</v>
      </c>
      <c r="Q6" s="294" t="s">
        <v>76</v>
      </c>
      <c r="R6" s="311" t="s">
        <v>77</v>
      </c>
      <c r="S6" s="311" t="s">
        <v>78</v>
      </c>
      <c r="T6" s="294" t="s">
        <v>79</v>
      </c>
      <c r="U6" s="294"/>
      <c r="V6" s="294"/>
      <c r="W6" s="303" t="s">
        <v>75</v>
      </c>
      <c r="X6" s="299" t="s">
        <v>32</v>
      </c>
      <c r="Y6" s="299" t="s">
        <v>268</v>
      </c>
      <c r="Z6" s="294" t="s">
        <v>11</v>
      </c>
      <c r="AA6" s="294" t="s">
        <v>12</v>
      </c>
      <c r="AB6" s="299" t="s">
        <v>8</v>
      </c>
      <c r="AC6" s="299"/>
      <c r="AD6" s="299" t="s">
        <v>9</v>
      </c>
      <c r="AE6" s="312" t="s">
        <v>10</v>
      </c>
      <c r="AF6" s="294" t="s">
        <v>32</v>
      </c>
      <c r="AG6" s="313" t="s">
        <v>268</v>
      </c>
      <c r="AH6" s="294" t="s">
        <v>11</v>
      </c>
      <c r="AI6" s="294" t="s">
        <v>12</v>
      </c>
      <c r="AJ6" s="438" t="s">
        <v>8</v>
      </c>
      <c r="AK6" s="438"/>
      <c r="AL6" s="294" t="s">
        <v>9</v>
      </c>
      <c r="AM6" s="313" t="s">
        <v>76</v>
      </c>
      <c r="AN6" s="292" t="s">
        <v>46</v>
      </c>
      <c r="AS6" s="314" t="s">
        <v>80</v>
      </c>
      <c r="AT6" s="8" t="s">
        <v>81</v>
      </c>
      <c r="AU6" s="8"/>
      <c r="AV6" s="8" t="s">
        <v>184</v>
      </c>
      <c r="AW6" s="8"/>
      <c r="AX6" s="294" t="s">
        <v>11</v>
      </c>
      <c r="AY6" s="294" t="s">
        <v>12</v>
      </c>
      <c r="AZ6" s="8" t="s">
        <v>83</v>
      </c>
      <c r="BA6" s="8"/>
      <c r="BB6" s="441" t="s">
        <v>9</v>
      </c>
      <c r="BC6" s="441"/>
      <c r="BD6" s="315" t="s">
        <v>76</v>
      </c>
      <c r="BE6" s="8" t="s">
        <v>81</v>
      </c>
      <c r="BF6" s="8"/>
      <c r="BG6" s="8" t="s">
        <v>184</v>
      </c>
      <c r="BH6" s="8"/>
      <c r="BI6" s="294" t="s">
        <v>11</v>
      </c>
      <c r="BJ6" s="294" t="s">
        <v>12</v>
      </c>
      <c r="BK6" s="8" t="s">
        <v>83</v>
      </c>
      <c r="BL6" s="8"/>
      <c r="BM6" s="8" t="s">
        <v>269</v>
      </c>
      <c r="BN6" s="20"/>
      <c r="BO6" s="20" t="s">
        <v>76</v>
      </c>
    </row>
    <row r="7" spans="1:67" ht="14.25">
      <c r="A7" s="316"/>
      <c r="B7" s="317" t="s">
        <v>40</v>
      </c>
      <c r="C7" s="317" t="s">
        <v>40</v>
      </c>
      <c r="D7" s="317" t="s">
        <v>35</v>
      </c>
      <c r="E7" s="317" t="s">
        <v>36</v>
      </c>
      <c r="F7" s="318" t="s">
        <v>35</v>
      </c>
      <c r="G7" s="318" t="s">
        <v>36</v>
      </c>
      <c r="H7" s="318"/>
      <c r="I7" s="319" t="s">
        <v>10</v>
      </c>
      <c r="J7" s="317" t="s">
        <v>40</v>
      </c>
      <c r="K7" s="317" t="s">
        <v>40</v>
      </c>
      <c r="L7" s="317" t="s">
        <v>35</v>
      </c>
      <c r="M7" s="317" t="s">
        <v>36</v>
      </c>
      <c r="N7" s="317" t="s">
        <v>35</v>
      </c>
      <c r="O7" s="317" t="s">
        <v>36</v>
      </c>
      <c r="P7" s="317"/>
      <c r="Q7" s="317" t="s">
        <v>10</v>
      </c>
      <c r="R7" s="320" t="s">
        <v>84</v>
      </c>
      <c r="S7" s="320" t="s">
        <v>84</v>
      </c>
      <c r="T7" s="321" t="s">
        <v>189</v>
      </c>
      <c r="U7" s="321"/>
      <c r="V7" s="321"/>
      <c r="W7" s="316"/>
      <c r="X7" s="322" t="s">
        <v>40</v>
      </c>
      <c r="Y7" s="322" t="s">
        <v>40</v>
      </c>
      <c r="Z7" s="322" t="s">
        <v>35</v>
      </c>
      <c r="AA7" s="322" t="s">
        <v>36</v>
      </c>
      <c r="AB7" s="322" t="s">
        <v>35</v>
      </c>
      <c r="AC7" s="322" t="s">
        <v>36</v>
      </c>
      <c r="AD7" s="322"/>
      <c r="AE7" s="323" t="s">
        <v>86</v>
      </c>
      <c r="AF7" s="317" t="s">
        <v>40</v>
      </c>
      <c r="AG7" s="324" t="s">
        <v>40</v>
      </c>
      <c r="AH7" s="317" t="s">
        <v>35</v>
      </c>
      <c r="AI7" s="317" t="s">
        <v>36</v>
      </c>
      <c r="AJ7" s="318" t="s">
        <v>35</v>
      </c>
      <c r="AK7" s="318" t="s">
        <v>36</v>
      </c>
      <c r="AL7" s="318"/>
      <c r="AM7" s="324" t="s">
        <v>10</v>
      </c>
      <c r="AN7" s="325" t="s">
        <v>87</v>
      </c>
      <c r="AS7" s="326"/>
      <c r="AT7" s="326" t="s">
        <v>35</v>
      </c>
      <c r="AU7" s="326" t="s">
        <v>270</v>
      </c>
      <c r="AV7" s="326" t="s">
        <v>35</v>
      </c>
      <c r="AW7" s="326" t="s">
        <v>270</v>
      </c>
      <c r="AX7" s="326" t="s">
        <v>35</v>
      </c>
      <c r="AY7" s="326" t="s">
        <v>36</v>
      </c>
      <c r="AZ7" s="326" t="s">
        <v>35</v>
      </c>
      <c r="BA7" s="326" t="s">
        <v>36</v>
      </c>
      <c r="BB7" s="326" t="s">
        <v>35</v>
      </c>
      <c r="BC7" s="327" t="s">
        <v>271</v>
      </c>
      <c r="BD7" s="328" t="s">
        <v>10</v>
      </c>
      <c r="BE7" s="326" t="s">
        <v>35</v>
      </c>
      <c r="BF7" s="326" t="s">
        <v>270</v>
      </c>
      <c r="BG7" s="326" t="s">
        <v>35</v>
      </c>
      <c r="BH7" s="326" t="s">
        <v>270</v>
      </c>
      <c r="BI7" s="326" t="s">
        <v>35</v>
      </c>
      <c r="BJ7" s="326" t="s">
        <v>36</v>
      </c>
      <c r="BK7" s="326" t="s">
        <v>35</v>
      </c>
      <c r="BL7" s="326" t="s">
        <v>270</v>
      </c>
      <c r="BM7" s="326" t="s">
        <v>272</v>
      </c>
      <c r="BN7" s="327" t="s">
        <v>273</v>
      </c>
      <c r="BO7" s="326" t="s">
        <v>10</v>
      </c>
    </row>
    <row r="8" spans="1:67" ht="15">
      <c r="A8" s="303">
        <v>44287</v>
      </c>
      <c r="B8" s="329">
        <v>0</v>
      </c>
      <c r="C8" s="329">
        <v>0</v>
      </c>
      <c r="D8" s="329">
        <v>0</v>
      </c>
      <c r="E8" s="329">
        <v>0</v>
      </c>
      <c r="F8" s="329">
        <v>0</v>
      </c>
      <c r="G8" s="329">
        <v>0</v>
      </c>
      <c r="H8" s="329">
        <v>0</v>
      </c>
      <c r="I8" s="330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331">
        <v>0</v>
      </c>
      <c r="R8" s="332">
        <v>113.5</v>
      </c>
      <c r="S8" s="332">
        <v>1.1000000000000001</v>
      </c>
      <c r="T8" s="333">
        <v>45.3</v>
      </c>
      <c r="U8" s="161" t="s">
        <v>284</v>
      </c>
      <c r="V8" s="334"/>
      <c r="W8" s="303">
        <v>42826</v>
      </c>
      <c r="X8" s="288" t="s">
        <v>178</v>
      </c>
      <c r="Y8" s="288" t="s">
        <v>178</v>
      </c>
      <c r="Z8" s="288" t="s">
        <v>178</v>
      </c>
      <c r="AA8" s="288" t="s">
        <v>178</v>
      </c>
      <c r="AB8" s="288" t="s">
        <v>178</v>
      </c>
      <c r="AC8" s="288" t="s">
        <v>178</v>
      </c>
      <c r="AD8" s="288" t="s">
        <v>178</v>
      </c>
      <c r="AE8" s="335" t="s">
        <v>178</v>
      </c>
      <c r="AF8" s="162">
        <v>0</v>
      </c>
      <c r="AG8" s="162">
        <v>0</v>
      </c>
      <c r="AH8" s="162">
        <v>0</v>
      </c>
      <c r="AI8" s="162">
        <v>0</v>
      </c>
      <c r="AJ8" s="162">
        <v>0</v>
      </c>
      <c r="AK8" s="162">
        <v>0</v>
      </c>
      <c r="AL8" s="162">
        <v>0</v>
      </c>
      <c r="AM8" s="336">
        <v>0</v>
      </c>
      <c r="AN8" s="337">
        <v>0</v>
      </c>
      <c r="AO8" s="162"/>
      <c r="AP8" s="338">
        <v>42826</v>
      </c>
      <c r="AQ8" s="338">
        <v>0</v>
      </c>
      <c r="AR8" s="211">
        <v>0</v>
      </c>
      <c r="AS8" s="303">
        <v>42826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 s="339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340">
        <v>0</v>
      </c>
    </row>
    <row r="9" spans="1:67" ht="15">
      <c r="A9" s="303">
        <v>44288</v>
      </c>
      <c r="B9" s="329">
        <v>0</v>
      </c>
      <c r="C9" s="329">
        <v>0</v>
      </c>
      <c r="D9" s="329">
        <v>0</v>
      </c>
      <c r="E9" s="329">
        <v>0</v>
      </c>
      <c r="F9" s="329">
        <v>0</v>
      </c>
      <c r="G9" s="329">
        <v>0</v>
      </c>
      <c r="H9" s="329">
        <v>0</v>
      </c>
      <c r="I9" s="330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331">
        <v>0</v>
      </c>
      <c r="R9" s="332">
        <v>121.9</v>
      </c>
      <c r="S9" s="332">
        <v>0</v>
      </c>
      <c r="T9" s="333">
        <v>46.3</v>
      </c>
      <c r="U9" s="161">
        <v>0</v>
      </c>
      <c r="V9" s="334"/>
      <c r="W9" s="303">
        <v>42827</v>
      </c>
      <c r="X9" s="288" t="s">
        <v>178</v>
      </c>
      <c r="Y9" s="288" t="s">
        <v>178</v>
      </c>
      <c r="Z9" s="288" t="s">
        <v>178</v>
      </c>
      <c r="AA9" s="288" t="s">
        <v>178</v>
      </c>
      <c r="AB9" s="288" t="s">
        <v>178</v>
      </c>
      <c r="AC9" s="288" t="s">
        <v>178</v>
      </c>
      <c r="AD9" s="288" t="s">
        <v>178</v>
      </c>
      <c r="AE9" s="335" t="s">
        <v>178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336">
        <v>0</v>
      </c>
      <c r="AN9" s="337">
        <v>0</v>
      </c>
      <c r="AO9" s="162"/>
      <c r="AP9" s="341">
        <v>42827</v>
      </c>
      <c r="AQ9" s="342">
        <v>0</v>
      </c>
      <c r="AR9" s="211">
        <v>0</v>
      </c>
      <c r="AS9" s="303">
        <v>42827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 s="33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s="340">
        <v>0</v>
      </c>
    </row>
    <row r="10" spans="1:67" ht="15">
      <c r="A10" s="303">
        <v>44289</v>
      </c>
      <c r="B10" s="329">
        <v>1525</v>
      </c>
      <c r="C10" s="329">
        <v>0</v>
      </c>
      <c r="D10" s="329">
        <v>4</v>
      </c>
      <c r="E10" s="329">
        <v>36</v>
      </c>
      <c r="F10" s="329">
        <v>0</v>
      </c>
      <c r="G10" s="329">
        <v>0</v>
      </c>
      <c r="H10" s="329">
        <v>48</v>
      </c>
      <c r="I10" s="330">
        <v>1613</v>
      </c>
      <c r="J10" s="161">
        <v>1522</v>
      </c>
      <c r="K10" s="161">
        <v>0</v>
      </c>
      <c r="L10" s="161">
        <v>4</v>
      </c>
      <c r="M10" s="161">
        <v>36</v>
      </c>
      <c r="N10" s="161">
        <v>0</v>
      </c>
      <c r="O10" s="161">
        <v>0</v>
      </c>
      <c r="P10" s="161">
        <v>48</v>
      </c>
      <c r="Q10" s="331">
        <v>1610</v>
      </c>
      <c r="R10" s="332">
        <v>116.7</v>
      </c>
      <c r="S10" s="332">
        <v>1.4</v>
      </c>
      <c r="T10" s="333">
        <v>46.5</v>
      </c>
      <c r="U10" s="161" t="s">
        <v>284</v>
      </c>
      <c r="V10" s="334"/>
      <c r="W10" s="303">
        <v>42828</v>
      </c>
      <c r="X10" s="288">
        <v>2.4</v>
      </c>
      <c r="Y10" s="288" t="s">
        <v>178</v>
      </c>
      <c r="Z10" s="288">
        <v>0</v>
      </c>
      <c r="AA10" s="288">
        <v>0</v>
      </c>
      <c r="AB10" s="288" t="s">
        <v>178</v>
      </c>
      <c r="AC10" s="288" t="s">
        <v>178</v>
      </c>
      <c r="AD10" s="288">
        <v>0</v>
      </c>
      <c r="AE10" s="335">
        <v>2.2000000000000002</v>
      </c>
      <c r="AF10" s="162">
        <v>0</v>
      </c>
      <c r="AG10" s="162">
        <v>0</v>
      </c>
      <c r="AH10" s="162">
        <v>0</v>
      </c>
      <c r="AI10" s="162">
        <v>0</v>
      </c>
      <c r="AJ10" s="162">
        <v>3</v>
      </c>
      <c r="AK10" s="162">
        <v>0</v>
      </c>
      <c r="AL10" s="162">
        <v>0</v>
      </c>
      <c r="AM10" s="336">
        <v>3</v>
      </c>
      <c r="AN10" s="337">
        <v>0.18598884066955984</v>
      </c>
      <c r="AO10" s="162"/>
      <c r="AP10" s="338">
        <v>42828</v>
      </c>
      <c r="AQ10" s="338">
        <v>0</v>
      </c>
      <c r="AR10" s="211">
        <v>0</v>
      </c>
      <c r="AS10" s="303">
        <v>42828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</v>
      </c>
      <c r="AZ10">
        <v>0</v>
      </c>
      <c r="BA10">
        <v>0</v>
      </c>
      <c r="BB10">
        <v>0</v>
      </c>
      <c r="BC10">
        <v>0</v>
      </c>
      <c r="BD10" s="339">
        <v>2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 s="340">
        <v>0</v>
      </c>
    </row>
    <row r="11" spans="1:67" ht="15">
      <c r="A11" s="303">
        <v>44290</v>
      </c>
      <c r="B11" s="329">
        <v>0</v>
      </c>
      <c r="C11" s="329">
        <v>0</v>
      </c>
      <c r="D11" s="329">
        <v>0</v>
      </c>
      <c r="E11" s="329">
        <v>0</v>
      </c>
      <c r="F11" s="329">
        <v>0</v>
      </c>
      <c r="G11" s="329">
        <v>0</v>
      </c>
      <c r="H11" s="329">
        <v>0</v>
      </c>
      <c r="I11" s="330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331">
        <v>0</v>
      </c>
      <c r="R11" s="332">
        <v>124.5</v>
      </c>
      <c r="S11" s="332">
        <v>0</v>
      </c>
      <c r="T11" s="333">
        <v>46.8</v>
      </c>
      <c r="U11" s="161">
        <v>0</v>
      </c>
      <c r="V11" s="334"/>
      <c r="W11" s="303">
        <v>42829</v>
      </c>
      <c r="X11" s="288" t="s">
        <v>178</v>
      </c>
      <c r="Y11" s="288" t="s">
        <v>178</v>
      </c>
      <c r="Z11" s="288" t="s">
        <v>178</v>
      </c>
      <c r="AA11" s="288" t="s">
        <v>178</v>
      </c>
      <c r="AB11" s="288" t="s">
        <v>178</v>
      </c>
      <c r="AC11" s="288" t="s">
        <v>178</v>
      </c>
      <c r="AD11" s="288" t="s">
        <v>178</v>
      </c>
      <c r="AE11" s="335" t="s">
        <v>178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336">
        <v>0</v>
      </c>
      <c r="AN11" s="337">
        <v>0</v>
      </c>
      <c r="AO11" s="162"/>
      <c r="AP11" s="338">
        <v>42829</v>
      </c>
      <c r="AQ11" s="338">
        <v>0</v>
      </c>
      <c r="AR11" s="211">
        <v>0</v>
      </c>
      <c r="AS11" s="303">
        <v>42829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 s="339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 s="340">
        <v>0</v>
      </c>
    </row>
    <row r="12" spans="1:67" ht="15">
      <c r="A12" s="303">
        <v>44291</v>
      </c>
      <c r="B12" s="329">
        <v>1180</v>
      </c>
      <c r="C12" s="329">
        <v>0</v>
      </c>
      <c r="D12" s="329">
        <v>10</v>
      </c>
      <c r="E12" s="329">
        <v>40</v>
      </c>
      <c r="F12" s="329">
        <v>0</v>
      </c>
      <c r="G12" s="329">
        <v>10</v>
      </c>
      <c r="H12" s="329">
        <v>60</v>
      </c>
      <c r="I12" s="330">
        <v>1300</v>
      </c>
      <c r="J12" s="161">
        <v>1177</v>
      </c>
      <c r="K12" s="161">
        <v>0</v>
      </c>
      <c r="L12" s="161">
        <v>10</v>
      </c>
      <c r="M12" s="161">
        <v>40</v>
      </c>
      <c r="N12" s="161">
        <v>0</v>
      </c>
      <c r="O12" s="161">
        <v>10</v>
      </c>
      <c r="P12" s="161">
        <v>60</v>
      </c>
      <c r="Q12" s="331">
        <v>1297</v>
      </c>
      <c r="R12" s="332">
        <v>135.19999999999999</v>
      </c>
      <c r="S12" s="332">
        <v>0.7</v>
      </c>
      <c r="T12" s="333">
        <v>46.7</v>
      </c>
      <c r="U12" s="161" t="s">
        <v>284</v>
      </c>
      <c r="V12" s="334"/>
      <c r="W12" s="303">
        <v>42830</v>
      </c>
      <c r="X12" s="288">
        <v>2.6</v>
      </c>
      <c r="Y12" s="288" t="s">
        <v>178</v>
      </c>
      <c r="Z12" s="288">
        <v>0</v>
      </c>
      <c r="AA12" s="288">
        <v>0</v>
      </c>
      <c r="AB12" s="288" t="s">
        <v>178</v>
      </c>
      <c r="AC12" s="288">
        <v>0</v>
      </c>
      <c r="AD12" s="288">
        <v>0</v>
      </c>
      <c r="AE12" s="335">
        <v>2.2999999999999998</v>
      </c>
      <c r="AF12" s="162">
        <v>0</v>
      </c>
      <c r="AG12" s="162">
        <v>0</v>
      </c>
      <c r="AH12" s="162">
        <v>0</v>
      </c>
      <c r="AI12" s="162">
        <v>0</v>
      </c>
      <c r="AJ12" s="162">
        <v>3</v>
      </c>
      <c r="AK12" s="162">
        <v>0</v>
      </c>
      <c r="AL12" s="162">
        <v>0</v>
      </c>
      <c r="AM12" s="336">
        <v>3</v>
      </c>
      <c r="AN12" s="337">
        <v>0.23076923076923078</v>
      </c>
      <c r="AO12" s="162"/>
      <c r="AP12" s="341">
        <v>42830</v>
      </c>
      <c r="AQ12" s="342">
        <v>0</v>
      </c>
      <c r="AR12" s="211">
        <v>0</v>
      </c>
      <c r="AS12" s="303">
        <v>42830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4</v>
      </c>
      <c r="AZ12">
        <v>0</v>
      </c>
      <c r="BA12">
        <v>0</v>
      </c>
      <c r="BB12">
        <v>0</v>
      </c>
      <c r="BC12">
        <v>0</v>
      </c>
      <c r="BD12" s="339">
        <v>5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 s="340">
        <v>0</v>
      </c>
    </row>
    <row r="13" spans="1:67" ht="15">
      <c r="A13" s="303">
        <v>44292</v>
      </c>
      <c r="B13" s="329">
        <v>0</v>
      </c>
      <c r="C13" s="329">
        <v>0</v>
      </c>
      <c r="D13" s="329">
        <v>0</v>
      </c>
      <c r="E13" s="329">
        <v>0</v>
      </c>
      <c r="F13" s="329">
        <v>0</v>
      </c>
      <c r="G13" s="329">
        <v>0</v>
      </c>
      <c r="H13" s="329">
        <v>0</v>
      </c>
      <c r="I13" s="330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331">
        <v>0</v>
      </c>
      <c r="R13" s="332">
        <v>129.9</v>
      </c>
      <c r="S13" s="332">
        <v>0.8</v>
      </c>
      <c r="T13" s="333">
        <v>46.9</v>
      </c>
      <c r="U13" s="161" t="s">
        <v>284</v>
      </c>
      <c r="V13" s="334"/>
      <c r="W13" s="303">
        <v>42831</v>
      </c>
      <c r="X13" s="288" t="s">
        <v>178</v>
      </c>
      <c r="Y13" s="288" t="s">
        <v>178</v>
      </c>
      <c r="Z13" s="288" t="s">
        <v>178</v>
      </c>
      <c r="AA13" s="288" t="s">
        <v>178</v>
      </c>
      <c r="AB13" s="288" t="s">
        <v>178</v>
      </c>
      <c r="AC13" s="288" t="s">
        <v>178</v>
      </c>
      <c r="AD13" s="288" t="s">
        <v>178</v>
      </c>
      <c r="AE13" s="335" t="s">
        <v>178</v>
      </c>
      <c r="AF13" s="162">
        <v>0</v>
      </c>
      <c r="AG13" s="162">
        <v>0</v>
      </c>
      <c r="AH13" s="162">
        <v>0</v>
      </c>
      <c r="AI13" s="162">
        <v>0</v>
      </c>
      <c r="AJ13" s="162">
        <v>0</v>
      </c>
      <c r="AK13" s="162">
        <v>0</v>
      </c>
      <c r="AL13" s="162">
        <v>0</v>
      </c>
      <c r="AM13" s="336">
        <v>0</v>
      </c>
      <c r="AN13" s="337">
        <v>0</v>
      </c>
      <c r="AO13" s="162"/>
      <c r="AP13" s="343">
        <v>42831</v>
      </c>
      <c r="AQ13" s="344">
        <v>0</v>
      </c>
      <c r="AR13" s="211">
        <v>0</v>
      </c>
      <c r="AS13" s="303">
        <v>42831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 s="339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 s="340">
        <v>0</v>
      </c>
    </row>
    <row r="14" spans="1:67" ht="15">
      <c r="A14" s="303">
        <v>44293</v>
      </c>
      <c r="B14" s="329">
        <v>1950</v>
      </c>
      <c r="C14" s="329">
        <v>10</v>
      </c>
      <c r="D14" s="329">
        <v>20</v>
      </c>
      <c r="E14" s="329">
        <v>70</v>
      </c>
      <c r="F14" s="329">
        <v>0</v>
      </c>
      <c r="G14" s="329">
        <v>0</v>
      </c>
      <c r="H14" s="329">
        <v>130</v>
      </c>
      <c r="I14" s="330">
        <v>2180</v>
      </c>
      <c r="J14" s="161">
        <v>1948</v>
      </c>
      <c r="K14" s="161">
        <v>10</v>
      </c>
      <c r="L14" s="161">
        <v>20</v>
      </c>
      <c r="M14" s="161">
        <v>70</v>
      </c>
      <c r="N14" s="161">
        <v>0</v>
      </c>
      <c r="O14" s="161">
        <v>0</v>
      </c>
      <c r="P14" s="161">
        <v>130</v>
      </c>
      <c r="Q14" s="331">
        <v>2178</v>
      </c>
      <c r="R14" s="332">
        <v>125</v>
      </c>
      <c r="S14" s="332">
        <v>0.4</v>
      </c>
      <c r="T14" s="333">
        <v>47.8</v>
      </c>
      <c r="U14" s="161" t="s">
        <v>284</v>
      </c>
      <c r="V14" s="334"/>
      <c r="W14" s="303">
        <v>42832</v>
      </c>
      <c r="X14" s="288">
        <v>3.1</v>
      </c>
      <c r="Y14" s="288">
        <v>0</v>
      </c>
      <c r="Z14" s="288">
        <v>0</v>
      </c>
      <c r="AA14" s="288">
        <v>28.6</v>
      </c>
      <c r="AB14" s="288" t="s">
        <v>178</v>
      </c>
      <c r="AC14" s="288" t="s">
        <v>178</v>
      </c>
      <c r="AD14" s="288">
        <v>0</v>
      </c>
      <c r="AE14" s="335">
        <v>3.7</v>
      </c>
      <c r="AF14" s="162">
        <v>0</v>
      </c>
      <c r="AG14" s="162">
        <v>0</v>
      </c>
      <c r="AH14" s="162">
        <v>0</v>
      </c>
      <c r="AI14" s="162">
        <v>0</v>
      </c>
      <c r="AJ14" s="162">
        <v>2</v>
      </c>
      <c r="AK14" s="162">
        <v>0</v>
      </c>
      <c r="AL14" s="162">
        <v>0</v>
      </c>
      <c r="AM14" s="336">
        <v>2</v>
      </c>
      <c r="AN14" s="337">
        <v>9.1743119266055051E-2</v>
      </c>
      <c r="AO14" s="162"/>
      <c r="AP14" s="341">
        <v>42832</v>
      </c>
      <c r="AQ14" s="342">
        <v>0</v>
      </c>
      <c r="AR14" s="211">
        <v>0</v>
      </c>
      <c r="AS14" s="303">
        <v>42832</v>
      </c>
      <c r="AT14">
        <v>0</v>
      </c>
      <c r="AU14">
        <v>0</v>
      </c>
      <c r="AV14">
        <v>0</v>
      </c>
      <c r="AW14">
        <v>0</v>
      </c>
      <c r="AX14">
        <v>1</v>
      </c>
      <c r="AY14">
        <v>4</v>
      </c>
      <c r="AZ14">
        <v>0</v>
      </c>
      <c r="BA14">
        <v>0</v>
      </c>
      <c r="BB14">
        <v>0</v>
      </c>
      <c r="BC14">
        <v>0</v>
      </c>
      <c r="BD14" s="339">
        <v>5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 s="340">
        <v>0</v>
      </c>
    </row>
    <row r="15" spans="1:67" ht="15">
      <c r="A15" s="303">
        <v>44294</v>
      </c>
      <c r="B15" s="329">
        <v>0</v>
      </c>
      <c r="C15" s="329">
        <v>0</v>
      </c>
      <c r="D15" s="329">
        <v>0</v>
      </c>
      <c r="E15" s="329">
        <v>0</v>
      </c>
      <c r="F15" s="329">
        <v>0</v>
      </c>
      <c r="G15" s="329">
        <v>0</v>
      </c>
      <c r="H15" s="329">
        <v>0</v>
      </c>
      <c r="I15" s="330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331">
        <v>0</v>
      </c>
      <c r="R15" s="332">
        <v>134.1</v>
      </c>
      <c r="S15" s="332">
        <v>1.2</v>
      </c>
      <c r="T15" s="333">
        <v>47.5</v>
      </c>
      <c r="U15" s="161" t="s">
        <v>284</v>
      </c>
      <c r="V15" s="334"/>
      <c r="W15" s="303">
        <v>42833</v>
      </c>
      <c r="X15" s="288" t="s">
        <v>178</v>
      </c>
      <c r="Y15" s="288" t="s">
        <v>178</v>
      </c>
      <c r="Z15" s="288" t="s">
        <v>178</v>
      </c>
      <c r="AA15" s="288" t="s">
        <v>178</v>
      </c>
      <c r="AB15" s="288" t="s">
        <v>178</v>
      </c>
      <c r="AC15" s="288" t="s">
        <v>178</v>
      </c>
      <c r="AD15" s="288" t="s">
        <v>178</v>
      </c>
      <c r="AE15" s="335" t="s">
        <v>178</v>
      </c>
      <c r="AF15" s="162">
        <v>0</v>
      </c>
      <c r="AG15" s="162">
        <v>0</v>
      </c>
      <c r="AH15" s="162">
        <v>0</v>
      </c>
      <c r="AI15" s="162">
        <v>0</v>
      </c>
      <c r="AJ15" s="162">
        <v>0</v>
      </c>
      <c r="AK15" s="162">
        <v>0</v>
      </c>
      <c r="AL15" s="162">
        <v>0</v>
      </c>
      <c r="AM15" s="336">
        <v>0</v>
      </c>
      <c r="AN15" s="337">
        <v>0</v>
      </c>
      <c r="AO15" s="162"/>
      <c r="AP15" s="343">
        <v>42833</v>
      </c>
      <c r="AQ15" s="344">
        <v>0</v>
      </c>
      <c r="AR15" s="211">
        <v>0</v>
      </c>
      <c r="AS15" s="303">
        <v>42833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 s="339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 s="340">
        <v>0</v>
      </c>
    </row>
    <row r="16" spans="1:67" ht="15">
      <c r="A16" s="303">
        <v>44295</v>
      </c>
      <c r="B16" s="329">
        <v>5240</v>
      </c>
      <c r="C16" s="329">
        <v>0</v>
      </c>
      <c r="D16" s="329">
        <v>220</v>
      </c>
      <c r="E16" s="329">
        <v>190</v>
      </c>
      <c r="F16" s="329">
        <v>0</v>
      </c>
      <c r="G16" s="329">
        <v>60</v>
      </c>
      <c r="H16" s="329">
        <v>280</v>
      </c>
      <c r="I16" s="330">
        <v>5990</v>
      </c>
      <c r="J16" s="161">
        <v>5237</v>
      </c>
      <c r="K16" s="161">
        <v>0</v>
      </c>
      <c r="L16" s="161">
        <v>220</v>
      </c>
      <c r="M16" s="161">
        <v>190</v>
      </c>
      <c r="N16" s="161">
        <v>0</v>
      </c>
      <c r="O16" s="161">
        <v>60</v>
      </c>
      <c r="P16" s="161">
        <v>280</v>
      </c>
      <c r="Q16" s="331">
        <v>5987</v>
      </c>
      <c r="R16" s="332">
        <v>131.5</v>
      </c>
      <c r="S16" s="332">
        <v>0.1</v>
      </c>
      <c r="T16" s="333">
        <v>47.5</v>
      </c>
      <c r="U16" s="161" t="s">
        <v>284</v>
      </c>
      <c r="V16" s="334"/>
      <c r="W16" s="303">
        <v>42834</v>
      </c>
      <c r="X16" s="288">
        <v>2.7</v>
      </c>
      <c r="Y16" s="288" t="s">
        <v>178</v>
      </c>
      <c r="Z16" s="288">
        <v>13.6</v>
      </c>
      <c r="AA16" s="288">
        <v>15.8</v>
      </c>
      <c r="AB16" s="288" t="s">
        <v>178</v>
      </c>
      <c r="AC16" s="288">
        <v>0</v>
      </c>
      <c r="AD16" s="288">
        <v>3.6</v>
      </c>
      <c r="AE16" s="335">
        <v>3.5</v>
      </c>
      <c r="AF16" s="162">
        <v>0</v>
      </c>
      <c r="AG16" s="162">
        <v>0</v>
      </c>
      <c r="AH16" s="162">
        <v>0</v>
      </c>
      <c r="AI16" s="162">
        <v>0</v>
      </c>
      <c r="AJ16" s="162">
        <v>3</v>
      </c>
      <c r="AK16" s="162">
        <v>0</v>
      </c>
      <c r="AL16" s="162">
        <v>0</v>
      </c>
      <c r="AM16" s="336">
        <v>3</v>
      </c>
      <c r="AN16" s="337">
        <v>5.0083472454090144E-2</v>
      </c>
      <c r="AO16" s="162"/>
      <c r="AP16" s="341">
        <v>42834</v>
      </c>
      <c r="AQ16" s="342">
        <v>1</v>
      </c>
      <c r="AR16" s="211">
        <v>2</v>
      </c>
      <c r="AS16" s="303">
        <v>42834</v>
      </c>
      <c r="AT16">
        <v>1</v>
      </c>
      <c r="AU16">
        <v>2</v>
      </c>
      <c r="AV16">
        <v>0</v>
      </c>
      <c r="AW16">
        <v>0</v>
      </c>
      <c r="AX16">
        <v>1</v>
      </c>
      <c r="AY16">
        <v>3</v>
      </c>
      <c r="AZ16">
        <v>0</v>
      </c>
      <c r="BA16">
        <v>0</v>
      </c>
      <c r="BB16">
        <v>0</v>
      </c>
      <c r="BC16">
        <v>0</v>
      </c>
      <c r="BD16" s="339">
        <v>7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 s="340">
        <v>0</v>
      </c>
    </row>
    <row r="17" spans="1:67" ht="15">
      <c r="A17" s="303">
        <v>44296</v>
      </c>
      <c r="B17" s="329">
        <v>0</v>
      </c>
      <c r="C17" s="329">
        <v>0</v>
      </c>
      <c r="D17" s="329">
        <v>0</v>
      </c>
      <c r="E17" s="329">
        <v>0</v>
      </c>
      <c r="F17" s="329">
        <v>0</v>
      </c>
      <c r="G17" s="329">
        <v>0</v>
      </c>
      <c r="H17" s="329">
        <v>0</v>
      </c>
      <c r="I17" s="330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331">
        <v>0</v>
      </c>
      <c r="R17" s="332">
        <v>125</v>
      </c>
      <c r="S17" s="332">
        <v>21.2</v>
      </c>
      <c r="T17" s="333">
        <v>47.9</v>
      </c>
      <c r="U17" s="161" t="s">
        <v>285</v>
      </c>
      <c r="V17" s="334"/>
      <c r="W17" s="303">
        <v>42835</v>
      </c>
      <c r="X17" s="288" t="s">
        <v>178</v>
      </c>
      <c r="Y17" s="288" t="s">
        <v>178</v>
      </c>
      <c r="Z17" s="288" t="s">
        <v>178</v>
      </c>
      <c r="AA17" s="288" t="s">
        <v>178</v>
      </c>
      <c r="AB17" s="288" t="s">
        <v>178</v>
      </c>
      <c r="AC17" s="288" t="s">
        <v>178</v>
      </c>
      <c r="AD17" s="288" t="s">
        <v>178</v>
      </c>
      <c r="AE17" s="335" t="s">
        <v>178</v>
      </c>
      <c r="AF17" s="162">
        <v>0</v>
      </c>
      <c r="AG17" s="162">
        <v>0</v>
      </c>
      <c r="AH17" s="162">
        <v>0</v>
      </c>
      <c r="AI17" s="162">
        <v>0</v>
      </c>
      <c r="AJ17" s="162">
        <v>0</v>
      </c>
      <c r="AK17" s="162">
        <v>0</v>
      </c>
      <c r="AL17" s="162">
        <v>0</v>
      </c>
      <c r="AM17" s="336">
        <v>0</v>
      </c>
      <c r="AN17" s="337">
        <v>0</v>
      </c>
      <c r="AO17" s="162"/>
      <c r="AP17" s="343">
        <v>42835</v>
      </c>
      <c r="AQ17" s="344">
        <v>0</v>
      </c>
      <c r="AR17" s="211">
        <v>0</v>
      </c>
      <c r="AS17" s="303">
        <v>42835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 s="339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 s="340">
        <v>0</v>
      </c>
    </row>
    <row r="18" spans="1:67" ht="15">
      <c r="A18" s="303">
        <v>44297</v>
      </c>
      <c r="B18" s="329">
        <v>1960</v>
      </c>
      <c r="C18" s="329">
        <v>0</v>
      </c>
      <c r="D18" s="329">
        <v>520</v>
      </c>
      <c r="E18" s="329">
        <v>40</v>
      </c>
      <c r="F18" s="329">
        <v>0</v>
      </c>
      <c r="G18" s="329">
        <v>20</v>
      </c>
      <c r="H18" s="329">
        <v>40</v>
      </c>
      <c r="I18" s="330">
        <v>2580</v>
      </c>
      <c r="J18" s="161">
        <v>1959</v>
      </c>
      <c r="K18" s="161">
        <v>0</v>
      </c>
      <c r="L18" s="161">
        <v>520</v>
      </c>
      <c r="M18" s="161">
        <v>40</v>
      </c>
      <c r="N18" s="161">
        <v>0</v>
      </c>
      <c r="O18" s="161">
        <v>20</v>
      </c>
      <c r="P18" s="161">
        <v>40</v>
      </c>
      <c r="Q18" s="331">
        <v>2579</v>
      </c>
      <c r="R18" s="332">
        <v>133.1</v>
      </c>
      <c r="S18" s="332">
        <v>73.3</v>
      </c>
      <c r="T18" s="333">
        <v>47.5</v>
      </c>
      <c r="U18" s="161">
        <v>0</v>
      </c>
      <c r="V18" s="334"/>
      <c r="W18" s="303">
        <v>42836</v>
      </c>
      <c r="X18" s="288">
        <v>5.2</v>
      </c>
      <c r="Y18" s="288" t="s">
        <v>178</v>
      </c>
      <c r="Z18" s="288">
        <v>23.1</v>
      </c>
      <c r="AA18" s="288">
        <v>0</v>
      </c>
      <c r="AB18" s="288" t="s">
        <v>178</v>
      </c>
      <c r="AC18" s="288">
        <v>100</v>
      </c>
      <c r="AD18" s="288">
        <v>50</v>
      </c>
      <c r="AE18" s="335">
        <v>10.199999999999999</v>
      </c>
      <c r="AF18" s="162">
        <v>0</v>
      </c>
      <c r="AG18" s="162">
        <v>0</v>
      </c>
      <c r="AH18" s="162">
        <v>0</v>
      </c>
      <c r="AI18" s="162">
        <v>0</v>
      </c>
      <c r="AJ18" s="162">
        <v>1</v>
      </c>
      <c r="AK18" s="162">
        <v>0</v>
      </c>
      <c r="AL18" s="162">
        <v>0</v>
      </c>
      <c r="AM18" s="336">
        <v>1</v>
      </c>
      <c r="AN18" s="337">
        <v>3.875968992248062E-2</v>
      </c>
      <c r="AO18" s="162"/>
      <c r="AP18" s="341">
        <v>42836</v>
      </c>
      <c r="AQ18" s="342">
        <v>0</v>
      </c>
      <c r="AR18" s="211">
        <v>0</v>
      </c>
      <c r="AS18" s="303">
        <v>42836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</v>
      </c>
      <c r="AZ18">
        <v>0</v>
      </c>
      <c r="BA18">
        <v>0</v>
      </c>
      <c r="BB18">
        <v>0</v>
      </c>
      <c r="BC18">
        <v>0</v>
      </c>
      <c r="BD18" s="339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 s="340">
        <v>0</v>
      </c>
    </row>
    <row r="19" spans="1:67" ht="15">
      <c r="A19" s="303">
        <v>44298</v>
      </c>
      <c r="B19" s="329">
        <v>0</v>
      </c>
      <c r="C19" s="329">
        <v>0</v>
      </c>
      <c r="D19" s="329">
        <v>0</v>
      </c>
      <c r="E19" s="329">
        <v>0</v>
      </c>
      <c r="F19" s="329">
        <v>0</v>
      </c>
      <c r="G19" s="329">
        <v>0</v>
      </c>
      <c r="H19" s="329">
        <v>0</v>
      </c>
      <c r="I19" s="330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331">
        <v>0</v>
      </c>
      <c r="R19" s="332">
        <v>129.9</v>
      </c>
      <c r="S19" s="332">
        <v>69.099999999999994</v>
      </c>
      <c r="T19" s="333">
        <v>47.1</v>
      </c>
      <c r="U19" s="161">
        <v>0</v>
      </c>
      <c r="V19" s="334"/>
      <c r="W19" s="303">
        <v>42837</v>
      </c>
      <c r="X19" s="288" t="s">
        <v>178</v>
      </c>
      <c r="Y19" s="288" t="s">
        <v>178</v>
      </c>
      <c r="Z19" s="288" t="s">
        <v>178</v>
      </c>
      <c r="AA19" s="288" t="s">
        <v>178</v>
      </c>
      <c r="AB19" s="288" t="s">
        <v>178</v>
      </c>
      <c r="AC19" s="288" t="s">
        <v>178</v>
      </c>
      <c r="AD19" s="288" t="s">
        <v>178</v>
      </c>
      <c r="AE19" s="335" t="s">
        <v>178</v>
      </c>
      <c r="AF19" s="162">
        <v>0</v>
      </c>
      <c r="AG19" s="162">
        <v>0</v>
      </c>
      <c r="AH19" s="162">
        <v>0</v>
      </c>
      <c r="AI19" s="162">
        <v>0</v>
      </c>
      <c r="AJ19" s="162">
        <v>0</v>
      </c>
      <c r="AK19" s="162">
        <v>0</v>
      </c>
      <c r="AL19" s="162">
        <v>0</v>
      </c>
      <c r="AM19" s="336">
        <v>0</v>
      </c>
      <c r="AN19" s="337">
        <v>0</v>
      </c>
      <c r="AO19" s="162"/>
      <c r="AP19" s="343">
        <v>42837</v>
      </c>
      <c r="AQ19" s="344">
        <v>0</v>
      </c>
      <c r="AR19" s="211">
        <v>0</v>
      </c>
      <c r="AS19" s="303">
        <v>42837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 s="33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 s="340">
        <v>0</v>
      </c>
    </row>
    <row r="20" spans="1:67" ht="15">
      <c r="A20" s="303">
        <v>44299</v>
      </c>
      <c r="B20" s="329">
        <v>1761</v>
      </c>
      <c r="C20" s="329">
        <v>20</v>
      </c>
      <c r="D20" s="329">
        <v>1057</v>
      </c>
      <c r="E20" s="329">
        <v>44</v>
      </c>
      <c r="F20" s="329">
        <v>0</v>
      </c>
      <c r="G20" s="329">
        <v>20</v>
      </c>
      <c r="H20" s="329">
        <v>60</v>
      </c>
      <c r="I20" s="330">
        <v>2962</v>
      </c>
      <c r="J20" s="161">
        <v>1760</v>
      </c>
      <c r="K20" s="161">
        <v>20</v>
      </c>
      <c r="L20" s="161">
        <v>1056</v>
      </c>
      <c r="M20" s="161">
        <v>44</v>
      </c>
      <c r="N20" s="161">
        <v>0</v>
      </c>
      <c r="O20" s="161">
        <v>20</v>
      </c>
      <c r="P20" s="161">
        <v>60</v>
      </c>
      <c r="Q20" s="331">
        <v>2960</v>
      </c>
      <c r="R20" s="332">
        <v>130.69999999999999</v>
      </c>
      <c r="S20" s="332">
        <v>71</v>
      </c>
      <c r="T20" s="333">
        <v>47.5</v>
      </c>
      <c r="U20" s="161">
        <v>0</v>
      </c>
      <c r="V20" s="334"/>
      <c r="W20" s="303">
        <v>42838</v>
      </c>
      <c r="X20" s="288">
        <v>2.4</v>
      </c>
      <c r="Y20" s="288">
        <v>0</v>
      </c>
      <c r="Z20" s="288">
        <v>2</v>
      </c>
      <c r="AA20" s="288">
        <v>0</v>
      </c>
      <c r="AB20" s="288" t="s">
        <v>178</v>
      </c>
      <c r="AC20" s="288">
        <v>0</v>
      </c>
      <c r="AD20" s="288">
        <v>0</v>
      </c>
      <c r="AE20" s="335">
        <v>2.1</v>
      </c>
      <c r="AF20" s="162">
        <v>0</v>
      </c>
      <c r="AG20" s="162">
        <v>0</v>
      </c>
      <c r="AH20" s="162">
        <v>0</v>
      </c>
      <c r="AI20" s="162">
        <v>0</v>
      </c>
      <c r="AJ20" s="162">
        <v>2</v>
      </c>
      <c r="AK20" s="162">
        <v>0</v>
      </c>
      <c r="AL20" s="162">
        <v>0</v>
      </c>
      <c r="AM20" s="336">
        <v>2</v>
      </c>
      <c r="AN20" s="337">
        <v>6.7521944632005407E-2</v>
      </c>
      <c r="AO20" s="162"/>
      <c r="AP20" s="341">
        <v>42838</v>
      </c>
      <c r="AQ20" s="342">
        <v>0</v>
      </c>
      <c r="AR20" s="211">
        <v>0</v>
      </c>
      <c r="AS20" s="303">
        <v>42838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 s="339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 s="340">
        <v>0</v>
      </c>
    </row>
    <row r="21" spans="1:67" ht="15">
      <c r="A21" s="303">
        <v>44300</v>
      </c>
      <c r="B21" s="329">
        <v>0</v>
      </c>
      <c r="C21" s="329">
        <v>0</v>
      </c>
      <c r="D21" s="329">
        <v>0</v>
      </c>
      <c r="E21" s="329">
        <v>0</v>
      </c>
      <c r="F21" s="329">
        <v>0</v>
      </c>
      <c r="G21" s="329">
        <v>0</v>
      </c>
      <c r="H21" s="329">
        <v>0</v>
      </c>
      <c r="I21" s="330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331">
        <v>0</v>
      </c>
      <c r="R21" s="332">
        <v>126.8</v>
      </c>
      <c r="S21" s="332">
        <v>68.900000000000006</v>
      </c>
      <c r="T21" s="333">
        <v>47.2</v>
      </c>
      <c r="U21" s="161">
        <v>0</v>
      </c>
      <c r="V21" s="334"/>
      <c r="W21" s="303">
        <v>42839</v>
      </c>
      <c r="X21" s="288" t="s">
        <v>178</v>
      </c>
      <c r="Y21" s="288" t="s">
        <v>178</v>
      </c>
      <c r="Z21" s="288" t="s">
        <v>178</v>
      </c>
      <c r="AA21" s="288" t="s">
        <v>178</v>
      </c>
      <c r="AB21" s="288" t="s">
        <v>178</v>
      </c>
      <c r="AC21" s="288" t="s">
        <v>178</v>
      </c>
      <c r="AD21" s="288" t="s">
        <v>178</v>
      </c>
      <c r="AE21" s="335" t="s">
        <v>178</v>
      </c>
      <c r="AF21" s="162">
        <v>0</v>
      </c>
      <c r="AG21" s="162">
        <v>0</v>
      </c>
      <c r="AH21" s="162">
        <v>0</v>
      </c>
      <c r="AI21" s="162">
        <v>0</v>
      </c>
      <c r="AJ21" s="162">
        <v>0</v>
      </c>
      <c r="AK21" s="162">
        <v>0</v>
      </c>
      <c r="AL21" s="162">
        <v>0</v>
      </c>
      <c r="AM21" s="336">
        <v>0</v>
      </c>
      <c r="AN21" s="337">
        <v>0</v>
      </c>
      <c r="AO21" s="162"/>
      <c r="AP21" s="343">
        <v>42839</v>
      </c>
      <c r="AQ21" s="344">
        <v>0</v>
      </c>
      <c r="AR21" s="211">
        <v>0</v>
      </c>
      <c r="AS21" s="303">
        <v>42839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 s="339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 s="340">
        <v>0</v>
      </c>
    </row>
    <row r="22" spans="1:67" ht="15">
      <c r="A22" s="303">
        <v>44301</v>
      </c>
      <c r="B22" s="329">
        <v>1660</v>
      </c>
      <c r="C22" s="329">
        <v>0</v>
      </c>
      <c r="D22" s="329">
        <v>580</v>
      </c>
      <c r="E22" s="329">
        <v>80</v>
      </c>
      <c r="F22" s="329">
        <v>0</v>
      </c>
      <c r="G22" s="329">
        <v>20</v>
      </c>
      <c r="H22" s="329">
        <v>80</v>
      </c>
      <c r="I22" s="330">
        <v>2420</v>
      </c>
      <c r="J22" s="161">
        <v>1660</v>
      </c>
      <c r="K22" s="161">
        <v>0</v>
      </c>
      <c r="L22" s="161">
        <v>580</v>
      </c>
      <c r="M22" s="161">
        <v>80</v>
      </c>
      <c r="N22" s="161">
        <v>0</v>
      </c>
      <c r="O22" s="161">
        <v>20</v>
      </c>
      <c r="P22" s="161">
        <v>80</v>
      </c>
      <c r="Q22" s="331">
        <v>2420</v>
      </c>
      <c r="R22" s="332">
        <v>129.30000000000001</v>
      </c>
      <c r="S22" s="332">
        <v>69.5</v>
      </c>
      <c r="T22" s="333">
        <v>47.8</v>
      </c>
      <c r="U22" s="161">
        <v>0</v>
      </c>
      <c r="V22" s="334"/>
      <c r="W22" s="303">
        <v>42840</v>
      </c>
      <c r="X22" s="288">
        <v>6</v>
      </c>
      <c r="Y22" s="288" t="s">
        <v>178</v>
      </c>
      <c r="Z22" s="288">
        <v>24.1</v>
      </c>
      <c r="AA22" s="288">
        <v>50</v>
      </c>
      <c r="AB22" s="288" t="s">
        <v>178</v>
      </c>
      <c r="AC22" s="288">
        <v>100</v>
      </c>
      <c r="AD22" s="288">
        <v>0</v>
      </c>
      <c r="AE22" s="335">
        <v>12.4</v>
      </c>
      <c r="AF22" s="162">
        <v>0</v>
      </c>
      <c r="AG22" s="162">
        <v>0</v>
      </c>
      <c r="AH22" s="162">
        <v>0</v>
      </c>
      <c r="AI22" s="162">
        <v>0</v>
      </c>
      <c r="AJ22" s="162">
        <v>0</v>
      </c>
      <c r="AK22" s="162">
        <v>0</v>
      </c>
      <c r="AL22" s="162">
        <v>0</v>
      </c>
      <c r="AM22" s="336">
        <v>0</v>
      </c>
      <c r="AN22" s="337">
        <v>0</v>
      </c>
      <c r="AO22" s="162"/>
      <c r="AP22" s="341">
        <v>42840</v>
      </c>
      <c r="AQ22" s="342">
        <v>0</v>
      </c>
      <c r="AR22" s="211">
        <v>0</v>
      </c>
      <c r="AS22" s="303">
        <v>42840</v>
      </c>
      <c r="AT22">
        <v>0</v>
      </c>
      <c r="AU22">
        <v>0</v>
      </c>
      <c r="AV22">
        <v>0</v>
      </c>
      <c r="AW22">
        <v>0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 s="339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 s="340">
        <v>0</v>
      </c>
    </row>
    <row r="23" spans="1:67" ht="15">
      <c r="A23" s="303">
        <v>44302</v>
      </c>
      <c r="B23" s="329">
        <v>0</v>
      </c>
      <c r="C23" s="329">
        <v>0</v>
      </c>
      <c r="D23" s="329">
        <v>0</v>
      </c>
      <c r="E23" s="329">
        <v>0</v>
      </c>
      <c r="F23" s="329">
        <v>0</v>
      </c>
      <c r="G23" s="329">
        <v>0</v>
      </c>
      <c r="H23" s="329">
        <v>0</v>
      </c>
      <c r="I23" s="330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331">
        <v>0</v>
      </c>
      <c r="R23" s="332">
        <v>136.80000000000001</v>
      </c>
      <c r="S23" s="332">
        <v>75.900000000000006</v>
      </c>
      <c r="T23" s="333">
        <v>48.2</v>
      </c>
      <c r="U23" s="161">
        <v>0</v>
      </c>
      <c r="V23" s="334"/>
      <c r="W23" s="303">
        <v>42841</v>
      </c>
      <c r="X23" s="288" t="s">
        <v>178</v>
      </c>
      <c r="Y23" s="288" t="s">
        <v>178</v>
      </c>
      <c r="Z23" s="288" t="s">
        <v>178</v>
      </c>
      <c r="AA23" s="288" t="s">
        <v>178</v>
      </c>
      <c r="AB23" s="288" t="s">
        <v>178</v>
      </c>
      <c r="AC23" s="288" t="s">
        <v>178</v>
      </c>
      <c r="AD23" s="288" t="s">
        <v>178</v>
      </c>
      <c r="AE23" s="335" t="s">
        <v>178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336">
        <v>0</v>
      </c>
      <c r="AN23" s="337">
        <v>0</v>
      </c>
      <c r="AO23" s="162"/>
      <c r="AP23" s="343">
        <v>42841</v>
      </c>
      <c r="AQ23" s="344">
        <v>0</v>
      </c>
      <c r="AR23" s="211">
        <v>0</v>
      </c>
      <c r="AS23" s="303">
        <v>42841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 s="339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 s="340">
        <v>0</v>
      </c>
    </row>
    <row r="24" spans="1:67" ht="15">
      <c r="A24" s="303">
        <v>44303</v>
      </c>
      <c r="B24" s="329">
        <v>897</v>
      </c>
      <c r="C24" s="329">
        <v>10</v>
      </c>
      <c r="D24" s="329">
        <v>1107</v>
      </c>
      <c r="E24" s="329">
        <v>136</v>
      </c>
      <c r="F24" s="329">
        <v>0</v>
      </c>
      <c r="G24" s="329">
        <v>10</v>
      </c>
      <c r="H24" s="329">
        <v>30</v>
      </c>
      <c r="I24" s="330">
        <v>2190</v>
      </c>
      <c r="J24" s="161">
        <v>897</v>
      </c>
      <c r="K24" s="161">
        <v>10</v>
      </c>
      <c r="L24" s="161">
        <v>1107</v>
      </c>
      <c r="M24" s="161">
        <v>136</v>
      </c>
      <c r="N24" s="161">
        <v>0</v>
      </c>
      <c r="O24" s="161">
        <v>10</v>
      </c>
      <c r="P24" s="161">
        <v>30</v>
      </c>
      <c r="Q24" s="331">
        <v>2190</v>
      </c>
      <c r="R24" s="332">
        <v>131.80000000000001</v>
      </c>
      <c r="S24" s="332">
        <v>71.900000000000006</v>
      </c>
      <c r="T24" s="333">
        <v>48.3</v>
      </c>
      <c r="U24" s="161">
        <v>0</v>
      </c>
      <c r="V24" s="334"/>
      <c r="W24" s="303">
        <v>42842</v>
      </c>
      <c r="X24" s="288">
        <v>3.5</v>
      </c>
      <c r="Y24" s="288">
        <v>0</v>
      </c>
      <c r="Z24" s="288">
        <v>17.899999999999999</v>
      </c>
      <c r="AA24" s="288">
        <v>7.7</v>
      </c>
      <c r="AB24" s="288" t="s">
        <v>178</v>
      </c>
      <c r="AC24" s="288">
        <v>0</v>
      </c>
      <c r="AD24" s="288">
        <v>0</v>
      </c>
      <c r="AE24" s="335">
        <v>11.1</v>
      </c>
      <c r="AF24" s="162">
        <v>0</v>
      </c>
      <c r="AG24" s="162">
        <v>0</v>
      </c>
      <c r="AH24" s="162">
        <v>0</v>
      </c>
      <c r="AI24" s="162">
        <v>0</v>
      </c>
      <c r="AJ24" s="162">
        <v>0</v>
      </c>
      <c r="AK24" s="162">
        <v>0</v>
      </c>
      <c r="AL24" s="162">
        <v>0</v>
      </c>
      <c r="AM24" s="336">
        <v>0</v>
      </c>
      <c r="AN24" s="337">
        <v>0</v>
      </c>
      <c r="AO24" s="162"/>
      <c r="AP24" s="341">
        <v>42842</v>
      </c>
      <c r="AQ24" s="342">
        <v>0</v>
      </c>
      <c r="AR24" s="211">
        <v>0</v>
      </c>
      <c r="AS24" s="303">
        <v>42842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 s="339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 s="340">
        <v>0</v>
      </c>
    </row>
    <row r="25" spans="1:67" ht="15">
      <c r="A25" s="303">
        <v>44304</v>
      </c>
      <c r="B25" s="329">
        <v>0</v>
      </c>
      <c r="C25" s="329">
        <v>0</v>
      </c>
      <c r="D25" s="329">
        <v>0</v>
      </c>
      <c r="E25" s="329">
        <v>0</v>
      </c>
      <c r="F25" s="329">
        <v>0</v>
      </c>
      <c r="G25" s="329">
        <v>0</v>
      </c>
      <c r="H25" s="329">
        <v>0</v>
      </c>
      <c r="I25" s="330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331">
        <v>0</v>
      </c>
      <c r="R25" s="332">
        <v>134</v>
      </c>
      <c r="S25" s="332">
        <v>72.5</v>
      </c>
      <c r="T25" s="333">
        <v>48.7</v>
      </c>
      <c r="U25" s="161">
        <v>0</v>
      </c>
      <c r="V25" s="334"/>
      <c r="W25" s="303">
        <v>42843</v>
      </c>
      <c r="X25" s="288" t="s">
        <v>178</v>
      </c>
      <c r="Y25" s="288" t="s">
        <v>178</v>
      </c>
      <c r="Z25" s="288" t="s">
        <v>178</v>
      </c>
      <c r="AA25" s="288" t="s">
        <v>178</v>
      </c>
      <c r="AB25" s="288" t="s">
        <v>178</v>
      </c>
      <c r="AC25" s="288" t="s">
        <v>178</v>
      </c>
      <c r="AD25" s="288" t="s">
        <v>178</v>
      </c>
      <c r="AE25" s="335" t="s">
        <v>178</v>
      </c>
      <c r="AF25" s="162">
        <v>0</v>
      </c>
      <c r="AG25" s="162">
        <v>0</v>
      </c>
      <c r="AH25" s="162">
        <v>0</v>
      </c>
      <c r="AI25" s="162">
        <v>0</v>
      </c>
      <c r="AJ25" s="162">
        <v>0</v>
      </c>
      <c r="AK25" s="162">
        <v>0</v>
      </c>
      <c r="AL25" s="162">
        <v>0</v>
      </c>
      <c r="AM25" s="336">
        <v>0</v>
      </c>
      <c r="AN25" s="337">
        <v>0</v>
      </c>
      <c r="AO25" s="162"/>
      <c r="AP25" s="343">
        <v>42843</v>
      </c>
      <c r="AQ25" s="344">
        <v>0</v>
      </c>
      <c r="AR25" s="211">
        <v>0</v>
      </c>
      <c r="AS25" s="303">
        <v>42843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 s="339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 s="340">
        <v>0</v>
      </c>
    </row>
    <row r="26" spans="1:67" ht="15">
      <c r="A26" s="303">
        <v>44305</v>
      </c>
      <c r="B26" s="329">
        <v>1320</v>
      </c>
      <c r="C26" s="329">
        <v>10</v>
      </c>
      <c r="D26" s="329">
        <v>2380</v>
      </c>
      <c r="E26" s="329">
        <v>500</v>
      </c>
      <c r="F26" s="329">
        <v>0</v>
      </c>
      <c r="G26" s="329">
        <v>10</v>
      </c>
      <c r="H26" s="329">
        <v>100</v>
      </c>
      <c r="I26" s="330">
        <v>4320</v>
      </c>
      <c r="J26" s="161">
        <v>1320</v>
      </c>
      <c r="K26" s="161">
        <v>10</v>
      </c>
      <c r="L26" s="161">
        <v>2380</v>
      </c>
      <c r="M26" s="161">
        <v>500</v>
      </c>
      <c r="N26" s="161">
        <v>0</v>
      </c>
      <c r="O26" s="161">
        <v>10</v>
      </c>
      <c r="P26" s="161">
        <v>100</v>
      </c>
      <c r="Q26" s="331">
        <v>4320</v>
      </c>
      <c r="R26" s="332">
        <v>130.9</v>
      </c>
      <c r="S26" s="332">
        <v>70</v>
      </c>
      <c r="T26" s="333">
        <v>50.4</v>
      </c>
      <c r="U26" s="161">
        <v>0</v>
      </c>
      <c r="V26" s="334"/>
      <c r="W26" s="303">
        <v>42844</v>
      </c>
      <c r="X26" s="288">
        <v>5.3</v>
      </c>
      <c r="Y26" s="288">
        <v>0</v>
      </c>
      <c r="Z26" s="288">
        <v>13.4</v>
      </c>
      <c r="AA26" s="288">
        <v>16</v>
      </c>
      <c r="AB26" s="288" t="s">
        <v>178</v>
      </c>
      <c r="AC26" s="288">
        <v>0</v>
      </c>
      <c r="AD26" s="288">
        <v>0</v>
      </c>
      <c r="AE26" s="335">
        <v>10.9</v>
      </c>
      <c r="AF26" s="162">
        <v>0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  <c r="AL26" s="162">
        <v>0</v>
      </c>
      <c r="AM26" s="336">
        <v>0</v>
      </c>
      <c r="AN26" s="337">
        <v>0</v>
      </c>
      <c r="AO26" s="162"/>
      <c r="AP26" s="341">
        <v>42844</v>
      </c>
      <c r="AQ26" s="342">
        <v>0</v>
      </c>
      <c r="AR26" s="211">
        <v>0</v>
      </c>
      <c r="AS26" s="303">
        <v>42844</v>
      </c>
      <c r="AT26">
        <v>0</v>
      </c>
      <c r="AU26">
        <v>0</v>
      </c>
      <c r="AV26">
        <v>0</v>
      </c>
      <c r="AW26">
        <v>0</v>
      </c>
      <c r="AX26">
        <v>2</v>
      </c>
      <c r="AY26">
        <v>2</v>
      </c>
      <c r="AZ26">
        <v>0</v>
      </c>
      <c r="BA26">
        <v>0</v>
      </c>
      <c r="BB26">
        <v>0</v>
      </c>
      <c r="BC26">
        <v>0</v>
      </c>
      <c r="BD26" s="339">
        <v>4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s="340">
        <v>0</v>
      </c>
    </row>
    <row r="27" spans="1:67" ht="15">
      <c r="A27" s="303">
        <v>44306</v>
      </c>
      <c r="B27" s="329">
        <v>0</v>
      </c>
      <c r="C27" s="329">
        <v>0</v>
      </c>
      <c r="D27" s="329">
        <v>0</v>
      </c>
      <c r="E27" s="329">
        <v>0</v>
      </c>
      <c r="F27" s="329">
        <v>0</v>
      </c>
      <c r="G27" s="329">
        <v>0</v>
      </c>
      <c r="H27" s="329">
        <v>0</v>
      </c>
      <c r="I27" s="330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331">
        <v>0</v>
      </c>
      <c r="R27" s="332">
        <v>135.69999999999999</v>
      </c>
      <c r="S27" s="332">
        <v>74.099999999999994</v>
      </c>
      <c r="T27" s="333">
        <v>49.9</v>
      </c>
      <c r="U27" s="161">
        <v>0</v>
      </c>
      <c r="V27" s="334"/>
      <c r="W27" s="303">
        <v>42845</v>
      </c>
      <c r="X27" s="288" t="s">
        <v>178</v>
      </c>
      <c r="Y27" s="288" t="s">
        <v>178</v>
      </c>
      <c r="Z27" s="288" t="s">
        <v>178</v>
      </c>
      <c r="AA27" s="288" t="s">
        <v>178</v>
      </c>
      <c r="AB27" s="288" t="s">
        <v>178</v>
      </c>
      <c r="AC27" s="288" t="s">
        <v>178</v>
      </c>
      <c r="AD27" s="288" t="s">
        <v>178</v>
      </c>
      <c r="AE27" s="335" t="s">
        <v>178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62">
        <v>0</v>
      </c>
      <c r="AM27" s="336">
        <v>0</v>
      </c>
      <c r="AN27" s="337">
        <v>0</v>
      </c>
      <c r="AO27" s="162"/>
      <c r="AP27" s="343">
        <v>42845</v>
      </c>
      <c r="AQ27" s="344">
        <v>0</v>
      </c>
      <c r="AR27" s="211">
        <v>0</v>
      </c>
      <c r="AS27" s="303">
        <v>42845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 s="339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 s="340">
        <v>0</v>
      </c>
    </row>
    <row r="28" spans="1:67" ht="15">
      <c r="A28" s="303">
        <v>44307</v>
      </c>
      <c r="B28" s="329">
        <v>2188</v>
      </c>
      <c r="C28" s="329">
        <v>0</v>
      </c>
      <c r="D28" s="329">
        <v>2618</v>
      </c>
      <c r="E28" s="329">
        <v>374</v>
      </c>
      <c r="F28" s="329">
        <v>0</v>
      </c>
      <c r="G28" s="329">
        <v>40</v>
      </c>
      <c r="H28" s="329">
        <v>70</v>
      </c>
      <c r="I28" s="330">
        <v>5290</v>
      </c>
      <c r="J28" s="161">
        <v>2188</v>
      </c>
      <c r="K28" s="161">
        <v>0</v>
      </c>
      <c r="L28" s="161">
        <v>2618</v>
      </c>
      <c r="M28" s="161">
        <v>373</v>
      </c>
      <c r="N28" s="161">
        <v>0</v>
      </c>
      <c r="O28" s="161">
        <v>40</v>
      </c>
      <c r="P28" s="161">
        <v>70</v>
      </c>
      <c r="Q28" s="331">
        <v>5289</v>
      </c>
      <c r="R28" s="332">
        <v>144.80000000000001</v>
      </c>
      <c r="S28" s="332">
        <v>82.7</v>
      </c>
      <c r="T28" s="333">
        <v>50.2</v>
      </c>
      <c r="U28" s="161">
        <v>0</v>
      </c>
      <c r="V28" s="334"/>
      <c r="W28" s="303">
        <v>42846</v>
      </c>
      <c r="X28" s="288">
        <v>1.9</v>
      </c>
      <c r="Y28" s="288" t="s">
        <v>178</v>
      </c>
      <c r="Z28" s="288">
        <v>12</v>
      </c>
      <c r="AA28" s="288">
        <v>22.2</v>
      </c>
      <c r="AB28" s="288" t="s">
        <v>178</v>
      </c>
      <c r="AC28" s="288">
        <v>0</v>
      </c>
      <c r="AD28" s="288">
        <v>0</v>
      </c>
      <c r="AE28" s="335">
        <v>8.3000000000000007</v>
      </c>
      <c r="AF28" s="162">
        <v>1</v>
      </c>
      <c r="AG28" s="162">
        <v>0</v>
      </c>
      <c r="AH28" s="162">
        <v>0</v>
      </c>
      <c r="AI28" s="162">
        <v>0</v>
      </c>
      <c r="AJ28" s="162">
        <v>1</v>
      </c>
      <c r="AK28" s="162">
        <v>0</v>
      </c>
      <c r="AL28" s="162">
        <v>0</v>
      </c>
      <c r="AM28" s="336">
        <v>1</v>
      </c>
      <c r="AN28" s="337">
        <v>1.890359168241966E-2</v>
      </c>
      <c r="AO28" s="162"/>
      <c r="AP28" s="341">
        <v>42846</v>
      </c>
      <c r="AQ28" s="342">
        <v>0</v>
      </c>
      <c r="AR28" s="211">
        <v>0</v>
      </c>
      <c r="AS28" s="303">
        <v>42846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</v>
      </c>
      <c r="AZ28">
        <v>0</v>
      </c>
      <c r="BA28">
        <v>0</v>
      </c>
      <c r="BB28">
        <v>0</v>
      </c>
      <c r="BC28">
        <v>0</v>
      </c>
      <c r="BD28" s="339">
        <v>1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 s="340">
        <v>0</v>
      </c>
    </row>
    <row r="29" spans="1:67" ht="15">
      <c r="A29" s="303">
        <v>44308</v>
      </c>
      <c r="B29" s="329">
        <v>0</v>
      </c>
      <c r="C29" s="329">
        <v>0</v>
      </c>
      <c r="D29" s="329">
        <v>0</v>
      </c>
      <c r="E29" s="329">
        <v>0</v>
      </c>
      <c r="F29" s="329">
        <v>0</v>
      </c>
      <c r="G29" s="329">
        <v>0</v>
      </c>
      <c r="H29" s="329">
        <v>0</v>
      </c>
      <c r="I29" s="330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331">
        <v>0</v>
      </c>
      <c r="R29" s="332">
        <v>174.9</v>
      </c>
      <c r="S29" s="332">
        <v>107.1</v>
      </c>
      <c r="T29" s="333">
        <v>50.7</v>
      </c>
      <c r="U29" s="161">
        <v>0</v>
      </c>
      <c r="V29" s="334"/>
      <c r="W29" s="303">
        <v>42847</v>
      </c>
      <c r="X29" s="288" t="s">
        <v>178</v>
      </c>
      <c r="Y29" s="288" t="s">
        <v>178</v>
      </c>
      <c r="Z29" s="288" t="s">
        <v>178</v>
      </c>
      <c r="AA29" s="288" t="s">
        <v>178</v>
      </c>
      <c r="AB29" s="288" t="s">
        <v>178</v>
      </c>
      <c r="AC29" s="288" t="s">
        <v>178</v>
      </c>
      <c r="AD29" s="288" t="s">
        <v>178</v>
      </c>
      <c r="AE29" s="335" t="s">
        <v>178</v>
      </c>
      <c r="AF29" s="162">
        <v>0</v>
      </c>
      <c r="AG29" s="162">
        <v>0</v>
      </c>
      <c r="AH29" s="162">
        <v>0</v>
      </c>
      <c r="AI29" s="162">
        <v>0</v>
      </c>
      <c r="AJ29" s="162">
        <v>0</v>
      </c>
      <c r="AK29" s="162">
        <v>0</v>
      </c>
      <c r="AL29" s="162">
        <v>0</v>
      </c>
      <c r="AM29" s="336">
        <v>0</v>
      </c>
      <c r="AN29" s="337">
        <v>0</v>
      </c>
      <c r="AO29" s="162"/>
      <c r="AP29" s="343">
        <v>42847</v>
      </c>
      <c r="AQ29" s="344">
        <v>0</v>
      </c>
      <c r="AR29" s="211">
        <v>0</v>
      </c>
      <c r="AS29" s="303">
        <v>42847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 s="33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 s="340">
        <v>0</v>
      </c>
    </row>
    <row r="30" spans="1:67" ht="15">
      <c r="A30" s="303">
        <v>44309</v>
      </c>
      <c r="B30" s="329">
        <v>2573</v>
      </c>
      <c r="C30" s="329">
        <v>20</v>
      </c>
      <c r="D30" s="329">
        <v>5344</v>
      </c>
      <c r="E30" s="329">
        <v>523</v>
      </c>
      <c r="F30" s="329">
        <v>0</v>
      </c>
      <c r="G30" s="329">
        <v>60</v>
      </c>
      <c r="H30" s="329">
        <v>140</v>
      </c>
      <c r="I30" s="330">
        <v>8660</v>
      </c>
      <c r="J30" s="161">
        <v>2573</v>
      </c>
      <c r="K30" s="161">
        <v>20</v>
      </c>
      <c r="L30" s="161">
        <v>5342</v>
      </c>
      <c r="M30" s="161">
        <v>523</v>
      </c>
      <c r="N30" s="161">
        <v>0</v>
      </c>
      <c r="O30" s="161">
        <v>59</v>
      </c>
      <c r="P30" s="161">
        <v>140</v>
      </c>
      <c r="Q30" s="331">
        <v>8657</v>
      </c>
      <c r="R30" s="332">
        <v>165.6</v>
      </c>
      <c r="S30" s="332">
        <v>99.5</v>
      </c>
      <c r="T30" s="333">
        <v>51.3</v>
      </c>
      <c r="U30" s="161">
        <v>0</v>
      </c>
      <c r="V30" s="334"/>
      <c r="W30" s="303">
        <v>42848</v>
      </c>
      <c r="X30" s="288">
        <v>1.6</v>
      </c>
      <c r="Y30" s="288">
        <v>0</v>
      </c>
      <c r="Z30" s="288">
        <v>6.9</v>
      </c>
      <c r="AA30" s="288">
        <v>7.7</v>
      </c>
      <c r="AB30" s="288" t="s">
        <v>178</v>
      </c>
      <c r="AC30" s="288">
        <v>50</v>
      </c>
      <c r="AD30" s="288">
        <v>0</v>
      </c>
      <c r="AE30" s="335">
        <v>5.4</v>
      </c>
      <c r="AF30" s="162">
        <v>0</v>
      </c>
      <c r="AG30" s="162">
        <v>0</v>
      </c>
      <c r="AH30" s="162">
        <v>1</v>
      </c>
      <c r="AI30" s="162">
        <v>0</v>
      </c>
      <c r="AJ30" s="162">
        <v>3</v>
      </c>
      <c r="AK30" s="162">
        <v>1</v>
      </c>
      <c r="AL30" s="162">
        <v>0</v>
      </c>
      <c r="AM30" s="336">
        <v>3</v>
      </c>
      <c r="AN30" s="337">
        <v>3.4642032332563508E-2</v>
      </c>
      <c r="AO30" s="162"/>
      <c r="AP30" s="341">
        <v>42848</v>
      </c>
      <c r="AQ30" s="342">
        <v>0</v>
      </c>
      <c r="AR30" s="211">
        <v>1</v>
      </c>
      <c r="AS30" s="303">
        <v>42848</v>
      </c>
      <c r="AT30">
        <v>0</v>
      </c>
      <c r="AU30">
        <v>1</v>
      </c>
      <c r="AV30">
        <v>0</v>
      </c>
      <c r="AW30">
        <v>0</v>
      </c>
      <c r="AX30">
        <v>0</v>
      </c>
      <c r="AY30">
        <v>5</v>
      </c>
      <c r="AZ30">
        <v>0</v>
      </c>
      <c r="BA30">
        <v>0</v>
      </c>
      <c r="BB30">
        <v>0</v>
      </c>
      <c r="BC30">
        <v>0</v>
      </c>
      <c r="BD30" s="339">
        <v>5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 s="340">
        <v>0</v>
      </c>
    </row>
    <row r="31" spans="1:67" ht="15">
      <c r="A31" s="303">
        <v>44310</v>
      </c>
      <c r="B31" s="329">
        <v>0</v>
      </c>
      <c r="C31" s="329">
        <v>0</v>
      </c>
      <c r="D31" s="329">
        <v>0</v>
      </c>
      <c r="E31" s="329">
        <v>0</v>
      </c>
      <c r="F31" s="329">
        <v>0</v>
      </c>
      <c r="G31" s="329">
        <v>0</v>
      </c>
      <c r="H31" s="329">
        <v>0</v>
      </c>
      <c r="I31" s="330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331">
        <v>0</v>
      </c>
      <c r="R31" s="332">
        <v>165.9</v>
      </c>
      <c r="S31" s="332">
        <v>101.9</v>
      </c>
      <c r="T31" s="333">
        <v>51.4</v>
      </c>
      <c r="U31" s="161">
        <v>0</v>
      </c>
      <c r="V31" s="334"/>
      <c r="W31" s="303">
        <v>42849</v>
      </c>
      <c r="X31" s="288" t="s">
        <v>178</v>
      </c>
      <c r="Y31" s="288" t="s">
        <v>178</v>
      </c>
      <c r="Z31" s="288" t="s">
        <v>178</v>
      </c>
      <c r="AA31" s="288" t="s">
        <v>178</v>
      </c>
      <c r="AB31" s="288" t="s">
        <v>178</v>
      </c>
      <c r="AC31" s="288" t="s">
        <v>178</v>
      </c>
      <c r="AD31" s="288" t="s">
        <v>178</v>
      </c>
      <c r="AE31" s="335" t="s">
        <v>178</v>
      </c>
      <c r="AF31" s="162">
        <v>0</v>
      </c>
      <c r="AG31" s="162">
        <v>0</v>
      </c>
      <c r="AH31" s="162">
        <v>0</v>
      </c>
      <c r="AI31" s="162">
        <v>0</v>
      </c>
      <c r="AJ31" s="162">
        <v>0</v>
      </c>
      <c r="AK31" s="162">
        <v>0</v>
      </c>
      <c r="AL31" s="162">
        <v>0</v>
      </c>
      <c r="AM31" s="336">
        <v>0</v>
      </c>
      <c r="AN31" s="337">
        <v>0</v>
      </c>
      <c r="AO31" s="162"/>
      <c r="AP31" s="343">
        <v>42849</v>
      </c>
      <c r="AQ31" s="344">
        <v>0</v>
      </c>
      <c r="AR31" s="211">
        <v>0</v>
      </c>
      <c r="AS31" s="303">
        <v>42849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 s="339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 s="340">
        <v>0</v>
      </c>
    </row>
    <row r="32" spans="1:67" ht="15">
      <c r="A32" s="303">
        <v>44311</v>
      </c>
      <c r="B32" s="329">
        <v>3220</v>
      </c>
      <c r="C32" s="329">
        <v>0</v>
      </c>
      <c r="D32" s="329">
        <v>9600</v>
      </c>
      <c r="E32" s="329">
        <v>640</v>
      </c>
      <c r="F32" s="329">
        <v>0</v>
      </c>
      <c r="G32" s="329">
        <v>160</v>
      </c>
      <c r="H32" s="329">
        <v>280</v>
      </c>
      <c r="I32" s="330">
        <v>13900</v>
      </c>
      <c r="J32" s="161">
        <v>3220</v>
      </c>
      <c r="K32" s="161">
        <v>0</v>
      </c>
      <c r="L32" s="161">
        <v>9599</v>
      </c>
      <c r="M32" s="161">
        <v>640</v>
      </c>
      <c r="N32" s="161">
        <v>0</v>
      </c>
      <c r="O32" s="161">
        <v>160</v>
      </c>
      <c r="P32" s="161">
        <v>280</v>
      </c>
      <c r="Q32" s="331">
        <v>13899</v>
      </c>
      <c r="R32" s="332">
        <v>177.5</v>
      </c>
      <c r="S32" s="332">
        <v>109.6</v>
      </c>
      <c r="T32" s="333">
        <v>51</v>
      </c>
      <c r="U32" s="161">
        <v>0</v>
      </c>
      <c r="V32" s="334"/>
      <c r="W32" s="303">
        <v>42850</v>
      </c>
      <c r="X32" s="288">
        <v>5</v>
      </c>
      <c r="Y32" s="288" t="s">
        <v>178</v>
      </c>
      <c r="Z32" s="288">
        <v>7.5</v>
      </c>
      <c r="AA32" s="288">
        <v>3.1</v>
      </c>
      <c r="AB32" s="288" t="s">
        <v>178</v>
      </c>
      <c r="AC32" s="288">
        <v>25</v>
      </c>
      <c r="AD32" s="288">
        <v>14.3</v>
      </c>
      <c r="AE32" s="335">
        <v>7.1</v>
      </c>
      <c r="AF32" s="162">
        <v>0</v>
      </c>
      <c r="AG32" s="162">
        <v>0</v>
      </c>
      <c r="AH32" s="162">
        <v>0</v>
      </c>
      <c r="AI32" s="162">
        <v>0</v>
      </c>
      <c r="AJ32" s="162">
        <v>1</v>
      </c>
      <c r="AK32" s="162">
        <v>0</v>
      </c>
      <c r="AL32" s="162">
        <v>0</v>
      </c>
      <c r="AM32" s="336">
        <v>1</v>
      </c>
      <c r="AN32" s="337">
        <v>7.1942446043165463E-3</v>
      </c>
      <c r="AO32" s="162"/>
      <c r="AP32" s="341">
        <v>42850</v>
      </c>
      <c r="AQ32" s="342">
        <v>0</v>
      </c>
      <c r="AR32" s="211">
        <v>0</v>
      </c>
      <c r="AS32" s="303">
        <v>42850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 s="339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 s="340">
        <v>0</v>
      </c>
    </row>
    <row r="33" spans="1:67" ht="15">
      <c r="A33" s="303">
        <v>44312</v>
      </c>
      <c r="B33" s="329">
        <v>0</v>
      </c>
      <c r="C33" s="329">
        <v>0</v>
      </c>
      <c r="D33" s="329">
        <v>0</v>
      </c>
      <c r="E33" s="329">
        <v>0</v>
      </c>
      <c r="F33" s="329">
        <v>0</v>
      </c>
      <c r="G33" s="329">
        <v>0</v>
      </c>
      <c r="H33" s="329">
        <v>0</v>
      </c>
      <c r="I33" s="330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331">
        <v>0</v>
      </c>
      <c r="R33" s="332">
        <v>179.5</v>
      </c>
      <c r="S33" s="332">
        <v>109.2</v>
      </c>
      <c r="T33" s="333">
        <v>51.1</v>
      </c>
      <c r="U33" s="161">
        <v>0</v>
      </c>
      <c r="V33" s="334"/>
      <c r="W33" s="303">
        <v>42851</v>
      </c>
      <c r="X33" s="288" t="s">
        <v>178</v>
      </c>
      <c r="Y33" s="288" t="s">
        <v>178</v>
      </c>
      <c r="Z33" s="288" t="s">
        <v>178</v>
      </c>
      <c r="AA33" s="288" t="s">
        <v>178</v>
      </c>
      <c r="AB33" s="288" t="s">
        <v>178</v>
      </c>
      <c r="AC33" s="288" t="s">
        <v>178</v>
      </c>
      <c r="AD33" s="288" t="s">
        <v>178</v>
      </c>
      <c r="AE33" s="335" t="s">
        <v>178</v>
      </c>
      <c r="AF33" s="162">
        <v>0</v>
      </c>
      <c r="AG33" s="162">
        <v>0</v>
      </c>
      <c r="AH33" s="162">
        <v>0</v>
      </c>
      <c r="AI33" s="162">
        <v>0</v>
      </c>
      <c r="AJ33" s="162">
        <v>0</v>
      </c>
      <c r="AK33" s="162">
        <v>0</v>
      </c>
      <c r="AL33" s="162">
        <v>0</v>
      </c>
      <c r="AM33" s="336">
        <v>0</v>
      </c>
      <c r="AN33" s="337">
        <v>0</v>
      </c>
      <c r="AO33" s="162"/>
      <c r="AP33" s="343">
        <v>42851</v>
      </c>
      <c r="AQ33" s="344">
        <v>0</v>
      </c>
      <c r="AR33" s="211">
        <v>0</v>
      </c>
      <c r="AS33" s="303">
        <v>42851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 s="339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 s="340">
        <v>0</v>
      </c>
    </row>
    <row r="34" spans="1:67" ht="15">
      <c r="A34" s="303">
        <v>44313</v>
      </c>
      <c r="B34" s="329">
        <v>2680</v>
      </c>
      <c r="C34" s="329">
        <v>0</v>
      </c>
      <c r="D34" s="329">
        <v>7265</v>
      </c>
      <c r="E34" s="329">
        <v>556</v>
      </c>
      <c r="F34" s="329">
        <v>0</v>
      </c>
      <c r="G34" s="329">
        <v>1400</v>
      </c>
      <c r="H34" s="329">
        <v>400</v>
      </c>
      <c r="I34" s="330">
        <v>12301</v>
      </c>
      <c r="J34" s="161">
        <v>2679</v>
      </c>
      <c r="K34" s="161">
        <v>0</v>
      </c>
      <c r="L34" s="161">
        <v>7265</v>
      </c>
      <c r="M34" s="161">
        <v>556</v>
      </c>
      <c r="N34" s="161">
        <v>0</v>
      </c>
      <c r="O34" s="161">
        <v>1400</v>
      </c>
      <c r="P34" s="161">
        <v>400</v>
      </c>
      <c r="Q34" s="331">
        <v>12300</v>
      </c>
      <c r="R34" s="332">
        <v>180.4</v>
      </c>
      <c r="S34" s="332">
        <v>111.1</v>
      </c>
      <c r="T34" s="333">
        <v>51.7</v>
      </c>
      <c r="U34" s="161">
        <v>0</v>
      </c>
      <c r="V34" s="334"/>
      <c r="W34" s="303">
        <v>42852</v>
      </c>
      <c r="X34" s="288">
        <v>5.7</v>
      </c>
      <c r="Y34" s="288" t="s">
        <v>178</v>
      </c>
      <c r="Z34" s="288">
        <v>13.2</v>
      </c>
      <c r="AA34" s="288">
        <v>27.3</v>
      </c>
      <c r="AB34" s="288" t="s">
        <v>178</v>
      </c>
      <c r="AC34" s="288">
        <v>0</v>
      </c>
      <c r="AD34" s="288">
        <v>12.5</v>
      </c>
      <c r="AE34" s="335">
        <v>10.7</v>
      </c>
      <c r="AF34" s="162">
        <v>0</v>
      </c>
      <c r="AG34" s="162">
        <v>0</v>
      </c>
      <c r="AH34" s="162">
        <v>0</v>
      </c>
      <c r="AI34" s="162">
        <v>0</v>
      </c>
      <c r="AJ34" s="162">
        <v>1</v>
      </c>
      <c r="AK34" s="162">
        <v>0</v>
      </c>
      <c r="AL34" s="162">
        <v>0</v>
      </c>
      <c r="AM34" s="336">
        <v>1</v>
      </c>
      <c r="AN34" s="337">
        <v>8.1294203723274536E-3</v>
      </c>
      <c r="AO34" s="162"/>
      <c r="AP34" s="162">
        <v>42852</v>
      </c>
      <c r="AQ34" s="162">
        <v>0</v>
      </c>
      <c r="AR34" s="162">
        <v>0</v>
      </c>
      <c r="AS34" s="303">
        <v>42852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 s="339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 s="340">
        <v>0</v>
      </c>
    </row>
    <row r="35" spans="1:67" ht="15">
      <c r="A35" s="303">
        <v>44314</v>
      </c>
      <c r="B35" s="329">
        <v>0</v>
      </c>
      <c r="C35" s="329">
        <v>0</v>
      </c>
      <c r="D35" s="329">
        <v>0</v>
      </c>
      <c r="E35" s="329">
        <v>0</v>
      </c>
      <c r="F35" s="329">
        <v>0</v>
      </c>
      <c r="G35" s="329">
        <v>0</v>
      </c>
      <c r="H35" s="329">
        <v>0</v>
      </c>
      <c r="I35" s="330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331">
        <v>0</v>
      </c>
      <c r="R35" s="332">
        <v>176.4</v>
      </c>
      <c r="S35" s="332">
        <v>108.2</v>
      </c>
      <c r="T35" s="333">
        <v>52</v>
      </c>
      <c r="U35" s="161">
        <v>0</v>
      </c>
      <c r="V35" s="334"/>
      <c r="W35" s="303">
        <v>42853</v>
      </c>
      <c r="X35" s="288" t="s">
        <v>178</v>
      </c>
      <c r="Y35" s="288" t="s">
        <v>178</v>
      </c>
      <c r="Z35" s="288" t="s">
        <v>178</v>
      </c>
      <c r="AA35" s="288" t="s">
        <v>178</v>
      </c>
      <c r="AB35" s="288" t="s">
        <v>178</v>
      </c>
      <c r="AC35" s="288" t="s">
        <v>178</v>
      </c>
      <c r="AD35" s="288" t="s">
        <v>178</v>
      </c>
      <c r="AE35" s="335" t="s">
        <v>178</v>
      </c>
      <c r="AF35" s="162">
        <v>0</v>
      </c>
      <c r="AG35" s="162">
        <v>0</v>
      </c>
      <c r="AH35" s="162">
        <v>0</v>
      </c>
      <c r="AI35" s="162">
        <v>0</v>
      </c>
      <c r="AJ35" s="162">
        <v>0</v>
      </c>
      <c r="AK35" s="162">
        <v>0</v>
      </c>
      <c r="AL35" s="162">
        <v>0</v>
      </c>
      <c r="AM35" s="336">
        <v>0</v>
      </c>
      <c r="AN35" s="337">
        <v>0</v>
      </c>
      <c r="AO35" s="162"/>
      <c r="AP35" s="162">
        <v>42853</v>
      </c>
      <c r="AQ35" s="162">
        <v>0</v>
      </c>
      <c r="AR35" s="162">
        <v>0</v>
      </c>
      <c r="AS35" s="303">
        <v>42853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 s="339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 s="340">
        <v>0</v>
      </c>
    </row>
    <row r="36" spans="1:67" ht="15">
      <c r="A36" s="303">
        <v>44315</v>
      </c>
      <c r="B36" s="329">
        <v>2350</v>
      </c>
      <c r="C36" s="329">
        <v>0</v>
      </c>
      <c r="D36" s="329">
        <v>3951</v>
      </c>
      <c r="E36" s="329">
        <v>550</v>
      </c>
      <c r="F36" s="329">
        <v>0</v>
      </c>
      <c r="G36" s="329">
        <v>1400</v>
      </c>
      <c r="H36" s="329">
        <v>1100</v>
      </c>
      <c r="I36" s="330">
        <v>9351</v>
      </c>
      <c r="J36" s="161">
        <v>2350</v>
      </c>
      <c r="K36" s="161">
        <v>0</v>
      </c>
      <c r="L36" s="161">
        <v>3949</v>
      </c>
      <c r="M36" s="161">
        <v>550</v>
      </c>
      <c r="N36" s="161">
        <v>0</v>
      </c>
      <c r="O36" s="161">
        <v>1400</v>
      </c>
      <c r="P36" s="161">
        <v>1100</v>
      </c>
      <c r="Q36" s="331">
        <v>9349</v>
      </c>
      <c r="R36" s="332">
        <v>169.7</v>
      </c>
      <c r="S36" s="332">
        <v>100.3</v>
      </c>
      <c r="T36" s="333">
        <v>52</v>
      </c>
      <c r="U36" s="161">
        <v>0</v>
      </c>
      <c r="V36" s="334"/>
      <c r="W36" s="303">
        <v>42854</v>
      </c>
      <c r="X36" s="288">
        <v>4.3</v>
      </c>
      <c r="Y36" s="288" t="s">
        <v>178</v>
      </c>
      <c r="Z36" s="288">
        <v>15.4</v>
      </c>
      <c r="AA36" s="288">
        <v>18.2</v>
      </c>
      <c r="AB36" s="288" t="s">
        <v>178</v>
      </c>
      <c r="AC36" s="288">
        <v>0</v>
      </c>
      <c r="AD36" s="288">
        <v>4.5</v>
      </c>
      <c r="AE36" s="335">
        <v>9.1</v>
      </c>
      <c r="AF36" s="162">
        <v>0</v>
      </c>
      <c r="AG36" s="162">
        <v>0</v>
      </c>
      <c r="AH36" s="162">
        <v>0</v>
      </c>
      <c r="AI36" s="162">
        <v>0</v>
      </c>
      <c r="AJ36" s="162">
        <v>2</v>
      </c>
      <c r="AK36" s="162">
        <v>0</v>
      </c>
      <c r="AL36" s="162">
        <v>0</v>
      </c>
      <c r="AM36" s="336">
        <v>2</v>
      </c>
      <c r="AN36" s="337">
        <v>2.1388086835632553E-2</v>
      </c>
      <c r="AO36" s="162"/>
      <c r="AP36" s="162">
        <v>42854</v>
      </c>
      <c r="AQ36" s="162">
        <v>0</v>
      </c>
      <c r="AR36" s="162">
        <v>0</v>
      </c>
      <c r="AS36" s="303">
        <v>42854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 s="339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 s="340">
        <v>0</v>
      </c>
    </row>
    <row r="37" spans="1:67" ht="15">
      <c r="A37" s="303">
        <v>44316</v>
      </c>
      <c r="B37" s="329">
        <v>0</v>
      </c>
      <c r="C37" s="329">
        <v>0</v>
      </c>
      <c r="D37" s="329">
        <v>0</v>
      </c>
      <c r="E37" s="329">
        <v>0</v>
      </c>
      <c r="F37" s="329">
        <v>0</v>
      </c>
      <c r="G37" s="329">
        <v>0</v>
      </c>
      <c r="H37" s="329">
        <v>0</v>
      </c>
      <c r="I37" s="330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331">
        <v>0</v>
      </c>
      <c r="R37" s="332">
        <v>180.9</v>
      </c>
      <c r="S37" s="332">
        <v>111.5</v>
      </c>
      <c r="T37" s="333">
        <v>52.1</v>
      </c>
      <c r="U37" s="161">
        <v>0</v>
      </c>
      <c r="V37" s="334"/>
      <c r="W37" s="303">
        <v>42855</v>
      </c>
      <c r="X37" s="288" t="s">
        <v>178</v>
      </c>
      <c r="Y37" s="288" t="s">
        <v>178</v>
      </c>
      <c r="Z37" s="288" t="s">
        <v>178</v>
      </c>
      <c r="AA37" s="288" t="s">
        <v>178</v>
      </c>
      <c r="AB37" s="288" t="s">
        <v>178</v>
      </c>
      <c r="AC37" s="288" t="s">
        <v>178</v>
      </c>
      <c r="AD37" s="288" t="s">
        <v>178</v>
      </c>
      <c r="AE37" s="335" t="s">
        <v>178</v>
      </c>
      <c r="AF37" s="162">
        <v>0</v>
      </c>
      <c r="AG37" s="162">
        <v>0</v>
      </c>
      <c r="AH37" s="162">
        <v>0</v>
      </c>
      <c r="AI37" s="162">
        <v>0</v>
      </c>
      <c r="AJ37" s="162">
        <v>0</v>
      </c>
      <c r="AK37" s="162">
        <v>0</v>
      </c>
      <c r="AL37" s="162">
        <v>0</v>
      </c>
      <c r="AM37" s="336">
        <v>0</v>
      </c>
      <c r="AN37" s="337">
        <v>0</v>
      </c>
      <c r="AO37" s="162"/>
      <c r="AP37" s="162">
        <v>42855</v>
      </c>
      <c r="AQ37" s="162">
        <v>0</v>
      </c>
      <c r="AR37" s="162">
        <v>0</v>
      </c>
      <c r="AS37" s="303">
        <v>42855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 s="339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 s="340">
        <v>0</v>
      </c>
    </row>
    <row r="38" spans="1:67" ht="15">
      <c r="A38" s="303">
        <v>44317</v>
      </c>
      <c r="B38" s="329">
        <v>4149</v>
      </c>
      <c r="C38" s="329">
        <v>0</v>
      </c>
      <c r="D38" s="329">
        <v>3995</v>
      </c>
      <c r="E38" s="329">
        <v>956</v>
      </c>
      <c r="F38" s="329">
        <v>0</v>
      </c>
      <c r="G38" s="329">
        <v>2600</v>
      </c>
      <c r="H38" s="329">
        <v>1350</v>
      </c>
      <c r="I38" s="330">
        <v>13050</v>
      </c>
      <c r="J38" s="161">
        <v>4148</v>
      </c>
      <c r="K38" s="161">
        <v>0</v>
      </c>
      <c r="L38" s="161">
        <v>3995</v>
      </c>
      <c r="M38" s="161">
        <v>956</v>
      </c>
      <c r="N38" s="161">
        <v>0</v>
      </c>
      <c r="O38" s="161">
        <v>2600</v>
      </c>
      <c r="P38" s="161">
        <v>1350</v>
      </c>
      <c r="Q38" s="331">
        <v>13049</v>
      </c>
      <c r="R38" s="332">
        <v>194</v>
      </c>
      <c r="S38" s="332">
        <v>121.8</v>
      </c>
      <c r="T38" s="333">
        <v>52.9</v>
      </c>
      <c r="U38" s="161">
        <v>0</v>
      </c>
      <c r="V38" s="334"/>
      <c r="W38" s="303">
        <v>42856</v>
      </c>
      <c r="X38" s="288">
        <v>6.2</v>
      </c>
      <c r="Y38" s="288" t="s">
        <v>178</v>
      </c>
      <c r="Z38" s="288">
        <v>22.8</v>
      </c>
      <c r="AA38" s="288">
        <v>10.5</v>
      </c>
      <c r="AB38" s="288" t="s">
        <v>178</v>
      </c>
      <c r="AC38" s="288">
        <v>1.9</v>
      </c>
      <c r="AD38" s="288">
        <v>3.7</v>
      </c>
      <c r="AE38" s="335">
        <v>10.5</v>
      </c>
      <c r="AF38" s="162">
        <v>0</v>
      </c>
      <c r="AG38" s="162">
        <v>0</v>
      </c>
      <c r="AH38" s="162">
        <v>0</v>
      </c>
      <c r="AI38" s="162">
        <v>0</v>
      </c>
      <c r="AJ38" s="162">
        <v>1</v>
      </c>
      <c r="AK38" s="162">
        <v>0</v>
      </c>
      <c r="AL38" s="162">
        <v>0</v>
      </c>
      <c r="AM38" s="336">
        <v>1</v>
      </c>
      <c r="AN38" s="337">
        <v>7.6628352490421452E-3</v>
      </c>
      <c r="AO38" s="162"/>
      <c r="AP38" s="162">
        <v>42856</v>
      </c>
      <c r="AQ38" s="162">
        <v>0</v>
      </c>
      <c r="AR38" s="162">
        <v>0</v>
      </c>
      <c r="AS38" s="303">
        <v>42856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8</v>
      </c>
      <c r="AZ38">
        <v>0</v>
      </c>
      <c r="BA38">
        <v>0</v>
      </c>
      <c r="BB38">
        <v>0</v>
      </c>
      <c r="BC38">
        <v>0</v>
      </c>
      <c r="BD38" s="339">
        <v>8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 s="340">
        <v>0</v>
      </c>
    </row>
    <row r="39" spans="1:67" ht="15">
      <c r="A39" s="303">
        <v>44318</v>
      </c>
      <c r="B39" s="329">
        <v>0</v>
      </c>
      <c r="C39" s="329">
        <v>0</v>
      </c>
      <c r="D39" s="329">
        <v>0</v>
      </c>
      <c r="E39" s="329">
        <v>0</v>
      </c>
      <c r="F39" s="329">
        <v>0</v>
      </c>
      <c r="G39" s="329">
        <v>0</v>
      </c>
      <c r="H39" s="329">
        <v>0</v>
      </c>
      <c r="I39" s="330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331">
        <v>0</v>
      </c>
      <c r="R39" s="332">
        <v>192.2</v>
      </c>
      <c r="S39" s="332">
        <v>125.1</v>
      </c>
      <c r="T39" s="333">
        <v>52.9</v>
      </c>
      <c r="U39" s="161">
        <v>0</v>
      </c>
      <c r="V39" s="334"/>
      <c r="W39" s="303">
        <v>42857</v>
      </c>
      <c r="X39" s="288" t="s">
        <v>178</v>
      </c>
      <c r="Y39" s="288" t="s">
        <v>178</v>
      </c>
      <c r="Z39" s="288" t="s">
        <v>178</v>
      </c>
      <c r="AA39" s="288" t="s">
        <v>178</v>
      </c>
      <c r="AB39" s="288" t="s">
        <v>178</v>
      </c>
      <c r="AC39" s="288" t="s">
        <v>178</v>
      </c>
      <c r="AD39" s="288" t="s">
        <v>178</v>
      </c>
      <c r="AE39" s="335" t="s">
        <v>178</v>
      </c>
      <c r="AF39" s="162">
        <v>0</v>
      </c>
      <c r="AG39" s="162">
        <v>0</v>
      </c>
      <c r="AH39" s="162">
        <v>0</v>
      </c>
      <c r="AI39" s="162">
        <v>0</v>
      </c>
      <c r="AJ39" s="162">
        <v>0</v>
      </c>
      <c r="AK39" s="162">
        <v>0</v>
      </c>
      <c r="AL39" s="162">
        <v>0</v>
      </c>
      <c r="AM39" s="336">
        <v>0</v>
      </c>
      <c r="AN39" s="337">
        <v>0</v>
      </c>
      <c r="AO39" s="162"/>
      <c r="AP39" s="162">
        <v>42857</v>
      </c>
      <c r="AQ39" s="162">
        <v>0</v>
      </c>
      <c r="AR39" s="162">
        <v>0</v>
      </c>
      <c r="AS39" s="303">
        <v>42857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 s="3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 s="340">
        <v>0</v>
      </c>
    </row>
    <row r="40" spans="1:67" ht="15">
      <c r="A40" s="303">
        <v>44319</v>
      </c>
      <c r="B40" s="329">
        <v>5900</v>
      </c>
      <c r="C40" s="329">
        <v>0</v>
      </c>
      <c r="D40" s="329">
        <v>3500</v>
      </c>
      <c r="E40" s="329">
        <v>800</v>
      </c>
      <c r="F40" s="329">
        <v>0</v>
      </c>
      <c r="G40" s="329">
        <v>1700</v>
      </c>
      <c r="H40" s="329">
        <v>950</v>
      </c>
      <c r="I40" s="330">
        <v>12850</v>
      </c>
      <c r="J40" s="161">
        <v>5900</v>
      </c>
      <c r="K40" s="161">
        <v>0</v>
      </c>
      <c r="L40" s="161">
        <v>3500</v>
      </c>
      <c r="M40" s="161">
        <v>800</v>
      </c>
      <c r="N40" s="161">
        <v>0</v>
      </c>
      <c r="O40" s="161">
        <v>1700</v>
      </c>
      <c r="P40" s="161">
        <v>950</v>
      </c>
      <c r="Q40" s="331">
        <v>12850</v>
      </c>
      <c r="R40" s="332">
        <v>194.1</v>
      </c>
      <c r="S40" s="332">
        <v>123.7</v>
      </c>
      <c r="T40" s="333">
        <v>52.7</v>
      </c>
      <c r="U40" s="161">
        <v>0</v>
      </c>
      <c r="V40" s="288"/>
      <c r="W40" s="303">
        <v>42858</v>
      </c>
      <c r="X40" s="288">
        <v>4.2</v>
      </c>
      <c r="Y40" s="288" t="s">
        <v>178</v>
      </c>
      <c r="Z40" s="288">
        <v>14.3</v>
      </c>
      <c r="AA40" s="288">
        <v>6.3</v>
      </c>
      <c r="AB40" s="288" t="s">
        <v>178</v>
      </c>
      <c r="AC40" s="288">
        <v>2.9</v>
      </c>
      <c r="AD40" s="288">
        <v>5.3</v>
      </c>
      <c r="AE40" s="335">
        <v>7</v>
      </c>
      <c r="AF40" s="162">
        <v>0</v>
      </c>
      <c r="AG40" s="162">
        <v>0</v>
      </c>
      <c r="AH40" s="162">
        <v>0</v>
      </c>
      <c r="AI40" s="162">
        <v>0</v>
      </c>
      <c r="AJ40" s="162">
        <v>0</v>
      </c>
      <c r="AK40" s="162">
        <v>0</v>
      </c>
      <c r="AL40" s="162">
        <v>0</v>
      </c>
      <c r="AM40" s="336">
        <v>0</v>
      </c>
      <c r="AN40" s="337">
        <v>0</v>
      </c>
      <c r="AO40" s="162"/>
      <c r="AP40" s="162">
        <v>42858</v>
      </c>
      <c r="AQ40" s="162">
        <v>0</v>
      </c>
      <c r="AR40" s="162">
        <v>0</v>
      </c>
      <c r="AS40" s="303">
        <v>42858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1</v>
      </c>
      <c r="AZ40">
        <v>0</v>
      </c>
      <c r="BA40">
        <v>0</v>
      </c>
      <c r="BB40">
        <v>0</v>
      </c>
      <c r="BC40">
        <v>0</v>
      </c>
      <c r="BD40" s="339">
        <v>1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 s="340">
        <v>0</v>
      </c>
    </row>
    <row r="41" spans="1:67" ht="15">
      <c r="A41" s="303">
        <v>44320</v>
      </c>
      <c r="B41" s="329">
        <v>0</v>
      </c>
      <c r="C41" s="329">
        <v>0</v>
      </c>
      <c r="D41" s="329">
        <v>0</v>
      </c>
      <c r="E41" s="329">
        <v>0</v>
      </c>
      <c r="F41" s="329">
        <v>0</v>
      </c>
      <c r="G41" s="329">
        <v>0</v>
      </c>
      <c r="H41" s="329">
        <v>0</v>
      </c>
      <c r="I41" s="330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331">
        <v>0</v>
      </c>
      <c r="R41" s="332">
        <v>223.5</v>
      </c>
      <c r="S41" s="332">
        <v>146.5</v>
      </c>
      <c r="T41" s="333">
        <v>53.2</v>
      </c>
      <c r="U41" s="161">
        <v>0</v>
      </c>
      <c r="V41" s="288"/>
      <c r="W41" s="303">
        <v>42859</v>
      </c>
      <c r="X41" s="288" t="s">
        <v>178</v>
      </c>
      <c r="Y41" s="288" t="s">
        <v>178</v>
      </c>
      <c r="Z41" s="288" t="s">
        <v>178</v>
      </c>
      <c r="AA41" s="288" t="s">
        <v>178</v>
      </c>
      <c r="AB41" s="288" t="s">
        <v>178</v>
      </c>
      <c r="AC41" s="288" t="s">
        <v>178</v>
      </c>
      <c r="AD41" s="288" t="s">
        <v>178</v>
      </c>
      <c r="AE41" s="335" t="s">
        <v>178</v>
      </c>
      <c r="AF41" s="162">
        <v>0</v>
      </c>
      <c r="AG41" s="162">
        <v>0</v>
      </c>
      <c r="AH41" s="162">
        <v>0</v>
      </c>
      <c r="AI41" s="162">
        <v>0</v>
      </c>
      <c r="AJ41" s="162">
        <v>0</v>
      </c>
      <c r="AK41" s="162">
        <v>0</v>
      </c>
      <c r="AL41" s="162">
        <v>0</v>
      </c>
      <c r="AM41" s="336">
        <v>0</v>
      </c>
      <c r="AN41" s="337">
        <v>0</v>
      </c>
      <c r="AO41" s="162"/>
      <c r="AP41" s="162">
        <v>42859</v>
      </c>
      <c r="AQ41" s="162">
        <v>0</v>
      </c>
      <c r="AR41" s="162">
        <v>0</v>
      </c>
      <c r="AS41" s="303">
        <v>42859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 s="339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 s="340">
        <v>0</v>
      </c>
    </row>
    <row r="42" spans="1:67" ht="15">
      <c r="A42" s="303">
        <v>44321</v>
      </c>
      <c r="B42" s="329">
        <v>13542</v>
      </c>
      <c r="C42" s="329">
        <v>0</v>
      </c>
      <c r="D42" s="329">
        <v>2157</v>
      </c>
      <c r="E42" s="329">
        <v>451</v>
      </c>
      <c r="F42" s="329">
        <v>0</v>
      </c>
      <c r="G42" s="329">
        <v>2400</v>
      </c>
      <c r="H42" s="329">
        <v>600</v>
      </c>
      <c r="I42" s="330">
        <v>19150</v>
      </c>
      <c r="J42" s="161">
        <v>13540</v>
      </c>
      <c r="K42" s="161">
        <v>0</v>
      </c>
      <c r="L42" s="161">
        <v>2156</v>
      </c>
      <c r="M42" s="161">
        <v>451</v>
      </c>
      <c r="N42" s="161">
        <v>0</v>
      </c>
      <c r="O42" s="161">
        <v>2399</v>
      </c>
      <c r="P42" s="161">
        <v>600</v>
      </c>
      <c r="Q42" s="331">
        <v>19146</v>
      </c>
      <c r="R42" s="332">
        <v>222.1</v>
      </c>
      <c r="S42" s="332">
        <v>145.5</v>
      </c>
      <c r="T42" s="333">
        <v>53.5</v>
      </c>
      <c r="U42" s="161">
        <v>0</v>
      </c>
      <c r="V42" s="288"/>
      <c r="W42" s="303">
        <v>42860</v>
      </c>
      <c r="X42" s="288">
        <v>3.4</v>
      </c>
      <c r="Y42" s="288" t="s">
        <v>178</v>
      </c>
      <c r="Z42" s="288">
        <v>11.9</v>
      </c>
      <c r="AA42" s="288">
        <v>22.2</v>
      </c>
      <c r="AB42" s="288" t="s">
        <v>178</v>
      </c>
      <c r="AC42" s="288">
        <v>0</v>
      </c>
      <c r="AD42" s="288">
        <v>0</v>
      </c>
      <c r="AE42" s="335">
        <v>4.2</v>
      </c>
      <c r="AF42" s="162">
        <v>0</v>
      </c>
      <c r="AG42" s="162">
        <v>0</v>
      </c>
      <c r="AH42" s="162">
        <v>1</v>
      </c>
      <c r="AI42" s="162">
        <v>0</v>
      </c>
      <c r="AJ42" s="162">
        <v>4</v>
      </c>
      <c r="AK42" s="162">
        <v>1</v>
      </c>
      <c r="AL42" s="162">
        <v>0</v>
      </c>
      <c r="AM42" s="336">
        <v>4</v>
      </c>
      <c r="AN42" s="337">
        <v>2.0887728459530026E-2</v>
      </c>
      <c r="AO42" s="162"/>
      <c r="AP42" s="162">
        <v>42860</v>
      </c>
      <c r="AQ42" s="162">
        <v>0</v>
      </c>
      <c r="AR42" s="162">
        <v>0</v>
      </c>
      <c r="AS42" s="303">
        <v>42860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1</v>
      </c>
      <c r="AZ42">
        <v>0</v>
      </c>
      <c r="BA42">
        <v>0</v>
      </c>
      <c r="BB42">
        <v>0</v>
      </c>
      <c r="BC42">
        <v>0</v>
      </c>
      <c r="BD42" s="339">
        <v>1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 s="340">
        <v>0</v>
      </c>
    </row>
    <row r="43" spans="1:67" ht="15">
      <c r="A43" s="303">
        <v>44322</v>
      </c>
      <c r="B43" s="329">
        <v>0</v>
      </c>
      <c r="C43" s="329">
        <v>0</v>
      </c>
      <c r="D43" s="329">
        <v>0</v>
      </c>
      <c r="E43" s="329">
        <v>0</v>
      </c>
      <c r="F43" s="329">
        <v>0</v>
      </c>
      <c r="G43" s="329">
        <v>0</v>
      </c>
      <c r="H43" s="329">
        <v>0</v>
      </c>
      <c r="I43" s="330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331">
        <v>0</v>
      </c>
      <c r="R43" s="332">
        <v>218.1</v>
      </c>
      <c r="S43" s="332">
        <v>137.30000000000001</v>
      </c>
      <c r="T43" s="333">
        <v>53.7</v>
      </c>
      <c r="U43" s="161">
        <v>0</v>
      </c>
      <c r="V43" s="288"/>
      <c r="W43" s="303">
        <v>42861</v>
      </c>
      <c r="X43" s="288" t="s">
        <v>178</v>
      </c>
      <c r="Y43" s="288" t="s">
        <v>178</v>
      </c>
      <c r="Z43" s="288" t="s">
        <v>178</v>
      </c>
      <c r="AA43" s="288" t="s">
        <v>178</v>
      </c>
      <c r="AB43" s="288" t="s">
        <v>178</v>
      </c>
      <c r="AC43" s="288" t="s">
        <v>178</v>
      </c>
      <c r="AD43" s="288" t="s">
        <v>178</v>
      </c>
      <c r="AE43" s="335" t="s">
        <v>178</v>
      </c>
      <c r="AF43" s="162">
        <v>0</v>
      </c>
      <c r="AG43" s="162">
        <v>0</v>
      </c>
      <c r="AH43" s="162">
        <v>0</v>
      </c>
      <c r="AI43" s="162">
        <v>0</v>
      </c>
      <c r="AJ43" s="162">
        <v>0</v>
      </c>
      <c r="AK43" s="162">
        <v>0</v>
      </c>
      <c r="AL43" s="162">
        <v>0</v>
      </c>
      <c r="AM43" s="336">
        <v>0</v>
      </c>
      <c r="AN43" s="337">
        <v>0</v>
      </c>
      <c r="AO43" s="162"/>
      <c r="AP43" s="162">
        <v>42861</v>
      </c>
      <c r="AQ43" s="162">
        <v>0</v>
      </c>
      <c r="AR43" s="162">
        <v>0</v>
      </c>
      <c r="AS43" s="303">
        <v>42861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 s="339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 s="340">
        <v>0</v>
      </c>
    </row>
    <row r="44" spans="1:67" ht="15">
      <c r="A44" s="303">
        <v>44323</v>
      </c>
      <c r="B44" s="329">
        <v>8365</v>
      </c>
      <c r="C44" s="329">
        <v>100</v>
      </c>
      <c r="D44" s="329">
        <v>1328</v>
      </c>
      <c r="E44" s="329">
        <v>707</v>
      </c>
      <c r="F44" s="329">
        <v>0</v>
      </c>
      <c r="G44" s="329">
        <v>2100</v>
      </c>
      <c r="H44" s="329">
        <v>400</v>
      </c>
      <c r="I44" s="330">
        <v>13000</v>
      </c>
      <c r="J44" s="161">
        <v>8365</v>
      </c>
      <c r="K44" s="161">
        <v>100</v>
      </c>
      <c r="L44" s="161">
        <v>1328</v>
      </c>
      <c r="M44" s="161">
        <v>707</v>
      </c>
      <c r="N44" s="161">
        <v>0</v>
      </c>
      <c r="O44" s="161">
        <v>2100</v>
      </c>
      <c r="P44" s="161">
        <v>400</v>
      </c>
      <c r="Q44" s="331">
        <v>13000</v>
      </c>
      <c r="R44" s="332">
        <v>221.6</v>
      </c>
      <c r="S44" s="332">
        <v>147.6</v>
      </c>
      <c r="T44" s="333">
        <v>53.7</v>
      </c>
      <c r="U44" s="161">
        <v>0</v>
      </c>
      <c r="V44" s="288"/>
      <c r="W44" s="303">
        <v>42862</v>
      </c>
      <c r="X44" s="288">
        <v>2.4</v>
      </c>
      <c r="Y44" s="288">
        <v>0</v>
      </c>
      <c r="Z44" s="288">
        <v>0</v>
      </c>
      <c r="AA44" s="288">
        <v>0</v>
      </c>
      <c r="AB44" s="288" t="s">
        <v>178</v>
      </c>
      <c r="AC44" s="288">
        <v>0</v>
      </c>
      <c r="AD44" s="288">
        <v>0</v>
      </c>
      <c r="AE44" s="335">
        <v>1.6</v>
      </c>
      <c r="AF44" s="162">
        <v>0</v>
      </c>
      <c r="AG44" s="162">
        <v>0</v>
      </c>
      <c r="AH44" s="162">
        <v>0</v>
      </c>
      <c r="AI44" s="162">
        <v>0</v>
      </c>
      <c r="AJ44" s="162">
        <v>0</v>
      </c>
      <c r="AK44" s="162">
        <v>0</v>
      </c>
      <c r="AL44" s="162">
        <v>0</v>
      </c>
      <c r="AM44" s="336">
        <v>0</v>
      </c>
      <c r="AN44" s="337">
        <v>0</v>
      </c>
      <c r="AO44" s="162"/>
      <c r="AP44" s="162">
        <v>42862</v>
      </c>
      <c r="AQ44" s="162">
        <v>0</v>
      </c>
      <c r="AR44" s="162">
        <v>0</v>
      </c>
      <c r="AS44" s="303">
        <v>42862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1</v>
      </c>
      <c r="AZ44">
        <v>0</v>
      </c>
      <c r="BA44">
        <v>0</v>
      </c>
      <c r="BB44">
        <v>0</v>
      </c>
      <c r="BC44">
        <v>0</v>
      </c>
      <c r="BD44" s="339">
        <v>1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 s="340">
        <v>0</v>
      </c>
    </row>
    <row r="45" spans="1:67" ht="15">
      <c r="A45" s="303">
        <v>44324</v>
      </c>
      <c r="B45" s="329">
        <v>0</v>
      </c>
      <c r="C45" s="329">
        <v>0</v>
      </c>
      <c r="D45" s="329">
        <v>0</v>
      </c>
      <c r="E45" s="329">
        <v>0</v>
      </c>
      <c r="F45" s="329">
        <v>0</v>
      </c>
      <c r="G45" s="329">
        <v>0</v>
      </c>
      <c r="H45" s="329">
        <v>0</v>
      </c>
      <c r="I45" s="330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331">
        <v>0</v>
      </c>
      <c r="R45" s="332">
        <v>224.9</v>
      </c>
      <c r="S45" s="332">
        <v>149.9</v>
      </c>
      <c r="T45" s="333">
        <v>53.1</v>
      </c>
      <c r="U45" s="161">
        <v>0</v>
      </c>
      <c r="V45" s="285"/>
      <c r="W45" s="303">
        <v>42863</v>
      </c>
      <c r="X45" s="288" t="s">
        <v>178</v>
      </c>
      <c r="Y45" s="288" t="s">
        <v>178</v>
      </c>
      <c r="Z45" s="288" t="s">
        <v>178</v>
      </c>
      <c r="AA45" s="288" t="s">
        <v>178</v>
      </c>
      <c r="AB45" s="288" t="s">
        <v>178</v>
      </c>
      <c r="AC45" s="288" t="s">
        <v>178</v>
      </c>
      <c r="AD45" s="288" t="s">
        <v>178</v>
      </c>
      <c r="AE45" s="335" t="s">
        <v>178</v>
      </c>
      <c r="AF45" s="162">
        <v>0</v>
      </c>
      <c r="AG45" s="162">
        <v>0</v>
      </c>
      <c r="AH45" s="162">
        <v>0</v>
      </c>
      <c r="AI45" s="162">
        <v>0</v>
      </c>
      <c r="AJ45" s="162">
        <v>0</v>
      </c>
      <c r="AK45" s="162">
        <v>0</v>
      </c>
      <c r="AL45" s="162">
        <v>0</v>
      </c>
      <c r="AM45" s="336">
        <v>0</v>
      </c>
      <c r="AN45" s="337">
        <v>0</v>
      </c>
      <c r="AO45" s="162"/>
      <c r="AP45" s="162">
        <v>42863</v>
      </c>
      <c r="AQ45" s="162">
        <v>0</v>
      </c>
      <c r="AR45" s="162">
        <v>0</v>
      </c>
      <c r="AS45" s="303">
        <v>42863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 s="339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 s="340">
        <v>0</v>
      </c>
    </row>
    <row r="46" spans="1:67" ht="15">
      <c r="A46" s="303">
        <v>44325</v>
      </c>
      <c r="B46" s="329">
        <v>26800</v>
      </c>
      <c r="C46" s="329">
        <v>100</v>
      </c>
      <c r="D46" s="329">
        <v>3600</v>
      </c>
      <c r="E46" s="329">
        <v>1200</v>
      </c>
      <c r="F46" s="329">
        <v>0</v>
      </c>
      <c r="G46" s="329">
        <v>2800</v>
      </c>
      <c r="H46" s="329">
        <v>1500</v>
      </c>
      <c r="I46" s="330">
        <v>36000</v>
      </c>
      <c r="J46" s="161">
        <v>26800</v>
      </c>
      <c r="K46" s="161">
        <v>100</v>
      </c>
      <c r="L46" s="161">
        <v>3600</v>
      </c>
      <c r="M46" s="161">
        <v>1200</v>
      </c>
      <c r="N46" s="161">
        <v>0</v>
      </c>
      <c r="O46" s="161">
        <v>2800</v>
      </c>
      <c r="P46" s="161">
        <v>1500</v>
      </c>
      <c r="Q46" s="331">
        <v>36000</v>
      </c>
      <c r="R46" s="332">
        <v>222.1</v>
      </c>
      <c r="S46" s="332">
        <v>144.19999999999999</v>
      </c>
      <c r="T46" s="333">
        <v>53.1</v>
      </c>
      <c r="U46" s="161">
        <v>0</v>
      </c>
      <c r="V46" s="285"/>
      <c r="W46" s="303">
        <v>42864</v>
      </c>
      <c r="X46" s="288">
        <v>3</v>
      </c>
      <c r="Y46" s="288">
        <v>0</v>
      </c>
      <c r="Z46" s="288">
        <v>8.3000000000000007</v>
      </c>
      <c r="AA46" s="288">
        <v>8.3000000000000007</v>
      </c>
      <c r="AB46" s="288" t="s">
        <v>178</v>
      </c>
      <c r="AC46" s="288">
        <v>0</v>
      </c>
      <c r="AD46" s="288">
        <v>0</v>
      </c>
      <c r="AE46" s="335">
        <v>3.3</v>
      </c>
      <c r="AF46" s="162">
        <v>0</v>
      </c>
      <c r="AG46" s="162">
        <v>0</v>
      </c>
      <c r="AH46" s="162">
        <v>0</v>
      </c>
      <c r="AI46" s="162">
        <v>0</v>
      </c>
      <c r="AJ46" s="162">
        <v>0</v>
      </c>
      <c r="AK46" s="162">
        <v>0</v>
      </c>
      <c r="AL46" s="162">
        <v>0</v>
      </c>
      <c r="AM46" s="336">
        <v>0</v>
      </c>
      <c r="AN46" s="337">
        <v>0</v>
      </c>
      <c r="AO46" s="162"/>
      <c r="AP46" s="162">
        <v>42864</v>
      </c>
      <c r="AQ46" s="162">
        <v>0</v>
      </c>
      <c r="AR46" s="162">
        <v>0</v>
      </c>
      <c r="AS46" s="303">
        <v>42864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1</v>
      </c>
      <c r="AZ46">
        <v>0</v>
      </c>
      <c r="BA46">
        <v>0</v>
      </c>
      <c r="BB46">
        <v>0</v>
      </c>
      <c r="BC46">
        <v>0</v>
      </c>
      <c r="BD46" s="339">
        <v>1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 s="340">
        <v>0</v>
      </c>
    </row>
    <row r="47" spans="1:67" ht="15">
      <c r="A47" s="303">
        <v>44326</v>
      </c>
      <c r="B47" s="329">
        <v>0</v>
      </c>
      <c r="C47" s="329">
        <v>0</v>
      </c>
      <c r="D47" s="329">
        <v>0</v>
      </c>
      <c r="E47" s="329">
        <v>0</v>
      </c>
      <c r="F47" s="329">
        <v>0</v>
      </c>
      <c r="G47" s="329">
        <v>0</v>
      </c>
      <c r="H47" s="329">
        <v>0</v>
      </c>
      <c r="I47" s="330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331">
        <v>0</v>
      </c>
      <c r="R47" s="332">
        <v>232</v>
      </c>
      <c r="S47" s="332">
        <v>153.4</v>
      </c>
      <c r="T47" s="333">
        <v>52.7</v>
      </c>
      <c r="U47" s="161">
        <v>0</v>
      </c>
      <c r="V47" s="285"/>
      <c r="W47" s="303">
        <v>42865</v>
      </c>
      <c r="X47" s="288" t="s">
        <v>178</v>
      </c>
      <c r="Y47" s="288" t="s">
        <v>178</v>
      </c>
      <c r="Z47" s="288" t="s">
        <v>178</v>
      </c>
      <c r="AA47" s="288" t="s">
        <v>178</v>
      </c>
      <c r="AB47" s="288" t="s">
        <v>178</v>
      </c>
      <c r="AC47" s="288" t="s">
        <v>178</v>
      </c>
      <c r="AD47" s="288" t="s">
        <v>178</v>
      </c>
      <c r="AE47" s="335" t="s">
        <v>178</v>
      </c>
      <c r="AF47" s="162">
        <v>0</v>
      </c>
      <c r="AG47" s="162">
        <v>0</v>
      </c>
      <c r="AH47" s="162">
        <v>0</v>
      </c>
      <c r="AI47" s="162">
        <v>0</v>
      </c>
      <c r="AJ47" s="162">
        <v>0</v>
      </c>
      <c r="AK47" s="162">
        <v>0</v>
      </c>
      <c r="AL47" s="162">
        <v>0</v>
      </c>
      <c r="AM47" s="336">
        <v>0</v>
      </c>
      <c r="AN47" s="337">
        <v>0</v>
      </c>
      <c r="AO47" s="162"/>
      <c r="AP47" s="162">
        <v>42865</v>
      </c>
      <c r="AQ47" s="162">
        <v>0</v>
      </c>
      <c r="AR47" s="162">
        <v>0</v>
      </c>
      <c r="AS47" s="303">
        <v>42865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 s="339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 s="340">
        <v>0</v>
      </c>
    </row>
    <row r="48" spans="1:67" ht="15">
      <c r="A48" s="303">
        <v>44327</v>
      </c>
      <c r="B48" s="329">
        <v>17759</v>
      </c>
      <c r="C48" s="329">
        <v>0</v>
      </c>
      <c r="D48" s="329">
        <v>1637</v>
      </c>
      <c r="E48" s="329">
        <v>505</v>
      </c>
      <c r="F48" s="329">
        <v>0</v>
      </c>
      <c r="G48" s="329">
        <v>800</v>
      </c>
      <c r="H48" s="329">
        <v>700</v>
      </c>
      <c r="I48" s="330">
        <v>21401</v>
      </c>
      <c r="J48" s="161">
        <v>17758</v>
      </c>
      <c r="K48" s="161">
        <v>0</v>
      </c>
      <c r="L48" s="161">
        <v>1637</v>
      </c>
      <c r="M48" s="161">
        <v>504</v>
      </c>
      <c r="N48" s="161">
        <v>0</v>
      </c>
      <c r="O48" s="161">
        <v>800</v>
      </c>
      <c r="P48" s="161">
        <v>700</v>
      </c>
      <c r="Q48" s="331">
        <v>21399</v>
      </c>
      <c r="R48" s="332">
        <v>235.6</v>
      </c>
      <c r="S48" s="332">
        <v>155.30000000000001</v>
      </c>
      <c r="T48" s="333">
        <v>53.2</v>
      </c>
      <c r="U48" s="161">
        <v>0</v>
      </c>
      <c r="V48" s="285"/>
      <c r="W48" s="303">
        <v>42866</v>
      </c>
      <c r="X48" s="288">
        <v>5.0999999999999996</v>
      </c>
      <c r="Y48" s="288" t="s">
        <v>178</v>
      </c>
      <c r="Z48" s="288">
        <v>25</v>
      </c>
      <c r="AA48" s="288">
        <v>60</v>
      </c>
      <c r="AB48" s="288" t="s">
        <v>178</v>
      </c>
      <c r="AC48" s="288">
        <v>12.5</v>
      </c>
      <c r="AD48" s="288">
        <v>28.6</v>
      </c>
      <c r="AE48" s="335">
        <v>9</v>
      </c>
      <c r="AF48" s="162">
        <v>1</v>
      </c>
      <c r="AG48" s="162">
        <v>0</v>
      </c>
      <c r="AH48" s="162">
        <v>0</v>
      </c>
      <c r="AI48" s="162">
        <v>0</v>
      </c>
      <c r="AJ48" s="162">
        <v>2</v>
      </c>
      <c r="AK48" s="162">
        <v>0</v>
      </c>
      <c r="AL48" s="162">
        <v>0</v>
      </c>
      <c r="AM48" s="336">
        <v>2</v>
      </c>
      <c r="AN48" s="337">
        <v>9.3453576935657208E-3</v>
      </c>
      <c r="AO48" s="162"/>
      <c r="AP48" s="162">
        <v>42866</v>
      </c>
      <c r="AQ48" s="162">
        <v>0</v>
      </c>
      <c r="AR48" s="162">
        <v>0</v>
      </c>
      <c r="AS48" s="303">
        <v>42866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1</v>
      </c>
      <c r="AZ48">
        <v>0</v>
      </c>
      <c r="BA48">
        <v>0</v>
      </c>
      <c r="BB48">
        <v>0</v>
      </c>
      <c r="BC48">
        <v>0</v>
      </c>
      <c r="BD48" s="339">
        <v>1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 s="340">
        <v>0</v>
      </c>
    </row>
    <row r="49" spans="1:67" ht="15">
      <c r="A49" s="303">
        <v>44328</v>
      </c>
      <c r="B49" s="329">
        <v>0</v>
      </c>
      <c r="C49" s="329">
        <v>0</v>
      </c>
      <c r="D49" s="329">
        <v>0</v>
      </c>
      <c r="E49" s="329">
        <v>0</v>
      </c>
      <c r="F49" s="329">
        <v>0</v>
      </c>
      <c r="G49" s="329">
        <v>0</v>
      </c>
      <c r="H49" s="329">
        <v>0</v>
      </c>
      <c r="I49" s="330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331">
        <v>0</v>
      </c>
      <c r="R49" s="332">
        <v>230.4</v>
      </c>
      <c r="S49" s="332">
        <v>151.1</v>
      </c>
      <c r="T49" s="333">
        <v>53.3</v>
      </c>
      <c r="U49" s="285"/>
      <c r="V49" s="285"/>
      <c r="W49" s="303">
        <v>42867</v>
      </c>
      <c r="X49" s="288" t="s">
        <v>178</v>
      </c>
      <c r="Y49" s="288" t="s">
        <v>178</v>
      </c>
      <c r="Z49" s="288" t="s">
        <v>178</v>
      </c>
      <c r="AA49" s="288" t="s">
        <v>178</v>
      </c>
      <c r="AB49" s="288" t="s">
        <v>178</v>
      </c>
      <c r="AC49" s="288" t="s">
        <v>178</v>
      </c>
      <c r="AD49" s="288" t="s">
        <v>178</v>
      </c>
      <c r="AE49" s="335" t="s">
        <v>178</v>
      </c>
      <c r="AF49" s="162">
        <v>1</v>
      </c>
      <c r="AG49" s="162">
        <v>0</v>
      </c>
      <c r="AH49" s="162">
        <v>0</v>
      </c>
      <c r="AI49" s="162">
        <v>0</v>
      </c>
      <c r="AJ49" s="162">
        <v>2</v>
      </c>
      <c r="AK49" s="162">
        <v>0</v>
      </c>
      <c r="AL49" s="162">
        <v>0</v>
      </c>
      <c r="AM49" s="345"/>
      <c r="AN49" s="346"/>
      <c r="AO49" s="162"/>
      <c r="AP49" s="162">
        <v>42867</v>
      </c>
      <c r="AQ49" s="162"/>
      <c r="AR49" s="162"/>
      <c r="AS49" s="303">
        <v>42867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 s="33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 s="340">
        <v>0</v>
      </c>
    </row>
    <row r="50" spans="1:67" ht="15">
      <c r="A50" s="303">
        <v>44329</v>
      </c>
      <c r="B50" s="329">
        <v>26700</v>
      </c>
      <c r="C50" s="329">
        <v>100</v>
      </c>
      <c r="D50" s="329">
        <v>2100</v>
      </c>
      <c r="E50" s="329">
        <v>800</v>
      </c>
      <c r="F50" s="329">
        <v>400</v>
      </c>
      <c r="G50" s="329">
        <v>1000</v>
      </c>
      <c r="H50" s="329">
        <v>600</v>
      </c>
      <c r="I50" s="330">
        <v>31700</v>
      </c>
      <c r="J50" s="161">
        <v>26698</v>
      </c>
      <c r="K50" s="161">
        <v>100</v>
      </c>
      <c r="L50" s="161">
        <v>2100</v>
      </c>
      <c r="M50" s="161">
        <v>800</v>
      </c>
      <c r="N50" s="161">
        <v>400</v>
      </c>
      <c r="O50" s="161">
        <v>1000</v>
      </c>
      <c r="P50" s="161">
        <v>600</v>
      </c>
      <c r="Q50" s="331">
        <v>31698</v>
      </c>
      <c r="R50" s="332">
        <v>227.6</v>
      </c>
      <c r="S50" s="332">
        <v>149.9</v>
      </c>
      <c r="T50" s="333">
        <v>53.9</v>
      </c>
      <c r="U50" s="285"/>
      <c r="V50" s="285"/>
      <c r="W50" s="303">
        <v>42868</v>
      </c>
      <c r="X50" s="288">
        <v>3.8</v>
      </c>
      <c r="Y50" s="288">
        <v>0</v>
      </c>
      <c r="Z50" s="288">
        <v>23.8</v>
      </c>
      <c r="AA50" s="288">
        <v>0</v>
      </c>
      <c r="AB50" s="288">
        <v>0</v>
      </c>
      <c r="AC50" s="288">
        <v>0</v>
      </c>
      <c r="AD50" s="288">
        <v>0</v>
      </c>
      <c r="AE50" s="335">
        <v>4.8</v>
      </c>
      <c r="AF50" s="162">
        <v>1</v>
      </c>
      <c r="AG50" s="162">
        <v>0</v>
      </c>
      <c r="AH50" s="162">
        <v>0</v>
      </c>
      <c r="AI50" s="162">
        <v>0</v>
      </c>
      <c r="AJ50" s="162">
        <v>2</v>
      </c>
      <c r="AK50" s="162">
        <v>0</v>
      </c>
      <c r="AL50" s="162">
        <v>0</v>
      </c>
      <c r="AM50" s="345"/>
      <c r="AN50" s="346"/>
      <c r="AO50" s="162"/>
      <c r="AP50" s="162">
        <v>42868</v>
      </c>
      <c r="AQ50" s="162"/>
      <c r="AR50" s="162"/>
      <c r="AS50" s="303">
        <v>42868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1</v>
      </c>
      <c r="AZ50">
        <v>0</v>
      </c>
      <c r="BA50">
        <v>0</v>
      </c>
      <c r="BB50">
        <v>0</v>
      </c>
      <c r="BC50">
        <v>0</v>
      </c>
      <c r="BD50" s="339">
        <v>1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 s="340">
        <v>0</v>
      </c>
    </row>
    <row r="51" spans="1:67" ht="15">
      <c r="A51" s="303">
        <v>44330</v>
      </c>
      <c r="B51" s="329">
        <v>0</v>
      </c>
      <c r="C51" s="329">
        <v>0</v>
      </c>
      <c r="D51" s="329">
        <v>0</v>
      </c>
      <c r="E51" s="329">
        <v>0</v>
      </c>
      <c r="F51" s="329">
        <v>0</v>
      </c>
      <c r="G51" s="329">
        <v>0</v>
      </c>
      <c r="H51" s="329">
        <v>0</v>
      </c>
      <c r="I51" s="330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331">
        <v>0</v>
      </c>
      <c r="R51" s="332">
        <v>228.1</v>
      </c>
      <c r="S51" s="332">
        <v>148.9</v>
      </c>
      <c r="T51" s="333">
        <v>53.9</v>
      </c>
      <c r="U51" s="285"/>
      <c r="V51" s="285"/>
      <c r="W51" s="303">
        <v>42869</v>
      </c>
      <c r="X51" s="288" t="s">
        <v>178</v>
      </c>
      <c r="Y51" s="288" t="s">
        <v>178</v>
      </c>
      <c r="Z51" s="288" t="s">
        <v>178</v>
      </c>
      <c r="AA51" s="288" t="s">
        <v>178</v>
      </c>
      <c r="AB51" s="288" t="s">
        <v>178</v>
      </c>
      <c r="AC51" s="288" t="s">
        <v>178</v>
      </c>
      <c r="AD51" s="288" t="s">
        <v>178</v>
      </c>
      <c r="AE51" s="335" t="s">
        <v>178</v>
      </c>
      <c r="AF51" s="162">
        <v>1</v>
      </c>
      <c r="AG51" s="162">
        <v>0</v>
      </c>
      <c r="AH51" s="162">
        <v>0</v>
      </c>
      <c r="AI51" s="162">
        <v>0</v>
      </c>
      <c r="AJ51" s="162">
        <v>2</v>
      </c>
      <c r="AK51" s="162">
        <v>0</v>
      </c>
      <c r="AL51" s="162">
        <v>0</v>
      </c>
      <c r="AM51" s="345"/>
      <c r="AN51" s="346"/>
      <c r="AO51" s="162"/>
      <c r="AP51" s="162">
        <v>43234</v>
      </c>
      <c r="AQ51" s="162"/>
      <c r="AR51" s="162"/>
      <c r="AS51" s="303">
        <v>43234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 s="339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 s="340">
        <v>0</v>
      </c>
    </row>
    <row r="52" spans="1:67" ht="15">
      <c r="A52" s="303">
        <v>44331</v>
      </c>
      <c r="B52" s="329">
        <v>15573</v>
      </c>
      <c r="C52" s="329">
        <v>100</v>
      </c>
      <c r="D52" s="329">
        <v>1720</v>
      </c>
      <c r="E52" s="329">
        <v>907</v>
      </c>
      <c r="F52" s="329">
        <v>1100</v>
      </c>
      <c r="G52" s="329">
        <v>1700</v>
      </c>
      <c r="H52" s="329">
        <v>1600</v>
      </c>
      <c r="I52" s="330">
        <v>22700</v>
      </c>
      <c r="J52" s="161">
        <v>15573</v>
      </c>
      <c r="K52" s="161">
        <v>100</v>
      </c>
      <c r="L52" s="161">
        <v>1720</v>
      </c>
      <c r="M52" s="161">
        <v>907</v>
      </c>
      <c r="N52" s="161">
        <v>1100</v>
      </c>
      <c r="O52" s="161">
        <v>1700</v>
      </c>
      <c r="P52" s="161">
        <v>1600</v>
      </c>
      <c r="Q52" s="331">
        <v>22700</v>
      </c>
      <c r="R52" s="332">
        <v>226.9</v>
      </c>
      <c r="S52" s="332">
        <v>150.80000000000001</v>
      </c>
      <c r="T52" s="333">
        <v>53.7</v>
      </c>
      <c r="U52" s="285"/>
      <c r="V52" s="285"/>
      <c r="W52" s="303">
        <v>42870</v>
      </c>
      <c r="X52" s="288">
        <v>1.9</v>
      </c>
      <c r="Y52" s="288">
        <v>0</v>
      </c>
      <c r="Z52" s="288">
        <v>11.8</v>
      </c>
      <c r="AA52" s="288">
        <v>11.1</v>
      </c>
      <c r="AB52" s="288">
        <v>27.3</v>
      </c>
      <c r="AC52" s="288">
        <v>0</v>
      </c>
      <c r="AD52" s="288">
        <v>0</v>
      </c>
      <c r="AE52" s="335">
        <v>4</v>
      </c>
      <c r="AF52" s="162">
        <v>1</v>
      </c>
      <c r="AG52" s="162">
        <v>0</v>
      </c>
      <c r="AH52" s="162">
        <v>0</v>
      </c>
      <c r="AI52" s="162">
        <v>0</v>
      </c>
      <c r="AJ52" s="162">
        <v>2</v>
      </c>
      <c r="AK52" s="162">
        <v>0</v>
      </c>
      <c r="AL52" s="162">
        <v>0</v>
      </c>
      <c r="AM52" s="345"/>
      <c r="AN52" s="346"/>
      <c r="AO52" s="162"/>
      <c r="AP52" s="162">
        <v>42870</v>
      </c>
      <c r="AQ52" s="162"/>
      <c r="AR52" s="162"/>
      <c r="AS52" s="303">
        <v>42870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 s="339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 s="340">
        <v>0</v>
      </c>
    </row>
    <row r="53" spans="1:67" ht="15">
      <c r="A53" s="303">
        <v>44332</v>
      </c>
      <c r="B53" s="329">
        <v>0</v>
      </c>
      <c r="C53" s="329">
        <v>0</v>
      </c>
      <c r="D53" s="329">
        <v>0</v>
      </c>
      <c r="E53" s="329">
        <v>0</v>
      </c>
      <c r="F53" s="329">
        <v>0</v>
      </c>
      <c r="G53" s="329">
        <v>0</v>
      </c>
      <c r="H53" s="329">
        <v>0</v>
      </c>
      <c r="I53" s="330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331">
        <v>0</v>
      </c>
      <c r="R53" s="332">
        <v>232.9</v>
      </c>
      <c r="S53" s="332">
        <v>152.80000000000001</v>
      </c>
      <c r="T53" s="333">
        <v>54.3</v>
      </c>
      <c r="U53" s="285"/>
      <c r="V53" s="285"/>
      <c r="W53" s="303">
        <v>42871</v>
      </c>
      <c r="X53" s="288" t="s">
        <v>178</v>
      </c>
      <c r="Y53" s="288" t="s">
        <v>178</v>
      </c>
      <c r="Z53" s="288" t="s">
        <v>178</v>
      </c>
      <c r="AA53" s="288" t="s">
        <v>178</v>
      </c>
      <c r="AB53" s="288" t="s">
        <v>178</v>
      </c>
      <c r="AC53" s="288" t="s">
        <v>178</v>
      </c>
      <c r="AD53" s="288" t="s">
        <v>178</v>
      </c>
      <c r="AE53" s="335" t="s">
        <v>178</v>
      </c>
      <c r="AF53" s="162">
        <v>1</v>
      </c>
      <c r="AG53" s="162">
        <v>0</v>
      </c>
      <c r="AH53" s="162">
        <v>0</v>
      </c>
      <c r="AI53" s="162">
        <v>0</v>
      </c>
      <c r="AJ53" s="162">
        <v>2</v>
      </c>
      <c r="AK53" s="162">
        <v>0</v>
      </c>
      <c r="AL53" s="162">
        <v>0</v>
      </c>
      <c r="AM53" s="345"/>
      <c r="AN53" s="346"/>
      <c r="AO53" s="162"/>
      <c r="AP53" s="162">
        <v>42871</v>
      </c>
      <c r="AQ53" s="162"/>
      <c r="AR53" s="162"/>
      <c r="AS53" s="303">
        <v>42871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 s="339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 s="340">
        <v>0</v>
      </c>
    </row>
    <row r="54" spans="1:67" ht="15">
      <c r="A54" s="303">
        <v>44333</v>
      </c>
      <c r="B54" s="329">
        <v>19000</v>
      </c>
      <c r="C54" s="329">
        <v>200</v>
      </c>
      <c r="D54" s="329">
        <v>1100</v>
      </c>
      <c r="E54" s="329">
        <v>400</v>
      </c>
      <c r="F54" s="329">
        <v>1200</v>
      </c>
      <c r="G54" s="329">
        <v>1200</v>
      </c>
      <c r="H54" s="329">
        <v>600</v>
      </c>
      <c r="I54" s="330">
        <v>23700</v>
      </c>
      <c r="J54" s="161">
        <v>19000</v>
      </c>
      <c r="K54" s="161">
        <v>200</v>
      </c>
      <c r="L54" s="161">
        <v>1100</v>
      </c>
      <c r="M54" s="161">
        <v>400</v>
      </c>
      <c r="N54" s="161">
        <v>1200</v>
      </c>
      <c r="O54" s="161">
        <v>1200</v>
      </c>
      <c r="P54" s="161">
        <v>600</v>
      </c>
      <c r="Q54" s="331">
        <v>23700</v>
      </c>
      <c r="R54" s="332">
        <v>220.4</v>
      </c>
      <c r="S54" s="332">
        <v>141.69999999999999</v>
      </c>
      <c r="T54" s="333">
        <v>55.1</v>
      </c>
      <c r="U54" s="285"/>
      <c r="V54" s="285"/>
      <c r="W54" s="303">
        <v>42872</v>
      </c>
      <c r="X54" s="288">
        <v>2.6</v>
      </c>
      <c r="Y54" s="288">
        <v>0</v>
      </c>
      <c r="Z54" s="288">
        <v>9.1</v>
      </c>
      <c r="AA54" s="288">
        <v>50</v>
      </c>
      <c r="AB54" s="288">
        <v>0</v>
      </c>
      <c r="AC54" s="288">
        <v>0</v>
      </c>
      <c r="AD54" s="288">
        <v>0</v>
      </c>
      <c r="AE54" s="335">
        <v>3.4</v>
      </c>
      <c r="AF54" s="162">
        <v>1</v>
      </c>
      <c r="AG54" s="162">
        <v>0</v>
      </c>
      <c r="AH54" s="162">
        <v>0</v>
      </c>
      <c r="AI54" s="162">
        <v>0</v>
      </c>
      <c r="AJ54" s="162">
        <v>2</v>
      </c>
      <c r="AK54" s="162">
        <v>0</v>
      </c>
      <c r="AL54" s="162">
        <v>0</v>
      </c>
      <c r="AM54" s="345"/>
      <c r="AN54" s="346"/>
      <c r="AO54" s="162"/>
      <c r="AP54" s="162">
        <v>42872</v>
      </c>
      <c r="AQ54" s="162"/>
      <c r="AR54" s="162"/>
      <c r="AS54" s="303">
        <v>42872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1</v>
      </c>
      <c r="AZ54">
        <v>0</v>
      </c>
      <c r="BA54">
        <v>0</v>
      </c>
      <c r="BB54">
        <v>0</v>
      </c>
      <c r="BC54">
        <v>0</v>
      </c>
      <c r="BD54" s="339">
        <v>1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 s="340">
        <v>0</v>
      </c>
    </row>
    <row r="55" spans="1:67" ht="15">
      <c r="A55" s="303">
        <v>44334</v>
      </c>
      <c r="B55" s="329">
        <v>0</v>
      </c>
      <c r="C55" s="329">
        <v>0</v>
      </c>
      <c r="D55" s="329">
        <v>0</v>
      </c>
      <c r="E55" s="329">
        <v>0</v>
      </c>
      <c r="F55" s="329">
        <v>0</v>
      </c>
      <c r="G55" s="329">
        <v>0</v>
      </c>
      <c r="H55" s="329">
        <v>0</v>
      </c>
      <c r="I55" s="330">
        <v>0</v>
      </c>
      <c r="J55" s="161">
        <v>0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331">
        <v>0</v>
      </c>
      <c r="R55" s="332">
        <v>211.1</v>
      </c>
      <c r="S55" s="332">
        <v>136.6</v>
      </c>
      <c r="T55" s="333">
        <v>55.4</v>
      </c>
      <c r="U55" s="285"/>
      <c r="V55" s="285"/>
      <c r="W55" s="303">
        <v>42873</v>
      </c>
      <c r="X55" s="288" t="s">
        <v>178</v>
      </c>
      <c r="Y55" s="288" t="s">
        <v>178</v>
      </c>
      <c r="Z55" s="288" t="s">
        <v>178</v>
      </c>
      <c r="AA55" s="288" t="s">
        <v>178</v>
      </c>
      <c r="AB55" s="288" t="s">
        <v>178</v>
      </c>
      <c r="AC55" s="288" t="s">
        <v>178</v>
      </c>
      <c r="AD55" s="288" t="s">
        <v>178</v>
      </c>
      <c r="AE55" s="335" t="s">
        <v>178</v>
      </c>
      <c r="AF55" s="162">
        <v>1</v>
      </c>
      <c r="AG55" s="162">
        <v>0</v>
      </c>
      <c r="AH55" s="162">
        <v>0</v>
      </c>
      <c r="AI55" s="162">
        <v>0</v>
      </c>
      <c r="AJ55" s="162">
        <v>2</v>
      </c>
      <c r="AK55" s="162">
        <v>0</v>
      </c>
      <c r="AL55" s="162">
        <v>0</v>
      </c>
      <c r="AM55" s="345"/>
      <c r="AN55" s="346"/>
      <c r="AO55" s="162"/>
      <c r="AP55" s="162">
        <v>42873</v>
      </c>
      <c r="AQ55" s="162"/>
      <c r="AR55" s="162"/>
      <c r="AS55" s="303">
        <v>42873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 s="339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 s="340">
        <v>0</v>
      </c>
    </row>
    <row r="56" spans="1:67" ht="15">
      <c r="A56" s="303">
        <v>44335</v>
      </c>
      <c r="B56" s="329">
        <v>24974</v>
      </c>
      <c r="C56" s="329">
        <v>401</v>
      </c>
      <c r="D56" s="329">
        <v>914</v>
      </c>
      <c r="E56" s="329">
        <v>411</v>
      </c>
      <c r="F56" s="329">
        <v>1100</v>
      </c>
      <c r="G56" s="329">
        <v>2500</v>
      </c>
      <c r="H56" s="329">
        <v>2200</v>
      </c>
      <c r="I56" s="330">
        <v>32500</v>
      </c>
      <c r="J56" s="161">
        <v>24974</v>
      </c>
      <c r="K56" s="161">
        <v>401</v>
      </c>
      <c r="L56" s="161">
        <v>914</v>
      </c>
      <c r="M56" s="161">
        <v>411</v>
      </c>
      <c r="N56" s="161">
        <v>1100</v>
      </c>
      <c r="O56" s="161">
        <v>2500</v>
      </c>
      <c r="P56" s="161">
        <v>2200</v>
      </c>
      <c r="Q56" s="331">
        <v>32500</v>
      </c>
      <c r="R56" s="332">
        <v>211.8</v>
      </c>
      <c r="S56" s="332">
        <v>138.69999999999999</v>
      </c>
      <c r="T56" s="333">
        <v>55.9</v>
      </c>
      <c r="U56" s="285"/>
      <c r="V56" s="285"/>
      <c r="W56" s="303">
        <v>42874</v>
      </c>
      <c r="X56" s="288">
        <v>4.8</v>
      </c>
      <c r="Y56" s="288">
        <v>0</v>
      </c>
      <c r="Z56" s="288">
        <v>0</v>
      </c>
      <c r="AA56" s="288">
        <v>0</v>
      </c>
      <c r="AB56" s="288">
        <v>0</v>
      </c>
      <c r="AC56" s="288">
        <v>4</v>
      </c>
      <c r="AD56" s="288">
        <v>9.1</v>
      </c>
      <c r="AE56" s="335">
        <v>4.5999999999999996</v>
      </c>
      <c r="AF56" s="162">
        <v>1</v>
      </c>
      <c r="AG56" s="162">
        <v>0</v>
      </c>
      <c r="AH56" s="162">
        <v>0</v>
      </c>
      <c r="AI56" s="162">
        <v>0</v>
      </c>
      <c r="AJ56" s="162">
        <v>2</v>
      </c>
      <c r="AK56" s="162">
        <v>0</v>
      </c>
      <c r="AL56" s="162">
        <v>0</v>
      </c>
      <c r="AM56" s="345"/>
      <c r="AN56" s="346"/>
      <c r="AO56" s="162"/>
      <c r="AP56" s="162">
        <v>42874</v>
      </c>
      <c r="AQ56" s="162"/>
      <c r="AR56" s="162"/>
      <c r="AS56" s="303">
        <v>42874</v>
      </c>
      <c r="AT56">
        <v>0</v>
      </c>
      <c r="AU56">
        <v>1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 s="339">
        <v>1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 s="340">
        <v>0</v>
      </c>
    </row>
    <row r="57" spans="1:67" ht="15">
      <c r="A57" s="303">
        <v>44336</v>
      </c>
      <c r="B57" s="329">
        <v>0</v>
      </c>
      <c r="C57" s="329">
        <v>0</v>
      </c>
      <c r="D57" s="329">
        <v>0</v>
      </c>
      <c r="E57" s="329">
        <v>0</v>
      </c>
      <c r="F57" s="329">
        <v>0</v>
      </c>
      <c r="G57" s="329">
        <v>0</v>
      </c>
      <c r="H57" s="329">
        <v>0</v>
      </c>
      <c r="I57" s="330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331">
        <v>0</v>
      </c>
      <c r="R57" s="332">
        <v>232.5</v>
      </c>
      <c r="S57" s="332">
        <v>153.69999999999999</v>
      </c>
      <c r="T57" s="333">
        <v>56.1</v>
      </c>
      <c r="U57" s="285"/>
      <c r="V57" s="285"/>
      <c r="W57" s="303">
        <v>42875</v>
      </c>
      <c r="X57" s="288" t="s">
        <v>178</v>
      </c>
      <c r="Y57" s="288" t="s">
        <v>178</v>
      </c>
      <c r="Z57" s="288" t="s">
        <v>178</v>
      </c>
      <c r="AA57" s="288" t="s">
        <v>178</v>
      </c>
      <c r="AB57" s="288" t="s">
        <v>178</v>
      </c>
      <c r="AC57" s="288" t="s">
        <v>178</v>
      </c>
      <c r="AD57" s="288" t="s">
        <v>178</v>
      </c>
      <c r="AE57" s="335" t="s">
        <v>178</v>
      </c>
      <c r="AF57" s="162">
        <v>1</v>
      </c>
      <c r="AG57" s="162">
        <v>0</v>
      </c>
      <c r="AH57" s="162">
        <v>0</v>
      </c>
      <c r="AI57" s="162">
        <v>0</v>
      </c>
      <c r="AJ57" s="162">
        <v>2</v>
      </c>
      <c r="AK57" s="162">
        <v>0</v>
      </c>
      <c r="AL57" s="162">
        <v>0</v>
      </c>
      <c r="AM57" s="345"/>
      <c r="AN57" s="346"/>
      <c r="AO57" s="162"/>
      <c r="AP57" s="162">
        <v>42875</v>
      </c>
      <c r="AQ57" s="162"/>
      <c r="AR57" s="162"/>
      <c r="AS57" s="303">
        <v>42875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 s="339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 s="340">
        <v>0</v>
      </c>
    </row>
    <row r="58" spans="1:67" ht="15">
      <c r="A58" s="303">
        <v>44337</v>
      </c>
      <c r="B58" s="329">
        <v>24579</v>
      </c>
      <c r="C58" s="329">
        <v>801</v>
      </c>
      <c r="D58" s="329">
        <v>1017</v>
      </c>
      <c r="E58" s="329">
        <v>603</v>
      </c>
      <c r="F58" s="329">
        <v>100</v>
      </c>
      <c r="G58" s="329">
        <v>2200</v>
      </c>
      <c r="H58" s="329">
        <v>1800</v>
      </c>
      <c r="I58" s="330">
        <v>31100</v>
      </c>
      <c r="J58" s="161">
        <v>24577</v>
      </c>
      <c r="K58" s="161">
        <v>801</v>
      </c>
      <c r="L58" s="161">
        <v>1017</v>
      </c>
      <c r="M58" s="161">
        <v>603</v>
      </c>
      <c r="N58" s="161">
        <v>100</v>
      </c>
      <c r="O58" s="161">
        <v>2200</v>
      </c>
      <c r="P58" s="161">
        <v>1800</v>
      </c>
      <c r="Q58" s="331">
        <v>31098</v>
      </c>
      <c r="R58" s="332">
        <v>226</v>
      </c>
      <c r="S58" s="332">
        <v>145.4</v>
      </c>
      <c r="T58" s="333">
        <v>55.9</v>
      </c>
      <c r="U58" s="285"/>
      <c r="V58" s="285"/>
      <c r="W58" s="303">
        <v>42876</v>
      </c>
      <c r="X58" s="288">
        <v>3.3</v>
      </c>
      <c r="Y58" s="288">
        <v>0</v>
      </c>
      <c r="Z58" s="288">
        <v>20</v>
      </c>
      <c r="AA58" s="288">
        <v>16.7</v>
      </c>
      <c r="AB58" s="288">
        <v>0</v>
      </c>
      <c r="AC58" s="288">
        <v>0</v>
      </c>
      <c r="AD58" s="288">
        <v>5.6</v>
      </c>
      <c r="AE58" s="335">
        <v>3.9</v>
      </c>
      <c r="AF58" s="162">
        <v>1</v>
      </c>
      <c r="AG58" s="162">
        <v>0</v>
      </c>
      <c r="AH58" s="162">
        <v>0</v>
      </c>
      <c r="AI58" s="162">
        <v>0</v>
      </c>
      <c r="AJ58" s="162">
        <v>2</v>
      </c>
      <c r="AK58" s="162">
        <v>0</v>
      </c>
      <c r="AL58" s="162">
        <v>0</v>
      </c>
      <c r="AM58" s="345"/>
      <c r="AN58" s="346"/>
      <c r="AO58" s="162"/>
      <c r="AP58" s="162">
        <v>42876</v>
      </c>
      <c r="AQ58" s="162"/>
      <c r="AR58" s="162"/>
      <c r="AS58" s="303">
        <v>42876</v>
      </c>
      <c r="AT58">
        <v>2</v>
      </c>
      <c r="AU58">
        <v>0</v>
      </c>
      <c r="AV58">
        <v>0</v>
      </c>
      <c r="AW58">
        <v>0</v>
      </c>
      <c r="AX58">
        <v>0</v>
      </c>
      <c r="AY58">
        <v>4</v>
      </c>
      <c r="AZ58">
        <v>0</v>
      </c>
      <c r="BA58">
        <v>0</v>
      </c>
      <c r="BB58">
        <v>0</v>
      </c>
      <c r="BC58">
        <v>0</v>
      </c>
      <c r="BD58" s="339">
        <v>6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 s="340">
        <v>0</v>
      </c>
    </row>
    <row r="59" spans="1:67" ht="15">
      <c r="A59" s="303">
        <v>44338</v>
      </c>
      <c r="B59" s="329">
        <v>0</v>
      </c>
      <c r="C59" s="329">
        <v>0</v>
      </c>
      <c r="D59" s="329">
        <v>0</v>
      </c>
      <c r="E59" s="329">
        <v>0</v>
      </c>
      <c r="F59" s="329">
        <v>0</v>
      </c>
      <c r="G59" s="329">
        <v>0</v>
      </c>
      <c r="H59" s="329">
        <v>0</v>
      </c>
      <c r="I59" s="330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331">
        <v>0</v>
      </c>
      <c r="R59" s="332">
        <v>221</v>
      </c>
      <c r="S59" s="332">
        <v>144.1</v>
      </c>
      <c r="T59" s="333">
        <v>55.1</v>
      </c>
      <c r="U59" s="285"/>
      <c r="V59" s="285"/>
      <c r="W59" s="303">
        <v>42877</v>
      </c>
      <c r="X59" s="288" t="s">
        <v>178</v>
      </c>
      <c r="Y59" s="288" t="s">
        <v>178</v>
      </c>
      <c r="Z59" s="288" t="s">
        <v>178</v>
      </c>
      <c r="AA59" s="288" t="s">
        <v>178</v>
      </c>
      <c r="AB59" s="288" t="s">
        <v>178</v>
      </c>
      <c r="AC59" s="288" t="s">
        <v>178</v>
      </c>
      <c r="AD59" s="288" t="s">
        <v>178</v>
      </c>
      <c r="AE59" s="335" t="s">
        <v>178</v>
      </c>
      <c r="AF59" s="162">
        <v>1</v>
      </c>
      <c r="AG59" s="162">
        <v>0</v>
      </c>
      <c r="AH59" s="162">
        <v>0</v>
      </c>
      <c r="AI59" s="162">
        <v>0</v>
      </c>
      <c r="AJ59" s="162">
        <v>2</v>
      </c>
      <c r="AK59" s="162">
        <v>0</v>
      </c>
      <c r="AL59" s="162">
        <v>0</v>
      </c>
      <c r="AM59" s="345"/>
      <c r="AN59" s="346"/>
      <c r="AO59" s="162"/>
      <c r="AP59" s="162">
        <v>42877</v>
      </c>
      <c r="AQ59" s="162"/>
      <c r="AR59" s="162"/>
      <c r="AS59" s="303">
        <v>42877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 s="33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 s="340">
        <v>0</v>
      </c>
    </row>
    <row r="60" spans="1:67" ht="15">
      <c r="A60" s="303">
        <v>44339</v>
      </c>
      <c r="B60" s="329">
        <v>6901</v>
      </c>
      <c r="C60" s="329">
        <v>100</v>
      </c>
      <c r="D60" s="329">
        <v>900</v>
      </c>
      <c r="E60" s="329">
        <v>700</v>
      </c>
      <c r="F60" s="329">
        <v>0</v>
      </c>
      <c r="G60" s="329">
        <v>1000</v>
      </c>
      <c r="H60" s="329">
        <v>800</v>
      </c>
      <c r="I60" s="330">
        <v>10401</v>
      </c>
      <c r="J60" s="161">
        <v>6899</v>
      </c>
      <c r="K60" s="161">
        <v>100</v>
      </c>
      <c r="L60" s="161">
        <v>900</v>
      </c>
      <c r="M60" s="161">
        <v>700</v>
      </c>
      <c r="N60" s="161">
        <v>0</v>
      </c>
      <c r="O60" s="161">
        <v>1000</v>
      </c>
      <c r="P60" s="161">
        <v>800</v>
      </c>
      <c r="Q60" s="331">
        <v>10399</v>
      </c>
      <c r="R60" s="332">
        <v>208.7</v>
      </c>
      <c r="S60" s="332">
        <v>135.5</v>
      </c>
      <c r="T60" s="333">
        <v>54.9</v>
      </c>
      <c r="U60" s="285"/>
      <c r="V60" s="285"/>
      <c r="W60" s="303">
        <v>42878</v>
      </c>
      <c r="X60" s="288">
        <v>2.9</v>
      </c>
      <c r="Y60" s="288">
        <v>0</v>
      </c>
      <c r="Z60" s="288">
        <v>0</v>
      </c>
      <c r="AA60" s="288">
        <v>14.3</v>
      </c>
      <c r="AB60" s="288" t="s">
        <v>178</v>
      </c>
      <c r="AC60" s="288">
        <v>0</v>
      </c>
      <c r="AD60" s="288">
        <v>0</v>
      </c>
      <c r="AE60" s="335">
        <v>2.9</v>
      </c>
      <c r="AF60" s="162">
        <v>1</v>
      </c>
      <c r="AG60" s="162">
        <v>0</v>
      </c>
      <c r="AH60" s="162">
        <v>0</v>
      </c>
      <c r="AI60" s="162">
        <v>0</v>
      </c>
      <c r="AJ60" s="162">
        <v>2</v>
      </c>
      <c r="AK60" s="162">
        <v>0</v>
      </c>
      <c r="AL60" s="162">
        <v>0</v>
      </c>
      <c r="AM60" s="345"/>
      <c r="AN60" s="346"/>
      <c r="AO60" s="162"/>
      <c r="AP60" s="162">
        <v>42878</v>
      </c>
      <c r="AQ60" s="162"/>
      <c r="AR60" s="162"/>
      <c r="AS60" s="303">
        <v>42878</v>
      </c>
      <c r="AT60">
        <v>0</v>
      </c>
      <c r="AU60">
        <v>0</v>
      </c>
      <c r="AV60">
        <v>0</v>
      </c>
      <c r="AW60">
        <v>0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 s="339">
        <v>1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 s="340">
        <v>0</v>
      </c>
    </row>
    <row r="61" spans="1:67" ht="15">
      <c r="A61" s="303">
        <v>44340</v>
      </c>
      <c r="B61" s="329">
        <v>0</v>
      </c>
      <c r="C61" s="329">
        <v>0</v>
      </c>
      <c r="D61" s="329">
        <v>0</v>
      </c>
      <c r="E61" s="329">
        <v>0</v>
      </c>
      <c r="F61" s="329">
        <v>0</v>
      </c>
      <c r="G61" s="329">
        <v>0</v>
      </c>
      <c r="H61" s="329">
        <v>0</v>
      </c>
      <c r="I61" s="330">
        <v>0</v>
      </c>
      <c r="J61" s="161">
        <v>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331">
        <v>0</v>
      </c>
      <c r="R61" s="332">
        <v>200.9</v>
      </c>
      <c r="S61" s="332">
        <v>126.1</v>
      </c>
      <c r="T61" s="333">
        <v>54.9</v>
      </c>
      <c r="U61" s="285"/>
      <c r="V61" s="285"/>
      <c r="W61" s="303">
        <v>42879</v>
      </c>
      <c r="X61" s="288" t="s">
        <v>178</v>
      </c>
      <c r="Y61" s="288" t="s">
        <v>178</v>
      </c>
      <c r="Z61" s="288" t="s">
        <v>178</v>
      </c>
      <c r="AA61" s="288" t="s">
        <v>178</v>
      </c>
      <c r="AB61" s="288" t="s">
        <v>178</v>
      </c>
      <c r="AC61" s="288" t="s">
        <v>178</v>
      </c>
      <c r="AD61" s="288" t="s">
        <v>178</v>
      </c>
      <c r="AE61" s="335" t="s">
        <v>178</v>
      </c>
      <c r="AF61" s="162">
        <v>1</v>
      </c>
      <c r="AG61" s="162">
        <v>0</v>
      </c>
      <c r="AH61" s="162">
        <v>0</v>
      </c>
      <c r="AI61" s="162">
        <v>0</v>
      </c>
      <c r="AJ61" s="162">
        <v>2</v>
      </c>
      <c r="AK61" s="162">
        <v>0</v>
      </c>
      <c r="AL61" s="162">
        <v>0</v>
      </c>
      <c r="AM61" s="345"/>
      <c r="AN61" s="346"/>
      <c r="AO61" s="162"/>
      <c r="AP61" s="162">
        <v>42879</v>
      </c>
      <c r="AQ61" s="162"/>
      <c r="AR61" s="162"/>
      <c r="AS61" s="303">
        <v>42879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 s="339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 s="340">
        <v>0</v>
      </c>
    </row>
    <row r="62" spans="1:67" ht="15">
      <c r="A62" s="303">
        <v>44341</v>
      </c>
      <c r="B62" s="329">
        <v>9974</v>
      </c>
      <c r="C62" s="329">
        <v>1461</v>
      </c>
      <c r="D62" s="329">
        <v>808</v>
      </c>
      <c r="E62" s="329">
        <v>207</v>
      </c>
      <c r="F62" s="329">
        <v>150</v>
      </c>
      <c r="G62" s="329">
        <v>1050</v>
      </c>
      <c r="H62" s="329">
        <v>2150</v>
      </c>
      <c r="I62" s="330">
        <v>15800</v>
      </c>
      <c r="J62" s="161">
        <v>9974</v>
      </c>
      <c r="K62" s="161">
        <v>1460</v>
      </c>
      <c r="L62" s="161">
        <v>808</v>
      </c>
      <c r="M62" s="161">
        <v>207</v>
      </c>
      <c r="N62" s="161">
        <v>150</v>
      </c>
      <c r="O62" s="161">
        <v>1050</v>
      </c>
      <c r="P62" s="161">
        <v>2149</v>
      </c>
      <c r="Q62" s="331">
        <v>15798</v>
      </c>
      <c r="R62" s="332">
        <v>204.7</v>
      </c>
      <c r="S62" s="332">
        <v>129.19999999999999</v>
      </c>
      <c r="T62" s="333">
        <v>55.5</v>
      </c>
      <c r="U62" s="161"/>
      <c r="V62" s="161"/>
      <c r="W62" s="303">
        <v>42880</v>
      </c>
      <c r="X62" s="288">
        <v>5.0999999999999996</v>
      </c>
      <c r="Y62" s="288">
        <v>0</v>
      </c>
      <c r="Z62" s="288">
        <v>18.8</v>
      </c>
      <c r="AA62" s="288">
        <v>0</v>
      </c>
      <c r="AB62" s="288">
        <v>33.299999999999997</v>
      </c>
      <c r="AC62" s="288">
        <v>0</v>
      </c>
      <c r="AD62" s="288">
        <v>2.4</v>
      </c>
      <c r="AE62" s="335">
        <v>4.8</v>
      </c>
      <c r="AF62" s="162">
        <v>1</v>
      </c>
      <c r="AG62" s="162">
        <v>0</v>
      </c>
      <c r="AH62" s="162">
        <v>0</v>
      </c>
      <c r="AI62" s="162">
        <v>0</v>
      </c>
      <c r="AJ62" s="162">
        <v>2</v>
      </c>
      <c r="AK62" s="162">
        <v>0</v>
      </c>
      <c r="AL62" s="162">
        <v>1</v>
      </c>
      <c r="AM62" s="345"/>
      <c r="AN62" s="346"/>
      <c r="AO62" s="162"/>
      <c r="AP62" s="162">
        <v>42880</v>
      </c>
      <c r="AQ62" s="162"/>
      <c r="AR62" s="162"/>
      <c r="AS62" s="303">
        <v>42880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2</v>
      </c>
      <c r="AZ62">
        <v>0</v>
      </c>
      <c r="BA62">
        <v>0</v>
      </c>
      <c r="BB62">
        <v>0</v>
      </c>
      <c r="BC62">
        <v>0</v>
      </c>
      <c r="BD62" s="339">
        <v>2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 s="340">
        <v>0</v>
      </c>
    </row>
    <row r="63" spans="1:67" ht="15">
      <c r="A63" s="303">
        <v>44342</v>
      </c>
      <c r="B63" s="329">
        <v>0</v>
      </c>
      <c r="C63" s="329">
        <v>0</v>
      </c>
      <c r="D63" s="329">
        <v>0</v>
      </c>
      <c r="E63" s="329">
        <v>0</v>
      </c>
      <c r="F63" s="329">
        <v>0</v>
      </c>
      <c r="G63" s="329">
        <v>0</v>
      </c>
      <c r="H63" s="329">
        <v>0</v>
      </c>
      <c r="I63" s="330">
        <v>0</v>
      </c>
      <c r="J63" s="161">
        <v>0</v>
      </c>
      <c r="K63" s="161">
        <v>0</v>
      </c>
      <c r="L63" s="161">
        <v>0</v>
      </c>
      <c r="M63" s="161">
        <v>0</v>
      </c>
      <c r="N63" s="161">
        <v>0</v>
      </c>
      <c r="O63" s="161">
        <v>0</v>
      </c>
      <c r="P63" s="161">
        <v>0</v>
      </c>
      <c r="Q63" s="331">
        <v>0</v>
      </c>
      <c r="R63" s="332">
        <v>204.4</v>
      </c>
      <c r="S63" s="332">
        <v>129.4</v>
      </c>
      <c r="T63" s="333">
        <v>56.9</v>
      </c>
      <c r="U63" s="161"/>
      <c r="V63" s="161"/>
      <c r="W63" s="303">
        <v>42881</v>
      </c>
      <c r="X63" s="288" t="s">
        <v>178</v>
      </c>
      <c r="Y63" s="288" t="s">
        <v>178</v>
      </c>
      <c r="Z63" s="288" t="s">
        <v>178</v>
      </c>
      <c r="AA63" s="288" t="s">
        <v>178</v>
      </c>
      <c r="AB63" s="288" t="s">
        <v>178</v>
      </c>
      <c r="AC63" s="288" t="s">
        <v>178</v>
      </c>
      <c r="AD63" s="288" t="s">
        <v>178</v>
      </c>
      <c r="AE63" s="335" t="s">
        <v>178</v>
      </c>
      <c r="AF63" s="162">
        <v>1</v>
      </c>
      <c r="AG63" s="162">
        <v>0</v>
      </c>
      <c r="AH63" s="162">
        <v>0</v>
      </c>
      <c r="AI63" s="162">
        <v>0</v>
      </c>
      <c r="AJ63" s="162">
        <v>2</v>
      </c>
      <c r="AK63" s="162">
        <v>0</v>
      </c>
      <c r="AL63" s="162">
        <v>0</v>
      </c>
      <c r="AM63" s="345"/>
      <c r="AN63" s="346"/>
      <c r="AO63" s="162"/>
      <c r="AP63" s="162">
        <v>42881</v>
      </c>
      <c r="AQ63" s="162"/>
      <c r="AR63" s="162"/>
      <c r="AS63" s="303">
        <v>42881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 s="339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 s="340">
        <v>0</v>
      </c>
    </row>
    <row r="64" spans="1:67" ht="15">
      <c r="A64" s="303">
        <v>44343</v>
      </c>
      <c r="B64" s="329">
        <v>4800</v>
      </c>
      <c r="C64" s="329">
        <v>650</v>
      </c>
      <c r="D64" s="329">
        <v>750</v>
      </c>
      <c r="E64" s="329">
        <v>300</v>
      </c>
      <c r="F64" s="329">
        <v>200</v>
      </c>
      <c r="G64" s="329">
        <v>1750</v>
      </c>
      <c r="H64" s="329">
        <v>1500</v>
      </c>
      <c r="I64" s="330">
        <v>9950</v>
      </c>
      <c r="J64" s="161">
        <v>4800</v>
      </c>
      <c r="K64" s="161">
        <v>650</v>
      </c>
      <c r="L64" s="161">
        <v>750</v>
      </c>
      <c r="M64" s="161">
        <v>300</v>
      </c>
      <c r="N64" s="161">
        <v>200</v>
      </c>
      <c r="O64" s="161">
        <v>1750</v>
      </c>
      <c r="P64" s="161">
        <v>1500</v>
      </c>
      <c r="Q64" s="331">
        <v>9950</v>
      </c>
      <c r="R64" s="332">
        <v>202.8</v>
      </c>
      <c r="S64" s="332">
        <v>131.19999999999999</v>
      </c>
      <c r="T64" s="333">
        <v>56.7</v>
      </c>
      <c r="U64" s="161"/>
      <c r="V64" s="161"/>
      <c r="W64" s="303">
        <v>42882</v>
      </c>
      <c r="X64" s="288">
        <v>3.1</v>
      </c>
      <c r="Y64" s="288">
        <v>0</v>
      </c>
      <c r="Z64" s="288">
        <v>6.7</v>
      </c>
      <c r="AA64" s="288">
        <v>16.7</v>
      </c>
      <c r="AB64" s="288">
        <v>0</v>
      </c>
      <c r="AC64" s="288">
        <v>2.9</v>
      </c>
      <c r="AD64" s="288">
        <v>3.3</v>
      </c>
      <c r="AE64" s="335">
        <v>3.5</v>
      </c>
      <c r="AF64" s="162">
        <v>1</v>
      </c>
      <c r="AG64" s="162">
        <v>0</v>
      </c>
      <c r="AH64" s="162">
        <v>0</v>
      </c>
      <c r="AI64" s="162">
        <v>0</v>
      </c>
      <c r="AJ64" s="162">
        <v>2</v>
      </c>
      <c r="AK64" s="162">
        <v>0</v>
      </c>
      <c r="AL64" s="162">
        <v>0</v>
      </c>
      <c r="AM64" s="345"/>
      <c r="AN64" s="346"/>
      <c r="AO64" s="162"/>
      <c r="AP64" s="162">
        <v>42882</v>
      </c>
      <c r="AQ64" s="162"/>
      <c r="AR64" s="162"/>
      <c r="AS64" s="303">
        <v>42882</v>
      </c>
      <c r="AT64">
        <v>0</v>
      </c>
      <c r="AU64">
        <v>0</v>
      </c>
      <c r="AV64">
        <v>0</v>
      </c>
      <c r="AW64">
        <v>0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 s="339">
        <v>1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 s="340">
        <v>0</v>
      </c>
    </row>
    <row r="65" spans="1:67" ht="15">
      <c r="A65" s="303">
        <v>44344</v>
      </c>
      <c r="B65" s="329">
        <v>0</v>
      </c>
      <c r="C65" s="329">
        <v>0</v>
      </c>
      <c r="D65" s="329">
        <v>0</v>
      </c>
      <c r="E65" s="329">
        <v>0</v>
      </c>
      <c r="F65" s="329">
        <v>0</v>
      </c>
      <c r="G65" s="329">
        <v>0</v>
      </c>
      <c r="H65" s="329">
        <v>0</v>
      </c>
      <c r="I65" s="330">
        <v>0</v>
      </c>
      <c r="J65" s="161">
        <v>0</v>
      </c>
      <c r="K65" s="161">
        <v>0</v>
      </c>
      <c r="L65" s="161">
        <v>0</v>
      </c>
      <c r="M65" s="161">
        <v>0</v>
      </c>
      <c r="N65" s="161">
        <v>0</v>
      </c>
      <c r="O65" s="161">
        <v>0</v>
      </c>
      <c r="P65" s="161">
        <v>0</v>
      </c>
      <c r="Q65" s="331">
        <v>0</v>
      </c>
      <c r="R65" s="332">
        <v>217</v>
      </c>
      <c r="S65" s="332">
        <v>141.4</v>
      </c>
      <c r="T65" s="333">
        <v>56.7</v>
      </c>
      <c r="U65" s="161"/>
      <c r="V65" s="161"/>
      <c r="W65" s="303">
        <v>42883</v>
      </c>
      <c r="X65" s="288" t="s">
        <v>178</v>
      </c>
      <c r="Y65" s="288" t="s">
        <v>178</v>
      </c>
      <c r="Z65" s="288" t="s">
        <v>178</v>
      </c>
      <c r="AA65" s="288" t="s">
        <v>178</v>
      </c>
      <c r="AB65" s="288" t="s">
        <v>178</v>
      </c>
      <c r="AC65" s="288" t="s">
        <v>178</v>
      </c>
      <c r="AD65" s="288" t="s">
        <v>178</v>
      </c>
      <c r="AE65" s="335" t="s">
        <v>178</v>
      </c>
      <c r="AF65" s="162">
        <v>1</v>
      </c>
      <c r="AG65" s="162">
        <v>0</v>
      </c>
      <c r="AH65" s="162">
        <v>0</v>
      </c>
      <c r="AI65" s="162">
        <v>0</v>
      </c>
      <c r="AJ65" s="162">
        <v>2</v>
      </c>
      <c r="AK65" s="162">
        <v>0</v>
      </c>
      <c r="AL65" s="162">
        <v>0</v>
      </c>
      <c r="AM65" s="345"/>
      <c r="AN65" s="346"/>
      <c r="AO65" s="162"/>
      <c r="AP65" s="162">
        <v>42883</v>
      </c>
      <c r="AQ65" s="162"/>
      <c r="AR65" s="162"/>
      <c r="AS65" s="303">
        <v>42883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 s="339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 s="340">
        <v>0</v>
      </c>
    </row>
    <row r="66" spans="1:67" ht="15">
      <c r="A66" s="303">
        <v>44345</v>
      </c>
      <c r="B66" s="329">
        <v>4850</v>
      </c>
      <c r="C66" s="329">
        <v>1019</v>
      </c>
      <c r="D66" s="329">
        <v>672</v>
      </c>
      <c r="E66" s="329">
        <v>659</v>
      </c>
      <c r="F66" s="329">
        <v>100</v>
      </c>
      <c r="G66" s="329">
        <v>950</v>
      </c>
      <c r="H66" s="329">
        <v>2901</v>
      </c>
      <c r="I66" s="330">
        <v>11151</v>
      </c>
      <c r="J66" s="161">
        <v>4850</v>
      </c>
      <c r="K66" s="161">
        <v>1019</v>
      </c>
      <c r="L66" s="161">
        <v>672</v>
      </c>
      <c r="M66" s="161">
        <v>659</v>
      </c>
      <c r="N66" s="161">
        <v>100</v>
      </c>
      <c r="O66" s="161">
        <v>950</v>
      </c>
      <c r="P66" s="161">
        <v>2900</v>
      </c>
      <c r="Q66" s="331">
        <v>11150</v>
      </c>
      <c r="R66" s="332">
        <v>198.6</v>
      </c>
      <c r="S66" s="332">
        <v>125.3</v>
      </c>
      <c r="T66" s="333">
        <v>56.7</v>
      </c>
      <c r="U66" s="161"/>
      <c r="V66" s="161"/>
      <c r="W66" s="303">
        <v>42884</v>
      </c>
      <c r="X66" s="288">
        <v>7.3</v>
      </c>
      <c r="Y66" s="288">
        <v>0</v>
      </c>
      <c r="Z66" s="288">
        <v>15.4</v>
      </c>
      <c r="AA66" s="288">
        <v>7.7</v>
      </c>
      <c r="AB66" s="288">
        <v>0</v>
      </c>
      <c r="AC66" s="288">
        <v>5.3</v>
      </c>
      <c r="AD66" s="288">
        <v>5.2</v>
      </c>
      <c r="AE66" s="335">
        <v>6.4</v>
      </c>
      <c r="AF66" s="162">
        <v>1</v>
      </c>
      <c r="AG66" s="162">
        <v>0</v>
      </c>
      <c r="AH66" s="162">
        <v>0</v>
      </c>
      <c r="AI66" s="162">
        <v>0</v>
      </c>
      <c r="AJ66" s="162">
        <v>2</v>
      </c>
      <c r="AK66" s="162">
        <v>0</v>
      </c>
      <c r="AL66" s="162">
        <v>1</v>
      </c>
      <c r="AM66" s="345"/>
      <c r="AN66" s="346"/>
      <c r="AO66" s="162"/>
      <c r="AP66" s="162">
        <v>42884</v>
      </c>
      <c r="AQ66" s="162"/>
      <c r="AR66" s="162"/>
      <c r="AS66" s="303">
        <v>42884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3</v>
      </c>
      <c r="AZ66">
        <v>0</v>
      </c>
      <c r="BA66">
        <v>0</v>
      </c>
      <c r="BB66">
        <v>0</v>
      </c>
      <c r="BC66">
        <v>0</v>
      </c>
      <c r="BD66" s="339">
        <v>3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 s="340">
        <v>0</v>
      </c>
    </row>
    <row r="67" spans="1:67" ht="15">
      <c r="A67" s="303">
        <v>44346</v>
      </c>
      <c r="B67" s="329">
        <v>0</v>
      </c>
      <c r="C67" s="329">
        <v>0</v>
      </c>
      <c r="D67" s="329">
        <v>0</v>
      </c>
      <c r="E67" s="329">
        <v>0</v>
      </c>
      <c r="F67" s="329">
        <v>0</v>
      </c>
      <c r="G67" s="329">
        <v>0</v>
      </c>
      <c r="H67" s="329">
        <v>0</v>
      </c>
      <c r="I67" s="330">
        <v>0</v>
      </c>
      <c r="J67" s="161">
        <v>0</v>
      </c>
      <c r="K67" s="161">
        <v>0</v>
      </c>
      <c r="L67" s="161">
        <v>0</v>
      </c>
      <c r="M67" s="161">
        <v>0</v>
      </c>
      <c r="N67" s="161">
        <v>0</v>
      </c>
      <c r="O67" s="161">
        <v>0</v>
      </c>
      <c r="P67" s="161">
        <v>0</v>
      </c>
      <c r="Q67" s="331">
        <v>0</v>
      </c>
      <c r="R67" s="332">
        <v>224.2</v>
      </c>
      <c r="S67" s="332">
        <v>147.6</v>
      </c>
      <c r="T67" s="333">
        <v>56.8</v>
      </c>
      <c r="U67" s="161"/>
      <c r="V67" s="161"/>
      <c r="W67" s="303">
        <v>42885</v>
      </c>
      <c r="X67" s="288" t="s">
        <v>178</v>
      </c>
      <c r="Y67" s="288" t="s">
        <v>178</v>
      </c>
      <c r="Z67" s="288" t="s">
        <v>178</v>
      </c>
      <c r="AA67" s="288" t="s">
        <v>178</v>
      </c>
      <c r="AB67" s="288" t="s">
        <v>178</v>
      </c>
      <c r="AC67" s="288" t="s">
        <v>178</v>
      </c>
      <c r="AD67" s="288" t="s">
        <v>178</v>
      </c>
      <c r="AE67" s="335" t="s">
        <v>178</v>
      </c>
      <c r="AF67" s="162">
        <v>1</v>
      </c>
      <c r="AG67" s="162">
        <v>0</v>
      </c>
      <c r="AH67" s="162">
        <v>0</v>
      </c>
      <c r="AI67" s="162">
        <v>0</v>
      </c>
      <c r="AJ67" s="162">
        <v>2</v>
      </c>
      <c r="AK67" s="162">
        <v>0</v>
      </c>
      <c r="AL67" s="162">
        <v>0</v>
      </c>
      <c r="AM67" s="345"/>
      <c r="AN67" s="346"/>
      <c r="AO67" s="162"/>
      <c r="AP67" s="162">
        <v>42885</v>
      </c>
      <c r="AQ67" s="162"/>
      <c r="AR67" s="162"/>
      <c r="AS67" s="303">
        <v>42885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 s="339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 s="340">
        <v>0</v>
      </c>
    </row>
    <row r="68" spans="1:67" ht="15">
      <c r="A68" s="303">
        <v>44347</v>
      </c>
      <c r="B68" s="329">
        <v>1880</v>
      </c>
      <c r="C68" s="329">
        <v>1400</v>
      </c>
      <c r="D68" s="329">
        <v>460</v>
      </c>
      <c r="E68" s="329">
        <v>240</v>
      </c>
      <c r="F68" s="329">
        <v>0</v>
      </c>
      <c r="G68" s="329">
        <v>380</v>
      </c>
      <c r="H68" s="329">
        <v>800</v>
      </c>
      <c r="I68" s="330">
        <v>5160</v>
      </c>
      <c r="J68" s="161">
        <v>1879</v>
      </c>
      <c r="K68" s="161">
        <v>1400</v>
      </c>
      <c r="L68" s="161">
        <v>460</v>
      </c>
      <c r="M68" s="161">
        <v>240</v>
      </c>
      <c r="N68" s="161">
        <v>0</v>
      </c>
      <c r="O68" s="161">
        <v>380</v>
      </c>
      <c r="P68" s="161">
        <v>799</v>
      </c>
      <c r="Q68" s="331">
        <v>5158</v>
      </c>
      <c r="R68" s="332">
        <v>226.5</v>
      </c>
      <c r="S68" s="332">
        <v>147.5</v>
      </c>
      <c r="T68" s="333">
        <v>56.8</v>
      </c>
      <c r="U68" s="285"/>
      <c r="V68" s="285"/>
      <c r="W68" s="303">
        <v>42886</v>
      </c>
      <c r="X68" s="288">
        <v>3.2</v>
      </c>
      <c r="Y68" s="288">
        <v>1.4</v>
      </c>
      <c r="Z68" s="288">
        <v>30.4</v>
      </c>
      <c r="AA68" s="288">
        <v>16.7</v>
      </c>
      <c r="AB68" s="288" t="s">
        <v>178</v>
      </c>
      <c r="AC68" s="288">
        <v>5.3</v>
      </c>
      <c r="AD68" s="288">
        <v>7.7</v>
      </c>
      <c r="AE68" s="335">
        <v>6.6</v>
      </c>
      <c r="AF68" s="162">
        <v>1</v>
      </c>
      <c r="AG68" s="162">
        <v>0</v>
      </c>
      <c r="AH68" s="162">
        <v>0</v>
      </c>
      <c r="AI68" s="162">
        <v>0</v>
      </c>
      <c r="AJ68" s="162">
        <v>2</v>
      </c>
      <c r="AK68" s="162">
        <v>0</v>
      </c>
      <c r="AL68" s="162">
        <v>1</v>
      </c>
      <c r="AM68" s="345"/>
      <c r="AN68" s="346"/>
      <c r="AO68" s="162"/>
      <c r="AP68" s="162">
        <v>42886</v>
      </c>
      <c r="AQ68" s="162"/>
      <c r="AR68" s="162"/>
      <c r="AS68" s="303">
        <v>42886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 s="339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 s="340">
        <v>0</v>
      </c>
    </row>
    <row r="69" spans="1:67" ht="15">
      <c r="A69" s="303">
        <v>44348</v>
      </c>
      <c r="B69" s="329">
        <v>0</v>
      </c>
      <c r="C69" s="329">
        <v>0</v>
      </c>
      <c r="D69" s="329">
        <v>0</v>
      </c>
      <c r="E69" s="329">
        <v>0</v>
      </c>
      <c r="F69" s="329">
        <v>0</v>
      </c>
      <c r="G69" s="329">
        <v>0</v>
      </c>
      <c r="H69" s="329">
        <v>0</v>
      </c>
      <c r="I69" s="330">
        <v>0</v>
      </c>
      <c r="J69" s="161">
        <v>0</v>
      </c>
      <c r="K69" s="161">
        <v>0</v>
      </c>
      <c r="L69" s="161">
        <v>0</v>
      </c>
      <c r="M69" s="161">
        <v>0</v>
      </c>
      <c r="N69" s="161">
        <v>0</v>
      </c>
      <c r="O69" s="161">
        <v>0</v>
      </c>
      <c r="P69" s="161">
        <v>0</v>
      </c>
      <c r="Q69" s="331">
        <v>0</v>
      </c>
      <c r="R69" s="332">
        <v>218.2</v>
      </c>
      <c r="S69" s="332">
        <v>142.30000000000001</v>
      </c>
      <c r="T69" s="333">
        <v>57.3</v>
      </c>
      <c r="U69" s="285"/>
      <c r="V69" s="285"/>
      <c r="W69" s="303">
        <v>42887</v>
      </c>
      <c r="X69" s="288" t="s">
        <v>178</v>
      </c>
      <c r="Y69" s="288" t="s">
        <v>178</v>
      </c>
      <c r="Z69" s="288" t="s">
        <v>178</v>
      </c>
      <c r="AA69" s="288" t="s">
        <v>178</v>
      </c>
      <c r="AB69" s="288" t="s">
        <v>178</v>
      </c>
      <c r="AC69" s="288" t="s">
        <v>178</v>
      </c>
      <c r="AD69" s="288" t="s">
        <v>178</v>
      </c>
      <c r="AE69" s="335" t="s">
        <v>178</v>
      </c>
      <c r="AF69" s="162">
        <v>1</v>
      </c>
      <c r="AG69" s="162">
        <v>0</v>
      </c>
      <c r="AH69" s="162">
        <v>0</v>
      </c>
      <c r="AI69" s="162">
        <v>0</v>
      </c>
      <c r="AJ69" s="162">
        <v>2</v>
      </c>
      <c r="AK69" s="162">
        <v>0</v>
      </c>
      <c r="AL69" s="162">
        <v>0</v>
      </c>
      <c r="AM69" s="345"/>
      <c r="AN69" s="346"/>
      <c r="AO69" s="162"/>
      <c r="AP69" s="162">
        <v>42887</v>
      </c>
      <c r="AQ69" s="162"/>
      <c r="AR69" s="162"/>
      <c r="AS69" s="303">
        <v>42887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 s="33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 s="340">
        <v>0</v>
      </c>
    </row>
    <row r="70" spans="1:67" ht="15">
      <c r="A70" s="303">
        <v>44349</v>
      </c>
      <c r="B70" s="329">
        <v>1403</v>
      </c>
      <c r="C70" s="329">
        <v>1496</v>
      </c>
      <c r="D70" s="329">
        <v>250</v>
      </c>
      <c r="E70" s="329">
        <v>210</v>
      </c>
      <c r="F70" s="329">
        <v>20</v>
      </c>
      <c r="G70" s="329">
        <v>200</v>
      </c>
      <c r="H70" s="329">
        <v>1000</v>
      </c>
      <c r="I70" s="330">
        <v>4579</v>
      </c>
      <c r="J70" s="161">
        <v>1401</v>
      </c>
      <c r="K70" s="161">
        <v>1494</v>
      </c>
      <c r="L70" s="161">
        <v>250</v>
      </c>
      <c r="M70" s="161">
        <v>210</v>
      </c>
      <c r="N70" s="161">
        <v>20</v>
      </c>
      <c r="O70" s="161">
        <v>200</v>
      </c>
      <c r="P70" s="161">
        <v>999</v>
      </c>
      <c r="Q70" s="331">
        <v>4574</v>
      </c>
      <c r="R70" s="332">
        <v>240.3</v>
      </c>
      <c r="S70" s="332">
        <v>158.19999999999999</v>
      </c>
      <c r="T70" s="333">
        <v>57.8</v>
      </c>
      <c r="U70" s="285"/>
      <c r="V70" s="285"/>
      <c r="W70" s="303">
        <v>42888</v>
      </c>
      <c r="X70" s="288">
        <v>0</v>
      </c>
      <c r="Y70" s="288">
        <v>0</v>
      </c>
      <c r="Z70" s="288">
        <v>16.7</v>
      </c>
      <c r="AA70" s="288">
        <v>20</v>
      </c>
      <c r="AB70" s="288">
        <v>0</v>
      </c>
      <c r="AC70" s="288">
        <v>0</v>
      </c>
      <c r="AD70" s="288">
        <v>0</v>
      </c>
      <c r="AE70" s="335">
        <v>1.8</v>
      </c>
      <c r="AF70" s="162">
        <v>1</v>
      </c>
      <c r="AG70" s="162">
        <v>0</v>
      </c>
      <c r="AH70" s="162">
        <v>0</v>
      </c>
      <c r="AI70" s="162">
        <v>0</v>
      </c>
      <c r="AJ70" s="162">
        <v>2</v>
      </c>
      <c r="AK70" s="162">
        <v>0</v>
      </c>
      <c r="AL70" s="162">
        <v>1</v>
      </c>
      <c r="AM70" s="336"/>
      <c r="AN70" s="346"/>
      <c r="AO70" s="162"/>
      <c r="AP70" s="162">
        <v>42888</v>
      </c>
      <c r="AQ70" s="162"/>
      <c r="AR70" s="162"/>
      <c r="AS70" s="303">
        <v>42888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1</v>
      </c>
      <c r="AZ70">
        <v>0</v>
      </c>
      <c r="BA70">
        <v>0</v>
      </c>
      <c r="BB70">
        <v>0</v>
      </c>
      <c r="BC70">
        <v>0</v>
      </c>
      <c r="BD70" s="339">
        <v>1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 s="340">
        <v>0</v>
      </c>
    </row>
    <row r="71" spans="1:67" ht="15">
      <c r="A71" s="303">
        <v>44350</v>
      </c>
      <c r="B71" s="329">
        <v>0</v>
      </c>
      <c r="C71" s="329">
        <v>0</v>
      </c>
      <c r="D71" s="329">
        <v>0</v>
      </c>
      <c r="E71" s="329">
        <v>0</v>
      </c>
      <c r="F71" s="329">
        <v>0</v>
      </c>
      <c r="G71" s="329">
        <v>0</v>
      </c>
      <c r="H71" s="329">
        <v>0</v>
      </c>
      <c r="I71" s="330">
        <v>0</v>
      </c>
      <c r="J71" s="161">
        <v>0</v>
      </c>
      <c r="K71" s="161">
        <v>0</v>
      </c>
      <c r="L71" s="161">
        <v>0</v>
      </c>
      <c r="M71" s="161">
        <v>0</v>
      </c>
      <c r="N71" s="161">
        <v>0</v>
      </c>
      <c r="O71" s="161">
        <v>0</v>
      </c>
      <c r="P71" s="161">
        <v>0</v>
      </c>
      <c r="Q71" s="331">
        <v>0</v>
      </c>
      <c r="R71" s="332">
        <v>235.4</v>
      </c>
      <c r="S71" s="332">
        <v>156.19999999999999</v>
      </c>
      <c r="T71" s="333">
        <v>58.4</v>
      </c>
      <c r="U71" s="285"/>
      <c r="V71" s="285"/>
      <c r="W71" s="303">
        <v>42889</v>
      </c>
      <c r="X71" s="288" t="s">
        <v>178</v>
      </c>
      <c r="Y71" s="288" t="s">
        <v>178</v>
      </c>
      <c r="Z71" s="288" t="s">
        <v>178</v>
      </c>
      <c r="AA71" s="288" t="s">
        <v>178</v>
      </c>
      <c r="AB71" s="288" t="s">
        <v>178</v>
      </c>
      <c r="AC71" s="288" t="s">
        <v>178</v>
      </c>
      <c r="AD71" s="288" t="s">
        <v>178</v>
      </c>
      <c r="AE71" s="335" t="s">
        <v>178</v>
      </c>
      <c r="AF71" s="162">
        <v>1</v>
      </c>
      <c r="AG71" s="162">
        <v>0</v>
      </c>
      <c r="AH71" s="162">
        <v>0</v>
      </c>
      <c r="AI71" s="162">
        <v>0</v>
      </c>
      <c r="AJ71" s="162">
        <v>2</v>
      </c>
      <c r="AK71" s="162">
        <v>0</v>
      </c>
      <c r="AL71" s="162">
        <v>0</v>
      </c>
      <c r="AM71" s="336"/>
      <c r="AN71" s="346"/>
      <c r="AO71" s="162"/>
      <c r="AP71" s="162">
        <v>42889</v>
      </c>
      <c r="AQ71" s="162"/>
      <c r="AR71" s="162"/>
      <c r="AS71" s="303">
        <v>42889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 s="339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 s="340">
        <v>0</v>
      </c>
    </row>
    <row r="72" spans="1:67" ht="15">
      <c r="A72" s="303">
        <v>44351</v>
      </c>
      <c r="B72" s="329">
        <v>604</v>
      </c>
      <c r="C72" s="329">
        <v>3807</v>
      </c>
      <c r="D72" s="329">
        <v>155</v>
      </c>
      <c r="E72" s="329">
        <v>174</v>
      </c>
      <c r="F72" s="329">
        <v>0</v>
      </c>
      <c r="G72" s="329">
        <v>180</v>
      </c>
      <c r="H72" s="329">
        <v>560</v>
      </c>
      <c r="I72" s="330">
        <v>5480</v>
      </c>
      <c r="J72" s="161">
        <v>603</v>
      </c>
      <c r="K72" s="161">
        <v>3807</v>
      </c>
      <c r="L72" s="161">
        <v>155</v>
      </c>
      <c r="M72" s="161">
        <v>174</v>
      </c>
      <c r="N72" s="161">
        <v>0</v>
      </c>
      <c r="O72" s="161">
        <v>180</v>
      </c>
      <c r="P72" s="161">
        <v>557</v>
      </c>
      <c r="Q72" s="331">
        <v>5476</v>
      </c>
      <c r="R72" s="332">
        <v>261.8</v>
      </c>
      <c r="S72" s="332">
        <v>179.8</v>
      </c>
      <c r="T72" s="333">
        <v>59</v>
      </c>
      <c r="U72" s="285"/>
      <c r="V72" s="285"/>
      <c r="W72" s="303">
        <v>42890</v>
      </c>
      <c r="X72" s="288">
        <v>0</v>
      </c>
      <c r="Y72" s="288">
        <v>1.6</v>
      </c>
      <c r="Z72" s="288">
        <v>28.6</v>
      </c>
      <c r="AA72" s="288">
        <v>25</v>
      </c>
      <c r="AB72" s="288" t="s">
        <v>178</v>
      </c>
      <c r="AC72" s="288">
        <v>33.299999999999997</v>
      </c>
      <c r="AD72" s="288">
        <v>0</v>
      </c>
      <c r="AE72" s="335">
        <v>3.8</v>
      </c>
      <c r="AF72" s="162">
        <v>1</v>
      </c>
      <c r="AG72" s="162">
        <v>0</v>
      </c>
      <c r="AH72" s="162">
        <v>0</v>
      </c>
      <c r="AI72" s="162">
        <v>0</v>
      </c>
      <c r="AJ72" s="162">
        <v>2</v>
      </c>
      <c r="AK72" s="162">
        <v>0</v>
      </c>
      <c r="AL72" s="162">
        <v>3</v>
      </c>
      <c r="AM72" s="336"/>
      <c r="AN72" s="346"/>
      <c r="AO72" s="162"/>
      <c r="AP72" s="162">
        <v>42890</v>
      </c>
      <c r="AQ72" s="162"/>
      <c r="AR72" s="162"/>
      <c r="AS72" s="303">
        <v>42890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2</v>
      </c>
      <c r="AZ72">
        <v>0</v>
      </c>
      <c r="BA72">
        <v>0</v>
      </c>
      <c r="BB72">
        <v>0</v>
      </c>
      <c r="BC72">
        <v>0</v>
      </c>
      <c r="BD72" s="339">
        <v>2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 s="340">
        <v>0</v>
      </c>
    </row>
    <row r="73" spans="1:67" ht="15">
      <c r="A73" s="303">
        <v>44352</v>
      </c>
      <c r="B73" s="329">
        <v>0</v>
      </c>
      <c r="C73" s="329">
        <v>0</v>
      </c>
      <c r="D73" s="329">
        <v>0</v>
      </c>
      <c r="E73" s="329">
        <v>0</v>
      </c>
      <c r="F73" s="329">
        <v>0</v>
      </c>
      <c r="G73" s="329">
        <v>0</v>
      </c>
      <c r="H73" s="329">
        <v>0</v>
      </c>
      <c r="I73" s="330">
        <v>0</v>
      </c>
      <c r="J73" s="161">
        <v>0</v>
      </c>
      <c r="K73" s="161">
        <v>0</v>
      </c>
      <c r="L73" s="161">
        <v>0</v>
      </c>
      <c r="M73" s="161">
        <v>0</v>
      </c>
      <c r="N73" s="161">
        <v>0</v>
      </c>
      <c r="O73" s="161">
        <v>0</v>
      </c>
      <c r="P73" s="161">
        <v>0</v>
      </c>
      <c r="Q73" s="331">
        <v>0</v>
      </c>
      <c r="R73" s="332">
        <v>299.8</v>
      </c>
      <c r="S73" s="332">
        <v>210.4</v>
      </c>
      <c r="T73" s="333">
        <v>59.2</v>
      </c>
      <c r="U73" s="285"/>
      <c r="V73" s="285"/>
      <c r="W73" s="303">
        <v>42891</v>
      </c>
      <c r="X73" s="288" t="s">
        <v>178</v>
      </c>
      <c r="Y73" s="288" t="s">
        <v>178</v>
      </c>
      <c r="Z73" s="288" t="s">
        <v>178</v>
      </c>
      <c r="AA73" s="288" t="s">
        <v>178</v>
      </c>
      <c r="AB73" s="288" t="s">
        <v>178</v>
      </c>
      <c r="AC73" s="288" t="s">
        <v>178</v>
      </c>
      <c r="AD73" s="288" t="s">
        <v>178</v>
      </c>
      <c r="AE73" s="335" t="s">
        <v>178</v>
      </c>
      <c r="AF73" s="162">
        <v>1</v>
      </c>
      <c r="AG73" s="162">
        <v>0</v>
      </c>
      <c r="AH73" s="162">
        <v>0</v>
      </c>
      <c r="AI73" s="162">
        <v>0</v>
      </c>
      <c r="AJ73" s="162">
        <v>2</v>
      </c>
      <c r="AK73" s="162">
        <v>0</v>
      </c>
      <c r="AL73" s="162">
        <v>0</v>
      </c>
      <c r="AM73" s="336"/>
      <c r="AN73" s="346"/>
      <c r="AO73" s="162"/>
      <c r="AP73" s="162">
        <v>42891</v>
      </c>
      <c r="AQ73" s="162"/>
      <c r="AR73" s="162"/>
      <c r="AS73" s="303">
        <v>42891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 s="339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 s="340">
        <v>0</v>
      </c>
    </row>
    <row r="74" spans="1:67" ht="15">
      <c r="A74" s="303">
        <v>44353</v>
      </c>
      <c r="B74" s="329">
        <v>780</v>
      </c>
      <c r="C74" s="329">
        <v>7000</v>
      </c>
      <c r="D74" s="329">
        <v>120</v>
      </c>
      <c r="E74" s="329">
        <v>80</v>
      </c>
      <c r="F74" s="329">
        <v>0</v>
      </c>
      <c r="G74" s="329">
        <v>80</v>
      </c>
      <c r="H74" s="329">
        <v>620</v>
      </c>
      <c r="I74" s="330">
        <v>8680</v>
      </c>
      <c r="J74" s="161">
        <v>780</v>
      </c>
      <c r="K74" s="161">
        <v>6993</v>
      </c>
      <c r="L74" s="161">
        <v>120</v>
      </c>
      <c r="M74" s="161">
        <v>80</v>
      </c>
      <c r="N74" s="161">
        <v>0</v>
      </c>
      <c r="O74" s="161">
        <v>80</v>
      </c>
      <c r="P74" s="161">
        <v>620</v>
      </c>
      <c r="Q74" s="331">
        <v>8673</v>
      </c>
      <c r="R74" s="332">
        <v>287.2</v>
      </c>
      <c r="S74" s="332">
        <v>195.9</v>
      </c>
      <c r="T74" s="333">
        <v>59.4</v>
      </c>
      <c r="U74" s="285"/>
      <c r="V74" s="285"/>
      <c r="W74" s="303">
        <v>42892</v>
      </c>
      <c r="X74" s="288">
        <v>7.7</v>
      </c>
      <c r="Y74" s="288">
        <v>1.8</v>
      </c>
      <c r="Z74" s="288">
        <v>16.7</v>
      </c>
      <c r="AA74" s="288">
        <v>25</v>
      </c>
      <c r="AB74" s="288" t="s">
        <v>178</v>
      </c>
      <c r="AC74" s="288">
        <v>0</v>
      </c>
      <c r="AD74" s="288">
        <v>3.2</v>
      </c>
      <c r="AE74" s="335">
        <v>2.8</v>
      </c>
      <c r="AF74" s="162">
        <v>1</v>
      </c>
      <c r="AG74" s="162">
        <v>0</v>
      </c>
      <c r="AH74" s="162">
        <v>0</v>
      </c>
      <c r="AI74" s="162">
        <v>0</v>
      </c>
      <c r="AJ74" s="162">
        <v>2</v>
      </c>
      <c r="AK74" s="162">
        <v>0</v>
      </c>
      <c r="AL74" s="162">
        <v>0</v>
      </c>
      <c r="AM74" s="336"/>
      <c r="AN74" s="346"/>
      <c r="AO74" s="162"/>
      <c r="AP74" s="162">
        <v>42892</v>
      </c>
      <c r="AQ74" s="162"/>
      <c r="AR74" s="162"/>
      <c r="AS74" s="303">
        <v>42892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1</v>
      </c>
      <c r="AZ74">
        <v>0</v>
      </c>
      <c r="BA74">
        <v>0</v>
      </c>
      <c r="BB74">
        <v>0</v>
      </c>
      <c r="BC74">
        <v>0</v>
      </c>
      <c r="BD74" s="339">
        <v>1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 s="340">
        <v>0</v>
      </c>
    </row>
    <row r="75" spans="1:67" ht="15">
      <c r="A75" s="303">
        <v>44354</v>
      </c>
      <c r="B75" s="329">
        <v>0</v>
      </c>
      <c r="C75" s="329">
        <v>0</v>
      </c>
      <c r="D75" s="329">
        <v>0</v>
      </c>
      <c r="E75" s="329">
        <v>0</v>
      </c>
      <c r="F75" s="329">
        <v>0</v>
      </c>
      <c r="G75" s="329">
        <v>0</v>
      </c>
      <c r="H75" s="329">
        <v>0</v>
      </c>
      <c r="I75" s="330">
        <v>0</v>
      </c>
      <c r="J75" s="161">
        <v>0</v>
      </c>
      <c r="K75" s="161">
        <v>0</v>
      </c>
      <c r="L75" s="161">
        <v>0</v>
      </c>
      <c r="M75" s="161">
        <v>0</v>
      </c>
      <c r="N75" s="161">
        <v>0</v>
      </c>
      <c r="O75" s="161">
        <v>0</v>
      </c>
      <c r="P75" s="161">
        <v>0</v>
      </c>
      <c r="Q75" s="331">
        <v>0</v>
      </c>
      <c r="R75" s="332">
        <v>281.7</v>
      </c>
      <c r="S75" s="332">
        <v>193.6</v>
      </c>
      <c r="T75" s="333">
        <v>58.7</v>
      </c>
      <c r="U75" s="285"/>
      <c r="V75" s="285"/>
      <c r="W75" s="303">
        <v>42893</v>
      </c>
      <c r="X75" s="288" t="s">
        <v>178</v>
      </c>
      <c r="Y75" s="288" t="s">
        <v>178</v>
      </c>
      <c r="Z75" s="288" t="s">
        <v>178</v>
      </c>
      <c r="AA75" s="288" t="s">
        <v>178</v>
      </c>
      <c r="AB75" s="288" t="s">
        <v>178</v>
      </c>
      <c r="AC75" s="288" t="s">
        <v>178</v>
      </c>
      <c r="AD75" s="288" t="s">
        <v>178</v>
      </c>
      <c r="AE75" s="335" t="s">
        <v>178</v>
      </c>
      <c r="AF75" s="162">
        <v>1</v>
      </c>
      <c r="AG75" s="162">
        <v>0</v>
      </c>
      <c r="AH75" s="162">
        <v>0</v>
      </c>
      <c r="AI75" s="162">
        <v>0</v>
      </c>
      <c r="AJ75" s="162">
        <v>2</v>
      </c>
      <c r="AK75" s="162">
        <v>0</v>
      </c>
      <c r="AL75" s="162">
        <v>0</v>
      </c>
      <c r="AM75" s="336"/>
      <c r="AN75" s="346"/>
      <c r="AO75" s="162"/>
      <c r="AP75" s="162">
        <v>42893</v>
      </c>
      <c r="AQ75" s="162"/>
      <c r="AR75" s="162"/>
      <c r="AS75" s="303">
        <v>42893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 s="339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 s="340">
        <v>0</v>
      </c>
    </row>
    <row r="76" spans="1:67" ht="15">
      <c r="A76" s="303">
        <v>44355</v>
      </c>
      <c r="B76" s="329">
        <v>263</v>
      </c>
      <c r="C76" s="329">
        <v>9625</v>
      </c>
      <c r="D76" s="329">
        <v>154</v>
      </c>
      <c r="E76" s="329">
        <v>58</v>
      </c>
      <c r="F76" s="329">
        <v>0</v>
      </c>
      <c r="G76" s="329">
        <v>0</v>
      </c>
      <c r="H76" s="329">
        <v>400</v>
      </c>
      <c r="I76" s="330">
        <v>10500</v>
      </c>
      <c r="J76" s="161">
        <v>263</v>
      </c>
      <c r="K76" s="161">
        <v>9624</v>
      </c>
      <c r="L76" s="161">
        <v>154</v>
      </c>
      <c r="M76" s="161">
        <v>58</v>
      </c>
      <c r="N76" s="161">
        <v>0</v>
      </c>
      <c r="O76" s="161">
        <v>0</v>
      </c>
      <c r="P76" s="161">
        <v>400</v>
      </c>
      <c r="Q76" s="331">
        <v>10499</v>
      </c>
      <c r="R76" s="332">
        <v>271.39999999999998</v>
      </c>
      <c r="S76" s="332">
        <v>190.7</v>
      </c>
      <c r="T76" s="333">
        <v>57.9</v>
      </c>
      <c r="U76" s="285"/>
      <c r="V76" s="285"/>
      <c r="W76" s="303">
        <v>42894</v>
      </c>
      <c r="X76" s="288">
        <v>0</v>
      </c>
      <c r="Y76" s="288">
        <v>1.6</v>
      </c>
      <c r="Z76" s="288">
        <v>0</v>
      </c>
      <c r="AA76" s="288">
        <v>0</v>
      </c>
      <c r="AB76" s="288" t="s">
        <v>178</v>
      </c>
      <c r="AC76" s="288" t="s">
        <v>196</v>
      </c>
      <c r="AD76" s="288">
        <v>0</v>
      </c>
      <c r="AE76" s="335">
        <v>1.5</v>
      </c>
      <c r="AF76" s="162">
        <v>1</v>
      </c>
      <c r="AG76" s="162">
        <v>0</v>
      </c>
      <c r="AH76" s="162">
        <v>0</v>
      </c>
      <c r="AI76" s="162">
        <v>0</v>
      </c>
      <c r="AJ76" s="162">
        <v>2</v>
      </c>
      <c r="AK76" s="162">
        <v>0</v>
      </c>
      <c r="AL76" s="162">
        <v>0</v>
      </c>
      <c r="AM76" s="336"/>
      <c r="AN76" s="346"/>
      <c r="AO76" s="162"/>
      <c r="AP76" s="162">
        <v>42894</v>
      </c>
      <c r="AQ76" s="162"/>
      <c r="AR76" s="162"/>
      <c r="AS76" s="303">
        <v>42894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 s="339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 s="340">
        <v>0</v>
      </c>
    </row>
    <row r="77" spans="1:67" ht="15">
      <c r="A77" s="303">
        <v>44356</v>
      </c>
      <c r="B77" s="329">
        <v>0</v>
      </c>
      <c r="C77" s="329">
        <v>0</v>
      </c>
      <c r="D77" s="329">
        <v>0</v>
      </c>
      <c r="E77" s="329">
        <v>0</v>
      </c>
      <c r="F77" s="329">
        <v>0</v>
      </c>
      <c r="G77" s="329">
        <v>0</v>
      </c>
      <c r="H77" s="329">
        <v>0</v>
      </c>
      <c r="I77" s="330">
        <v>0</v>
      </c>
      <c r="J77" s="161">
        <v>0</v>
      </c>
      <c r="K77" s="161">
        <v>0</v>
      </c>
      <c r="L77" s="161">
        <v>0</v>
      </c>
      <c r="M77" s="161">
        <v>0</v>
      </c>
      <c r="N77" s="161">
        <v>0</v>
      </c>
      <c r="O77" s="161">
        <v>0</v>
      </c>
      <c r="P77" s="161">
        <v>0</v>
      </c>
      <c r="Q77" s="331">
        <v>0</v>
      </c>
      <c r="R77" s="332">
        <v>248.3</v>
      </c>
      <c r="S77" s="332">
        <v>162.5</v>
      </c>
      <c r="T77" s="333">
        <v>58.2</v>
      </c>
      <c r="U77" s="285"/>
      <c r="V77" s="285"/>
      <c r="W77" s="303">
        <v>42895</v>
      </c>
      <c r="X77" s="288" t="s">
        <v>178</v>
      </c>
      <c r="Y77" s="288" t="s">
        <v>178</v>
      </c>
      <c r="Z77" s="288" t="s">
        <v>178</v>
      </c>
      <c r="AA77" s="288" t="s">
        <v>178</v>
      </c>
      <c r="AB77" s="288" t="s">
        <v>178</v>
      </c>
      <c r="AC77" s="288" t="s">
        <v>178</v>
      </c>
      <c r="AD77" s="288" t="s">
        <v>178</v>
      </c>
      <c r="AE77" s="335" t="s">
        <v>178</v>
      </c>
      <c r="AF77" s="162">
        <v>1</v>
      </c>
      <c r="AG77" s="162">
        <v>0</v>
      </c>
      <c r="AH77" s="162">
        <v>0</v>
      </c>
      <c r="AI77" s="162">
        <v>0</v>
      </c>
      <c r="AJ77" s="162">
        <v>2</v>
      </c>
      <c r="AK77" s="162">
        <v>0</v>
      </c>
      <c r="AL77" s="162">
        <v>0</v>
      </c>
      <c r="AM77" s="336"/>
      <c r="AN77" s="346"/>
      <c r="AO77" s="162"/>
      <c r="AP77" s="162">
        <v>42895</v>
      </c>
      <c r="AQ77" s="162"/>
      <c r="AR77" s="162"/>
      <c r="AS77" s="303">
        <v>42895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 s="339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 s="340">
        <v>0</v>
      </c>
    </row>
    <row r="78" spans="1:67" ht="15">
      <c r="A78" s="303">
        <v>44357</v>
      </c>
      <c r="B78" s="329">
        <v>350</v>
      </c>
      <c r="C78" s="329">
        <v>3900</v>
      </c>
      <c r="D78" s="329">
        <v>50</v>
      </c>
      <c r="E78" s="329">
        <v>150</v>
      </c>
      <c r="F78" s="329">
        <v>0</v>
      </c>
      <c r="G78" s="329">
        <v>50</v>
      </c>
      <c r="H78" s="329">
        <v>350</v>
      </c>
      <c r="I78" s="330">
        <v>4850</v>
      </c>
      <c r="J78" s="161">
        <v>350</v>
      </c>
      <c r="K78" s="161">
        <v>3899</v>
      </c>
      <c r="L78" s="161">
        <v>50</v>
      </c>
      <c r="M78" s="161">
        <v>150</v>
      </c>
      <c r="N78" s="161">
        <v>0</v>
      </c>
      <c r="O78" s="161">
        <v>50</v>
      </c>
      <c r="P78" s="161">
        <v>350</v>
      </c>
      <c r="Q78" s="331">
        <v>4849</v>
      </c>
      <c r="R78" s="332">
        <v>240.9</v>
      </c>
      <c r="S78" s="332">
        <v>161.80000000000001</v>
      </c>
      <c r="T78" s="333">
        <v>58.5</v>
      </c>
      <c r="U78" s="285"/>
      <c r="V78" s="285"/>
      <c r="W78" s="303">
        <v>42896</v>
      </c>
      <c r="X78" s="288">
        <v>14.3</v>
      </c>
      <c r="Y78" s="288">
        <v>6.6</v>
      </c>
      <c r="Z78" s="288">
        <v>0</v>
      </c>
      <c r="AA78" s="288">
        <v>33.299999999999997</v>
      </c>
      <c r="AB78" s="288" t="s">
        <v>178</v>
      </c>
      <c r="AC78" s="288">
        <v>100</v>
      </c>
      <c r="AD78" s="288">
        <v>14.3</v>
      </c>
      <c r="AE78" s="335">
        <v>9.5</v>
      </c>
      <c r="AF78" s="162">
        <v>1</v>
      </c>
      <c r="AG78" s="162">
        <v>0</v>
      </c>
      <c r="AH78" s="162">
        <v>0</v>
      </c>
      <c r="AI78" s="162">
        <v>0</v>
      </c>
      <c r="AJ78" s="162">
        <v>2</v>
      </c>
      <c r="AK78" s="162">
        <v>0</v>
      </c>
      <c r="AL78" s="162">
        <v>0</v>
      </c>
      <c r="AM78" s="336"/>
      <c r="AN78" s="346"/>
      <c r="AO78" s="162"/>
      <c r="AP78" s="162">
        <v>42896</v>
      </c>
      <c r="AQ78" s="162"/>
      <c r="AR78" s="162"/>
      <c r="AS78" s="303">
        <v>42896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 s="339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 s="340">
        <v>0</v>
      </c>
    </row>
    <row r="79" spans="1:67" ht="15">
      <c r="A79" s="303">
        <v>44358</v>
      </c>
      <c r="B79" s="329">
        <v>0</v>
      </c>
      <c r="C79" s="329">
        <v>0</v>
      </c>
      <c r="D79" s="329">
        <v>0</v>
      </c>
      <c r="E79" s="329">
        <v>0</v>
      </c>
      <c r="F79" s="329">
        <v>0</v>
      </c>
      <c r="G79" s="329">
        <v>0</v>
      </c>
      <c r="H79" s="329">
        <v>0</v>
      </c>
      <c r="I79" s="330">
        <v>0</v>
      </c>
      <c r="J79" s="161">
        <v>0</v>
      </c>
      <c r="K79" s="161">
        <v>0</v>
      </c>
      <c r="L79" s="161">
        <v>0</v>
      </c>
      <c r="M79" s="161">
        <v>0</v>
      </c>
      <c r="N79" s="161">
        <v>0</v>
      </c>
      <c r="O79" s="161">
        <v>0</v>
      </c>
      <c r="P79" s="161">
        <v>0</v>
      </c>
      <c r="Q79" s="331">
        <v>0</v>
      </c>
      <c r="R79" s="332">
        <v>201.8</v>
      </c>
      <c r="S79" s="332">
        <v>127.8</v>
      </c>
      <c r="T79" s="333">
        <v>58.9</v>
      </c>
      <c r="U79" s="285"/>
      <c r="V79" s="285"/>
      <c r="W79" s="303">
        <v>42897</v>
      </c>
      <c r="X79" s="288" t="s">
        <v>178</v>
      </c>
      <c r="Y79" s="288" t="s">
        <v>178</v>
      </c>
      <c r="Z79" s="288" t="s">
        <v>178</v>
      </c>
      <c r="AA79" s="288" t="s">
        <v>178</v>
      </c>
      <c r="AB79" s="288" t="s">
        <v>178</v>
      </c>
      <c r="AC79" s="288" t="s">
        <v>178</v>
      </c>
      <c r="AD79" s="288" t="s">
        <v>178</v>
      </c>
      <c r="AE79" s="335" t="s">
        <v>178</v>
      </c>
      <c r="AF79" s="162">
        <v>1</v>
      </c>
      <c r="AG79" s="162">
        <v>0</v>
      </c>
      <c r="AH79" s="162">
        <v>0</v>
      </c>
      <c r="AI79" s="162">
        <v>0</v>
      </c>
      <c r="AJ79" s="162">
        <v>2</v>
      </c>
      <c r="AK79" s="162">
        <v>0</v>
      </c>
      <c r="AL79" s="162">
        <v>0</v>
      </c>
      <c r="AM79" s="336"/>
      <c r="AN79" s="346"/>
      <c r="AO79" s="162"/>
      <c r="AP79" s="162">
        <v>42897</v>
      </c>
      <c r="AQ79" s="162"/>
      <c r="AR79" s="162"/>
      <c r="AS79" s="303">
        <v>42897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 s="33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 s="340">
        <v>0</v>
      </c>
    </row>
    <row r="80" spans="1:67" ht="15">
      <c r="A80" s="303">
        <v>44359</v>
      </c>
      <c r="B80" s="329">
        <v>102</v>
      </c>
      <c r="C80" s="329">
        <v>3135</v>
      </c>
      <c r="D80" s="329">
        <v>155</v>
      </c>
      <c r="E80" s="329">
        <v>8</v>
      </c>
      <c r="F80" s="329">
        <v>0</v>
      </c>
      <c r="G80" s="329">
        <v>0</v>
      </c>
      <c r="H80" s="329">
        <v>150</v>
      </c>
      <c r="I80" s="330">
        <v>3550</v>
      </c>
      <c r="J80" s="161">
        <v>102</v>
      </c>
      <c r="K80" s="161">
        <v>3134</v>
      </c>
      <c r="L80" s="161">
        <v>155</v>
      </c>
      <c r="M80" s="161">
        <v>8</v>
      </c>
      <c r="N80" s="161">
        <v>0</v>
      </c>
      <c r="O80" s="161">
        <v>0</v>
      </c>
      <c r="P80" s="161">
        <v>150</v>
      </c>
      <c r="Q80" s="331">
        <v>3549</v>
      </c>
      <c r="R80" s="332">
        <v>232</v>
      </c>
      <c r="S80" s="332">
        <v>155.80000000000001</v>
      </c>
      <c r="T80" s="333">
        <v>59.1</v>
      </c>
      <c r="U80" s="285"/>
      <c r="V80" s="285"/>
      <c r="W80" s="303">
        <v>42898</v>
      </c>
      <c r="X80" s="288">
        <v>0</v>
      </c>
      <c r="Y80" s="288">
        <v>4.9000000000000004</v>
      </c>
      <c r="Z80" s="288">
        <v>0</v>
      </c>
      <c r="AA80" s="288">
        <v>0</v>
      </c>
      <c r="AB80" s="288" t="s">
        <v>178</v>
      </c>
      <c r="AC80" s="288" t="s">
        <v>178</v>
      </c>
      <c r="AD80" s="288">
        <v>0</v>
      </c>
      <c r="AE80" s="335">
        <v>4.3</v>
      </c>
      <c r="AF80" s="162">
        <v>1</v>
      </c>
      <c r="AG80" s="162">
        <v>0</v>
      </c>
      <c r="AH80" s="162">
        <v>0</v>
      </c>
      <c r="AI80" s="162">
        <v>0</v>
      </c>
      <c r="AJ80" s="162">
        <v>2</v>
      </c>
      <c r="AK80" s="162">
        <v>0</v>
      </c>
      <c r="AL80" s="162">
        <v>0</v>
      </c>
      <c r="AM80" s="336"/>
      <c r="AN80" s="346"/>
      <c r="AO80" s="162"/>
      <c r="AP80" s="162">
        <v>42898</v>
      </c>
      <c r="AQ80" s="162"/>
      <c r="AR80" s="162"/>
      <c r="AS80" s="303">
        <v>42898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 s="339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 s="340">
        <v>0</v>
      </c>
    </row>
    <row r="81" spans="1:67" ht="15">
      <c r="A81" s="303">
        <v>44360</v>
      </c>
      <c r="B81" s="329">
        <v>0</v>
      </c>
      <c r="C81" s="329">
        <v>0</v>
      </c>
      <c r="D81" s="329">
        <v>0</v>
      </c>
      <c r="E81" s="329">
        <v>0</v>
      </c>
      <c r="F81" s="329">
        <v>0</v>
      </c>
      <c r="G81" s="329">
        <v>0</v>
      </c>
      <c r="H81" s="329">
        <v>0</v>
      </c>
      <c r="I81" s="330">
        <v>0</v>
      </c>
      <c r="J81" s="161">
        <v>0</v>
      </c>
      <c r="K81" s="161">
        <v>0</v>
      </c>
      <c r="L81" s="161">
        <v>0</v>
      </c>
      <c r="M81" s="161">
        <v>0</v>
      </c>
      <c r="N81" s="161">
        <v>0</v>
      </c>
      <c r="O81" s="161">
        <v>0</v>
      </c>
      <c r="P81" s="161">
        <v>0</v>
      </c>
      <c r="Q81" s="331">
        <v>0</v>
      </c>
      <c r="R81" s="332">
        <v>217.4</v>
      </c>
      <c r="S81" s="332">
        <v>143.1</v>
      </c>
      <c r="T81" s="333">
        <v>60.1</v>
      </c>
      <c r="U81" s="285"/>
      <c r="V81" s="285"/>
      <c r="W81" s="303">
        <v>42899</v>
      </c>
      <c r="X81" s="288" t="s">
        <v>178</v>
      </c>
      <c r="Y81" s="288" t="s">
        <v>178</v>
      </c>
      <c r="Z81" s="288" t="s">
        <v>178</v>
      </c>
      <c r="AA81" s="288" t="s">
        <v>178</v>
      </c>
      <c r="AB81" s="288" t="s">
        <v>178</v>
      </c>
      <c r="AC81" s="288" t="s">
        <v>178</v>
      </c>
      <c r="AD81" s="288" t="s">
        <v>178</v>
      </c>
      <c r="AE81" s="335" t="s">
        <v>178</v>
      </c>
      <c r="AF81" s="162">
        <v>1</v>
      </c>
      <c r="AG81" s="162">
        <v>0</v>
      </c>
      <c r="AH81" s="162">
        <v>0</v>
      </c>
      <c r="AI81" s="162">
        <v>0</v>
      </c>
      <c r="AJ81" s="162">
        <v>2</v>
      </c>
      <c r="AK81" s="162">
        <v>0</v>
      </c>
      <c r="AL81" s="162">
        <v>0</v>
      </c>
      <c r="AM81" s="336"/>
      <c r="AN81" s="346"/>
      <c r="AO81" s="162"/>
      <c r="AP81" s="162">
        <v>42899</v>
      </c>
      <c r="AQ81" s="162"/>
      <c r="AR81" s="162"/>
      <c r="AS81" s="303">
        <v>42899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 s="339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 s="340">
        <v>0</v>
      </c>
    </row>
    <row r="82" spans="1:67" ht="15">
      <c r="A82" s="303">
        <v>44361</v>
      </c>
      <c r="B82" s="329">
        <v>60</v>
      </c>
      <c r="C82" s="329">
        <v>4560</v>
      </c>
      <c r="D82" s="329">
        <v>0</v>
      </c>
      <c r="E82" s="329">
        <v>0</v>
      </c>
      <c r="F82" s="329">
        <v>0</v>
      </c>
      <c r="G82" s="329">
        <v>20</v>
      </c>
      <c r="H82" s="329">
        <v>120</v>
      </c>
      <c r="I82" s="330">
        <v>4760</v>
      </c>
      <c r="J82" s="161">
        <v>60</v>
      </c>
      <c r="K82" s="161">
        <v>4559</v>
      </c>
      <c r="L82" s="161">
        <v>0</v>
      </c>
      <c r="M82" s="161">
        <v>0</v>
      </c>
      <c r="N82" s="161">
        <v>0</v>
      </c>
      <c r="O82" s="161">
        <v>20</v>
      </c>
      <c r="P82" s="161">
        <v>120</v>
      </c>
      <c r="Q82" s="331">
        <v>4759</v>
      </c>
      <c r="R82" s="332">
        <v>182.5</v>
      </c>
      <c r="S82" s="332">
        <v>115.3</v>
      </c>
      <c r="T82" s="333">
        <v>60.4</v>
      </c>
      <c r="U82" s="285"/>
      <c r="V82" s="285"/>
      <c r="W82" s="303">
        <v>42900</v>
      </c>
      <c r="X82" s="288">
        <v>0</v>
      </c>
      <c r="Y82" s="288">
        <v>1.3</v>
      </c>
      <c r="Z82" s="288" t="s">
        <v>178</v>
      </c>
      <c r="AA82" s="288" t="s">
        <v>178</v>
      </c>
      <c r="AB82" s="288" t="s">
        <v>178</v>
      </c>
      <c r="AC82" s="288">
        <v>100</v>
      </c>
      <c r="AD82" s="288">
        <v>33.299999999999997</v>
      </c>
      <c r="AE82" s="335">
        <v>2.5</v>
      </c>
      <c r="AF82" s="162">
        <v>1</v>
      </c>
      <c r="AG82" s="162">
        <v>0</v>
      </c>
      <c r="AH82" s="162">
        <v>0</v>
      </c>
      <c r="AI82" s="162">
        <v>0</v>
      </c>
      <c r="AJ82" s="162">
        <v>2</v>
      </c>
      <c r="AK82" s="162">
        <v>0</v>
      </c>
      <c r="AL82" s="162">
        <v>0</v>
      </c>
      <c r="AM82" s="336"/>
      <c r="AN82" s="346"/>
      <c r="AO82" s="162"/>
      <c r="AP82" s="162">
        <v>42900</v>
      </c>
      <c r="AQ82" s="162"/>
      <c r="AR82" s="162"/>
      <c r="AS82" s="303">
        <v>42900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 s="339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 s="340">
        <v>0</v>
      </c>
    </row>
    <row r="83" spans="1:67" ht="15">
      <c r="A83" s="303">
        <v>44362</v>
      </c>
      <c r="B83" s="329">
        <v>0</v>
      </c>
      <c r="C83" s="329">
        <v>0</v>
      </c>
      <c r="D83" s="329">
        <v>0</v>
      </c>
      <c r="E83" s="329">
        <v>0</v>
      </c>
      <c r="F83" s="329">
        <v>0</v>
      </c>
      <c r="G83" s="329">
        <v>0</v>
      </c>
      <c r="H83" s="329">
        <v>0</v>
      </c>
      <c r="I83" s="330">
        <v>0</v>
      </c>
      <c r="J83" s="161">
        <v>0</v>
      </c>
      <c r="K83" s="161">
        <v>0</v>
      </c>
      <c r="L83" s="161">
        <v>0</v>
      </c>
      <c r="M83" s="161">
        <v>0</v>
      </c>
      <c r="N83" s="161">
        <v>0</v>
      </c>
      <c r="O83" s="161">
        <v>0</v>
      </c>
      <c r="P83" s="161">
        <v>0</v>
      </c>
      <c r="Q83" s="331">
        <v>0</v>
      </c>
      <c r="R83" s="332">
        <v>205</v>
      </c>
      <c r="S83" s="332">
        <v>132.4</v>
      </c>
      <c r="T83" s="333">
        <v>60.3</v>
      </c>
      <c r="U83" s="285"/>
      <c r="V83" s="285"/>
      <c r="W83" s="303">
        <v>42901</v>
      </c>
      <c r="X83" s="288" t="s">
        <v>178</v>
      </c>
      <c r="Y83" s="288" t="s">
        <v>178</v>
      </c>
      <c r="Z83" s="288" t="s">
        <v>178</v>
      </c>
      <c r="AA83" s="288" t="s">
        <v>178</v>
      </c>
      <c r="AB83" s="288" t="s">
        <v>178</v>
      </c>
      <c r="AC83" s="288" t="s">
        <v>178</v>
      </c>
      <c r="AD83" s="288" t="s">
        <v>178</v>
      </c>
      <c r="AE83" s="335" t="s">
        <v>178</v>
      </c>
      <c r="AF83" s="162">
        <v>1</v>
      </c>
      <c r="AG83" s="162">
        <v>0</v>
      </c>
      <c r="AH83" s="162">
        <v>0</v>
      </c>
      <c r="AI83" s="162">
        <v>0</v>
      </c>
      <c r="AJ83" s="162">
        <v>2</v>
      </c>
      <c r="AK83" s="162">
        <v>0</v>
      </c>
      <c r="AL83" s="162">
        <v>0</v>
      </c>
      <c r="AM83" s="336"/>
      <c r="AN83" s="346"/>
      <c r="AO83" s="162"/>
      <c r="AP83" s="162">
        <v>42901</v>
      </c>
      <c r="AQ83" s="162"/>
      <c r="AR83" s="162"/>
      <c r="AS83" s="303">
        <v>42901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 s="339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 s="340">
        <v>0</v>
      </c>
    </row>
    <row r="84" spans="1:67" ht="15">
      <c r="A84" s="303">
        <v>44363</v>
      </c>
      <c r="B84" s="329">
        <v>81</v>
      </c>
      <c r="C84" s="329">
        <v>15257</v>
      </c>
      <c r="D84" s="329">
        <v>60</v>
      </c>
      <c r="E84" s="329">
        <v>2</v>
      </c>
      <c r="F84" s="329">
        <v>0</v>
      </c>
      <c r="G84" s="329">
        <v>40</v>
      </c>
      <c r="H84" s="329">
        <v>60</v>
      </c>
      <c r="I84" s="330">
        <v>15500</v>
      </c>
      <c r="J84" s="161">
        <v>81</v>
      </c>
      <c r="K84" s="161">
        <v>15255</v>
      </c>
      <c r="L84" s="161">
        <v>60</v>
      </c>
      <c r="M84" s="161">
        <v>2</v>
      </c>
      <c r="N84" s="161">
        <v>0</v>
      </c>
      <c r="O84" s="161">
        <v>40</v>
      </c>
      <c r="P84" s="161">
        <v>60</v>
      </c>
      <c r="Q84" s="331">
        <v>15498</v>
      </c>
      <c r="R84" s="332">
        <v>210.8</v>
      </c>
      <c r="S84" s="332">
        <v>126.8</v>
      </c>
      <c r="T84" s="333">
        <v>60.9</v>
      </c>
      <c r="U84" s="285"/>
      <c r="V84" s="285"/>
      <c r="W84" s="303">
        <v>42902</v>
      </c>
      <c r="X84" s="288">
        <v>0</v>
      </c>
      <c r="Y84" s="288">
        <v>0.7</v>
      </c>
      <c r="Z84" s="288">
        <v>0</v>
      </c>
      <c r="AA84" s="288">
        <v>0</v>
      </c>
      <c r="AB84" s="288" t="s">
        <v>178</v>
      </c>
      <c r="AC84" s="288">
        <v>0</v>
      </c>
      <c r="AD84" s="288">
        <v>33.299999999999997</v>
      </c>
      <c r="AE84" s="335">
        <v>0.8</v>
      </c>
      <c r="AF84" s="162">
        <v>1</v>
      </c>
      <c r="AG84" s="162">
        <v>0</v>
      </c>
      <c r="AH84" s="162">
        <v>0</v>
      </c>
      <c r="AI84" s="162">
        <v>0</v>
      </c>
      <c r="AJ84" s="162">
        <v>2</v>
      </c>
      <c r="AK84" s="162">
        <v>0</v>
      </c>
      <c r="AL84" s="162">
        <v>0</v>
      </c>
      <c r="AM84" s="336"/>
      <c r="AN84" s="346"/>
      <c r="AO84" s="162"/>
      <c r="AP84" s="162">
        <v>42902</v>
      </c>
      <c r="AQ84" s="162"/>
      <c r="AR84" s="162"/>
      <c r="AS84" s="303">
        <v>42902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1</v>
      </c>
      <c r="AZ84">
        <v>0</v>
      </c>
      <c r="BA84">
        <v>0</v>
      </c>
      <c r="BB84">
        <v>0</v>
      </c>
      <c r="BC84">
        <v>0</v>
      </c>
      <c r="BD84" s="339">
        <v>1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 s="340">
        <v>0</v>
      </c>
    </row>
    <row r="85" spans="1:67" ht="15">
      <c r="A85" s="303">
        <v>44364</v>
      </c>
      <c r="B85" s="329">
        <v>0</v>
      </c>
      <c r="C85" s="329">
        <v>0</v>
      </c>
      <c r="D85" s="329">
        <v>0</v>
      </c>
      <c r="E85" s="329">
        <v>0</v>
      </c>
      <c r="F85" s="329">
        <v>0</v>
      </c>
      <c r="G85" s="329">
        <v>0</v>
      </c>
      <c r="H85" s="329">
        <v>0</v>
      </c>
      <c r="I85" s="330">
        <v>0</v>
      </c>
      <c r="J85" s="161">
        <v>0</v>
      </c>
      <c r="K85" s="161">
        <v>0</v>
      </c>
      <c r="L85" s="161">
        <v>0</v>
      </c>
      <c r="M85" s="161">
        <v>0</v>
      </c>
      <c r="N85" s="161">
        <v>0</v>
      </c>
      <c r="O85" s="161">
        <v>0</v>
      </c>
      <c r="P85" s="161">
        <v>0</v>
      </c>
      <c r="Q85" s="331">
        <v>0</v>
      </c>
      <c r="R85" s="332">
        <v>202.6</v>
      </c>
      <c r="S85" s="332">
        <v>115.6</v>
      </c>
      <c r="T85" s="333">
        <v>61.5</v>
      </c>
      <c r="U85" s="285"/>
      <c r="V85" s="285"/>
      <c r="W85" s="303">
        <v>42903</v>
      </c>
      <c r="X85" s="288" t="s">
        <v>178</v>
      </c>
      <c r="Y85" s="288" t="s">
        <v>178</v>
      </c>
      <c r="Z85" s="288" t="s">
        <v>178</v>
      </c>
      <c r="AA85" s="288" t="s">
        <v>178</v>
      </c>
      <c r="AB85" s="288" t="s">
        <v>178</v>
      </c>
      <c r="AC85" s="288" t="s">
        <v>178</v>
      </c>
      <c r="AD85" s="288" t="s">
        <v>178</v>
      </c>
      <c r="AE85" s="335" t="s">
        <v>178</v>
      </c>
      <c r="AF85" s="162">
        <v>1</v>
      </c>
      <c r="AG85" s="162">
        <v>0</v>
      </c>
      <c r="AH85" s="162">
        <v>0</v>
      </c>
      <c r="AI85" s="162">
        <v>0</v>
      </c>
      <c r="AJ85" s="162">
        <v>2</v>
      </c>
      <c r="AK85" s="162">
        <v>0</v>
      </c>
      <c r="AL85" s="162">
        <v>0</v>
      </c>
      <c r="AM85" s="336"/>
      <c r="AN85" s="346"/>
      <c r="AO85" s="162"/>
      <c r="AP85" s="162">
        <v>42903</v>
      </c>
      <c r="AQ85" s="162"/>
      <c r="AR85" s="162"/>
      <c r="AS85" s="303">
        <v>42903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 s="339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 s="340">
        <v>0</v>
      </c>
    </row>
    <row r="86" spans="1:67" ht="15">
      <c r="A86" s="303">
        <v>44365</v>
      </c>
      <c r="B86" s="329">
        <v>104</v>
      </c>
      <c r="C86" s="329">
        <v>10895</v>
      </c>
      <c r="D86" s="329">
        <v>101</v>
      </c>
      <c r="E86" s="329">
        <v>0</v>
      </c>
      <c r="F86" s="329">
        <v>0</v>
      </c>
      <c r="G86" s="329">
        <v>0</v>
      </c>
      <c r="H86" s="329">
        <v>50</v>
      </c>
      <c r="I86" s="330">
        <v>11150</v>
      </c>
      <c r="J86" s="161">
        <v>104</v>
      </c>
      <c r="K86" s="161">
        <v>10895</v>
      </c>
      <c r="L86" s="161">
        <v>101</v>
      </c>
      <c r="M86" s="161">
        <v>0</v>
      </c>
      <c r="N86" s="161">
        <v>0</v>
      </c>
      <c r="O86" s="161">
        <v>0</v>
      </c>
      <c r="P86" s="161">
        <v>50</v>
      </c>
      <c r="Q86" s="331">
        <v>11150</v>
      </c>
      <c r="R86" s="332">
        <v>201.3</v>
      </c>
      <c r="S86" s="332">
        <v>115</v>
      </c>
      <c r="T86" s="333">
        <v>61.9</v>
      </c>
      <c r="U86" s="285"/>
      <c r="V86" s="285"/>
      <c r="W86" s="303">
        <v>42904</v>
      </c>
      <c r="X86" s="288">
        <v>50</v>
      </c>
      <c r="Y86" s="288">
        <v>0.5</v>
      </c>
      <c r="Z86" s="288">
        <v>50</v>
      </c>
      <c r="AA86" s="288" t="s">
        <v>178</v>
      </c>
      <c r="AB86" s="288" t="s">
        <v>178</v>
      </c>
      <c r="AC86" s="288" t="s">
        <v>178</v>
      </c>
      <c r="AD86" s="288">
        <v>0</v>
      </c>
      <c r="AE86" s="335">
        <v>1.4</v>
      </c>
      <c r="AF86" s="162">
        <v>1</v>
      </c>
      <c r="AG86" s="162">
        <v>0</v>
      </c>
      <c r="AH86" s="162">
        <v>0</v>
      </c>
      <c r="AI86" s="162">
        <v>0</v>
      </c>
      <c r="AJ86" s="162">
        <v>2</v>
      </c>
      <c r="AK86" s="162">
        <v>0</v>
      </c>
      <c r="AL86" s="162">
        <v>0</v>
      </c>
      <c r="AM86" s="336"/>
      <c r="AN86" s="346"/>
      <c r="AO86" s="162"/>
      <c r="AP86" s="162">
        <v>42904</v>
      </c>
      <c r="AQ86" s="162"/>
      <c r="AR86" s="162"/>
      <c r="AS86" s="303">
        <v>42904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 s="339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 s="340">
        <v>0</v>
      </c>
    </row>
    <row r="87" spans="1:67" ht="15">
      <c r="A87" s="303">
        <v>44366</v>
      </c>
      <c r="B87" s="329">
        <v>0</v>
      </c>
      <c r="C87" s="329">
        <v>0</v>
      </c>
      <c r="D87" s="329">
        <v>0</v>
      </c>
      <c r="E87" s="329">
        <v>0</v>
      </c>
      <c r="F87" s="329">
        <v>0</v>
      </c>
      <c r="G87" s="329">
        <v>0</v>
      </c>
      <c r="H87" s="329">
        <v>0</v>
      </c>
      <c r="I87" s="330">
        <v>0</v>
      </c>
      <c r="J87" s="161">
        <v>0</v>
      </c>
      <c r="K87" s="161">
        <v>0</v>
      </c>
      <c r="L87" s="161">
        <v>0</v>
      </c>
      <c r="M87" s="161">
        <v>0</v>
      </c>
      <c r="N87" s="161">
        <v>0</v>
      </c>
      <c r="O87" s="161">
        <v>0</v>
      </c>
      <c r="P87" s="161">
        <v>0</v>
      </c>
      <c r="Q87" s="331">
        <v>0</v>
      </c>
      <c r="R87" s="332">
        <v>201.6</v>
      </c>
      <c r="S87" s="332">
        <v>115</v>
      </c>
      <c r="T87" s="333">
        <v>62.5</v>
      </c>
      <c r="U87" s="285"/>
      <c r="V87" s="285"/>
      <c r="W87" s="303">
        <v>42905</v>
      </c>
      <c r="X87" s="288" t="s">
        <v>178</v>
      </c>
      <c r="Y87" s="288" t="s">
        <v>178</v>
      </c>
      <c r="Z87" s="288" t="s">
        <v>178</v>
      </c>
      <c r="AA87" s="288" t="s">
        <v>178</v>
      </c>
      <c r="AB87" s="288" t="s">
        <v>178</v>
      </c>
      <c r="AC87" s="288" t="s">
        <v>178</v>
      </c>
      <c r="AD87" s="288" t="s">
        <v>178</v>
      </c>
      <c r="AE87" s="335" t="s">
        <v>178</v>
      </c>
      <c r="AF87" s="162">
        <v>1</v>
      </c>
      <c r="AG87" s="162">
        <v>0</v>
      </c>
      <c r="AH87" s="162">
        <v>0</v>
      </c>
      <c r="AI87" s="162">
        <v>0</v>
      </c>
      <c r="AJ87" s="162">
        <v>2</v>
      </c>
      <c r="AK87" s="162">
        <v>0</v>
      </c>
      <c r="AL87" s="162">
        <v>0</v>
      </c>
      <c r="AM87" s="336"/>
      <c r="AN87" s="346"/>
      <c r="AO87" s="162"/>
      <c r="AP87" s="162">
        <v>42905</v>
      </c>
      <c r="AQ87" s="162"/>
      <c r="AR87" s="162"/>
      <c r="AS87" s="303">
        <v>42905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 s="339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 s="340">
        <v>0</v>
      </c>
    </row>
    <row r="88" spans="1:67" ht="15">
      <c r="A88" s="303">
        <v>44367</v>
      </c>
      <c r="B88" s="329">
        <v>0</v>
      </c>
      <c r="C88" s="329">
        <v>16250</v>
      </c>
      <c r="D88" s="329">
        <v>100</v>
      </c>
      <c r="E88" s="329">
        <v>0</v>
      </c>
      <c r="F88" s="329">
        <v>0</v>
      </c>
      <c r="G88" s="329">
        <v>0</v>
      </c>
      <c r="H88" s="329">
        <v>0</v>
      </c>
      <c r="I88" s="330">
        <v>16350</v>
      </c>
      <c r="J88" s="161">
        <v>0</v>
      </c>
      <c r="K88" s="161">
        <v>16250</v>
      </c>
      <c r="L88" s="161">
        <v>100</v>
      </c>
      <c r="M88" s="161">
        <v>0</v>
      </c>
      <c r="N88" s="161">
        <v>0</v>
      </c>
      <c r="O88" s="161">
        <v>0</v>
      </c>
      <c r="P88" s="161">
        <v>0</v>
      </c>
      <c r="Q88" s="331">
        <v>16350</v>
      </c>
      <c r="R88" s="332">
        <v>205.6</v>
      </c>
      <c r="S88" s="332">
        <v>117.3</v>
      </c>
      <c r="T88" s="333">
        <v>63.5</v>
      </c>
      <c r="U88" s="285"/>
      <c r="V88" s="285"/>
      <c r="W88" s="303">
        <v>42906</v>
      </c>
      <c r="X88" s="288" t="s">
        <v>178</v>
      </c>
      <c r="Y88" s="288">
        <v>0.6</v>
      </c>
      <c r="Z88" s="288">
        <v>0</v>
      </c>
      <c r="AA88" s="288" t="s">
        <v>178</v>
      </c>
      <c r="AB88" s="288" t="s">
        <v>178</v>
      </c>
      <c r="AC88" s="288" t="s">
        <v>178</v>
      </c>
      <c r="AD88" s="288" t="s">
        <v>178</v>
      </c>
      <c r="AE88" s="335">
        <v>0.6</v>
      </c>
      <c r="AF88" s="162">
        <v>1</v>
      </c>
      <c r="AG88" s="162">
        <v>0</v>
      </c>
      <c r="AH88" s="162">
        <v>0</v>
      </c>
      <c r="AI88" s="162">
        <v>0</v>
      </c>
      <c r="AJ88" s="162">
        <v>2</v>
      </c>
      <c r="AK88" s="162">
        <v>0</v>
      </c>
      <c r="AL88" s="162">
        <v>0</v>
      </c>
      <c r="AM88" s="336"/>
      <c r="AN88" s="346"/>
      <c r="AO88" s="162"/>
      <c r="AP88" s="162">
        <v>42906</v>
      </c>
      <c r="AQ88" s="162"/>
      <c r="AR88" s="162"/>
      <c r="AS88" s="303">
        <v>42906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 s="339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 s="340">
        <v>0</v>
      </c>
    </row>
    <row r="89" spans="1:67" ht="15">
      <c r="A89" s="303">
        <v>44368</v>
      </c>
      <c r="B89" s="329">
        <v>0</v>
      </c>
      <c r="C89" s="329">
        <v>0</v>
      </c>
      <c r="D89" s="329">
        <v>0</v>
      </c>
      <c r="E89" s="329">
        <v>0</v>
      </c>
      <c r="F89" s="329">
        <v>0</v>
      </c>
      <c r="G89" s="329">
        <v>0</v>
      </c>
      <c r="H89" s="329">
        <v>0</v>
      </c>
      <c r="I89" s="330">
        <v>0</v>
      </c>
      <c r="J89" s="161">
        <v>0</v>
      </c>
      <c r="K89" s="161">
        <v>0</v>
      </c>
      <c r="L89" s="161">
        <v>0</v>
      </c>
      <c r="M89" s="161">
        <v>0</v>
      </c>
      <c r="N89" s="161">
        <v>0</v>
      </c>
      <c r="O89" s="161">
        <v>0</v>
      </c>
      <c r="P89" s="161">
        <v>0</v>
      </c>
      <c r="Q89" s="331">
        <v>0</v>
      </c>
      <c r="R89" s="332">
        <v>192.8</v>
      </c>
      <c r="S89" s="332">
        <v>110</v>
      </c>
      <c r="T89" s="333">
        <v>62.9</v>
      </c>
      <c r="U89" s="285"/>
      <c r="V89" s="285"/>
      <c r="W89" s="303">
        <v>42907</v>
      </c>
      <c r="X89" s="288" t="s">
        <v>178</v>
      </c>
      <c r="Y89" s="288" t="s">
        <v>178</v>
      </c>
      <c r="Z89" s="288" t="s">
        <v>178</v>
      </c>
      <c r="AA89" s="288" t="s">
        <v>178</v>
      </c>
      <c r="AB89" s="288" t="s">
        <v>178</v>
      </c>
      <c r="AC89" s="288" t="s">
        <v>178</v>
      </c>
      <c r="AD89" s="288" t="s">
        <v>178</v>
      </c>
      <c r="AE89" s="335" t="s">
        <v>178</v>
      </c>
      <c r="AF89" s="162">
        <v>1</v>
      </c>
      <c r="AG89" s="162">
        <v>0</v>
      </c>
      <c r="AH89" s="162">
        <v>0</v>
      </c>
      <c r="AI89" s="162">
        <v>0</v>
      </c>
      <c r="AJ89" s="162">
        <v>2</v>
      </c>
      <c r="AK89" s="162">
        <v>0</v>
      </c>
      <c r="AL89" s="162">
        <v>0</v>
      </c>
      <c r="AM89" s="336"/>
      <c r="AN89" s="346"/>
      <c r="AO89" s="162"/>
      <c r="AP89" s="162">
        <v>42907</v>
      </c>
      <c r="AQ89" s="162"/>
      <c r="AR89" s="162"/>
      <c r="AS89" s="303">
        <v>42907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 s="33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 s="340">
        <v>0</v>
      </c>
    </row>
    <row r="90" spans="1:67" ht="15">
      <c r="A90" s="303">
        <v>44369</v>
      </c>
      <c r="B90" s="329">
        <v>100</v>
      </c>
      <c r="C90" s="329">
        <v>27150</v>
      </c>
      <c r="D90" s="329">
        <v>50</v>
      </c>
      <c r="E90" s="329">
        <v>50</v>
      </c>
      <c r="F90" s="329">
        <v>0</v>
      </c>
      <c r="G90" s="329">
        <v>50</v>
      </c>
      <c r="H90" s="329">
        <v>50</v>
      </c>
      <c r="I90" s="330">
        <v>27450</v>
      </c>
      <c r="J90" s="161">
        <v>99</v>
      </c>
      <c r="K90" s="161">
        <v>27146</v>
      </c>
      <c r="L90" s="161">
        <v>50</v>
      </c>
      <c r="M90" s="161">
        <v>50</v>
      </c>
      <c r="N90" s="161">
        <v>0</v>
      </c>
      <c r="O90" s="161">
        <v>50</v>
      </c>
      <c r="P90" s="161">
        <v>50</v>
      </c>
      <c r="Q90" s="331">
        <v>27445</v>
      </c>
      <c r="R90" s="332">
        <v>185.5</v>
      </c>
      <c r="S90" s="332">
        <v>105.8</v>
      </c>
      <c r="T90" s="333">
        <v>64.3</v>
      </c>
      <c r="U90" s="285"/>
      <c r="V90" s="285"/>
      <c r="W90" s="303">
        <v>42908</v>
      </c>
      <c r="X90" s="288">
        <v>0</v>
      </c>
      <c r="Y90" s="288">
        <v>0</v>
      </c>
      <c r="Z90" s="288">
        <v>0</v>
      </c>
      <c r="AA90" s="288">
        <v>0</v>
      </c>
      <c r="AB90" s="288" t="s">
        <v>178</v>
      </c>
      <c r="AC90" s="288">
        <v>0</v>
      </c>
      <c r="AD90" s="288">
        <v>100</v>
      </c>
      <c r="AE90" s="335">
        <v>0.2</v>
      </c>
      <c r="AF90" s="162">
        <v>1</v>
      </c>
      <c r="AG90" s="162">
        <v>0</v>
      </c>
      <c r="AH90" s="162">
        <v>0</v>
      </c>
      <c r="AI90" s="162">
        <v>0</v>
      </c>
      <c r="AJ90" s="162">
        <v>2</v>
      </c>
      <c r="AK90" s="162">
        <v>0</v>
      </c>
      <c r="AL90" s="162">
        <v>0</v>
      </c>
      <c r="AM90" s="336"/>
      <c r="AN90" s="346"/>
      <c r="AO90" s="162"/>
      <c r="AP90" s="162">
        <v>42908</v>
      </c>
      <c r="AQ90" s="162"/>
      <c r="AR90" s="162"/>
      <c r="AS90" s="303">
        <v>42908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 s="339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 s="340">
        <v>0</v>
      </c>
    </row>
    <row r="91" spans="1:67" ht="15">
      <c r="A91" s="303">
        <v>44370</v>
      </c>
      <c r="B91" s="329">
        <v>0</v>
      </c>
      <c r="C91" s="329">
        <v>0</v>
      </c>
      <c r="D91" s="329">
        <v>0</v>
      </c>
      <c r="E91" s="329">
        <v>0</v>
      </c>
      <c r="F91" s="329">
        <v>0</v>
      </c>
      <c r="G91" s="329">
        <v>0</v>
      </c>
      <c r="H91" s="329">
        <v>0</v>
      </c>
      <c r="I91" s="330">
        <v>0</v>
      </c>
      <c r="J91" s="161">
        <v>0</v>
      </c>
      <c r="K91" s="161">
        <v>0</v>
      </c>
      <c r="L91" s="161">
        <v>0</v>
      </c>
      <c r="M91" s="161">
        <v>0</v>
      </c>
      <c r="N91" s="161">
        <v>0</v>
      </c>
      <c r="O91" s="161">
        <v>0</v>
      </c>
      <c r="P91" s="161">
        <v>0</v>
      </c>
      <c r="Q91" s="331">
        <v>0</v>
      </c>
      <c r="R91" s="332">
        <v>189.3</v>
      </c>
      <c r="S91" s="332">
        <v>108.1</v>
      </c>
      <c r="T91" s="333">
        <v>64.099999999999994</v>
      </c>
      <c r="U91" s="285"/>
      <c r="V91" s="285"/>
      <c r="W91" s="303">
        <v>42909</v>
      </c>
      <c r="X91" s="288" t="s">
        <v>178</v>
      </c>
      <c r="Y91" s="288" t="s">
        <v>178</v>
      </c>
      <c r="Z91" s="288" t="s">
        <v>178</v>
      </c>
      <c r="AA91" s="288" t="s">
        <v>178</v>
      </c>
      <c r="AB91" s="288" t="s">
        <v>178</v>
      </c>
      <c r="AC91" s="288" t="s">
        <v>178</v>
      </c>
      <c r="AD91" s="288" t="s">
        <v>178</v>
      </c>
      <c r="AE91" s="335" t="s">
        <v>178</v>
      </c>
      <c r="AF91" s="162">
        <v>1</v>
      </c>
      <c r="AG91" s="162">
        <v>0</v>
      </c>
      <c r="AH91" s="162">
        <v>0</v>
      </c>
      <c r="AI91" s="162">
        <v>0</v>
      </c>
      <c r="AJ91" s="162">
        <v>2</v>
      </c>
      <c r="AK91" s="162">
        <v>0</v>
      </c>
      <c r="AL91" s="162">
        <v>0</v>
      </c>
      <c r="AM91" s="336"/>
      <c r="AN91" s="346"/>
      <c r="AO91" s="162"/>
      <c r="AP91" s="162">
        <v>42909</v>
      </c>
      <c r="AQ91" s="162"/>
      <c r="AR91" s="162"/>
      <c r="AS91" s="303">
        <v>42909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 s="339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 s="340">
        <v>0</v>
      </c>
    </row>
    <row r="92" spans="1:67" ht="15">
      <c r="A92" s="303">
        <v>44371</v>
      </c>
      <c r="B92" s="329">
        <v>0</v>
      </c>
      <c r="C92" s="329">
        <v>115550</v>
      </c>
      <c r="D92" s="329">
        <v>100</v>
      </c>
      <c r="E92" s="329">
        <v>0</v>
      </c>
      <c r="F92" s="329">
        <v>0</v>
      </c>
      <c r="G92" s="329">
        <v>50</v>
      </c>
      <c r="H92" s="329">
        <v>0</v>
      </c>
      <c r="I92" s="330">
        <v>115700</v>
      </c>
      <c r="J92" s="161">
        <v>0</v>
      </c>
      <c r="K92" s="161">
        <v>115546</v>
      </c>
      <c r="L92" s="161">
        <v>100</v>
      </c>
      <c r="M92" s="161">
        <v>0</v>
      </c>
      <c r="N92" s="161">
        <v>0</v>
      </c>
      <c r="O92" s="161">
        <v>50</v>
      </c>
      <c r="P92" s="161">
        <v>0</v>
      </c>
      <c r="Q92" s="331">
        <v>115696</v>
      </c>
      <c r="R92" s="332">
        <v>202.8</v>
      </c>
      <c r="S92" s="332">
        <v>116</v>
      </c>
      <c r="T92" s="333">
        <v>65.099999999999994</v>
      </c>
      <c r="U92" s="285"/>
      <c r="V92" s="285"/>
      <c r="W92" s="303">
        <v>42910</v>
      </c>
      <c r="X92" s="288" t="s">
        <v>178</v>
      </c>
      <c r="Y92" s="288">
        <v>0.3</v>
      </c>
      <c r="Z92" s="288">
        <v>50</v>
      </c>
      <c r="AA92" s="288" t="s">
        <v>178</v>
      </c>
      <c r="AB92" s="288" t="s">
        <v>178</v>
      </c>
      <c r="AC92" s="288">
        <v>0</v>
      </c>
      <c r="AD92" s="288" t="s">
        <v>178</v>
      </c>
      <c r="AE92" s="335">
        <v>0.4</v>
      </c>
      <c r="AF92" s="162">
        <v>1</v>
      </c>
      <c r="AG92" s="162">
        <v>0</v>
      </c>
      <c r="AH92" s="162">
        <v>0</v>
      </c>
      <c r="AI92" s="162">
        <v>0</v>
      </c>
      <c r="AJ92" s="162">
        <v>2</v>
      </c>
      <c r="AK92" s="162">
        <v>0</v>
      </c>
      <c r="AL92" s="162">
        <v>0</v>
      </c>
      <c r="AM92" s="336"/>
      <c r="AN92" s="346"/>
      <c r="AO92" s="162"/>
      <c r="AP92" s="162">
        <v>42910</v>
      </c>
      <c r="AQ92" s="162"/>
      <c r="AR92" s="162"/>
      <c r="AS92" s="303">
        <v>42910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</v>
      </c>
      <c r="BB92">
        <v>0</v>
      </c>
      <c r="BC92">
        <v>0</v>
      </c>
      <c r="BD92" s="339">
        <v>1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 s="340">
        <v>0</v>
      </c>
    </row>
    <row r="93" spans="1:67" ht="15">
      <c r="A93" s="303">
        <v>44372</v>
      </c>
      <c r="B93" s="329">
        <v>0</v>
      </c>
      <c r="C93" s="329">
        <v>0</v>
      </c>
      <c r="D93" s="329">
        <v>0</v>
      </c>
      <c r="E93" s="329">
        <v>0</v>
      </c>
      <c r="F93" s="329">
        <v>0</v>
      </c>
      <c r="G93" s="329">
        <v>0</v>
      </c>
      <c r="H93" s="329">
        <v>0</v>
      </c>
      <c r="I93" s="330">
        <v>0</v>
      </c>
      <c r="J93" s="161">
        <v>0</v>
      </c>
      <c r="K93" s="161">
        <v>0</v>
      </c>
      <c r="L93" s="161">
        <v>0</v>
      </c>
      <c r="M93" s="161">
        <v>0</v>
      </c>
      <c r="N93" s="161">
        <v>0</v>
      </c>
      <c r="O93" s="161">
        <v>0</v>
      </c>
      <c r="P93" s="161">
        <v>0</v>
      </c>
      <c r="Q93" s="331">
        <v>0</v>
      </c>
      <c r="R93" s="332">
        <v>198</v>
      </c>
      <c r="S93" s="332">
        <v>113.4</v>
      </c>
      <c r="T93" s="333">
        <v>66.099999999999994</v>
      </c>
      <c r="U93" s="285"/>
      <c r="V93" s="285"/>
      <c r="W93" s="303">
        <v>42911</v>
      </c>
      <c r="X93" s="288" t="s">
        <v>178</v>
      </c>
      <c r="Y93" s="288" t="s">
        <v>178</v>
      </c>
      <c r="Z93" s="288" t="s">
        <v>178</v>
      </c>
      <c r="AA93" s="288" t="s">
        <v>178</v>
      </c>
      <c r="AB93" s="288" t="s">
        <v>178</v>
      </c>
      <c r="AC93" s="288" t="s">
        <v>178</v>
      </c>
      <c r="AD93" s="288" t="s">
        <v>178</v>
      </c>
      <c r="AE93" s="335" t="s">
        <v>178</v>
      </c>
      <c r="AF93" s="162">
        <v>1</v>
      </c>
      <c r="AG93" s="162">
        <v>0</v>
      </c>
      <c r="AH93" s="162">
        <v>0</v>
      </c>
      <c r="AI93" s="162">
        <v>0</v>
      </c>
      <c r="AJ93" s="162">
        <v>2</v>
      </c>
      <c r="AK93" s="162">
        <v>0</v>
      </c>
      <c r="AL93" s="162">
        <v>0</v>
      </c>
      <c r="AM93" s="336"/>
      <c r="AN93" s="346"/>
      <c r="AO93" s="162"/>
      <c r="AP93" s="162">
        <v>42911</v>
      </c>
      <c r="AQ93" s="162"/>
      <c r="AR93" s="162"/>
      <c r="AS93" s="303">
        <v>42911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 s="339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 s="340">
        <v>0</v>
      </c>
    </row>
    <row r="94" spans="1:67" ht="15">
      <c r="A94" s="303">
        <v>44373</v>
      </c>
      <c r="B94" s="329">
        <v>0</v>
      </c>
      <c r="C94" s="329">
        <v>36900</v>
      </c>
      <c r="D94" s="329">
        <v>0</v>
      </c>
      <c r="E94" s="329">
        <v>0</v>
      </c>
      <c r="F94" s="329">
        <v>0</v>
      </c>
      <c r="G94" s="329">
        <v>0</v>
      </c>
      <c r="H94" s="329">
        <v>0</v>
      </c>
      <c r="I94" s="330">
        <v>36900</v>
      </c>
      <c r="J94" s="161">
        <v>0</v>
      </c>
      <c r="K94" s="161">
        <v>36897</v>
      </c>
      <c r="L94" s="161">
        <v>0</v>
      </c>
      <c r="M94" s="161">
        <v>0</v>
      </c>
      <c r="N94" s="161">
        <v>0</v>
      </c>
      <c r="O94" s="161">
        <v>0</v>
      </c>
      <c r="P94" s="161">
        <v>0</v>
      </c>
      <c r="Q94" s="331">
        <v>36897</v>
      </c>
      <c r="R94" s="332">
        <v>219.5</v>
      </c>
      <c r="S94" s="332">
        <v>125.6</v>
      </c>
      <c r="T94" s="333">
        <v>66.900000000000006</v>
      </c>
      <c r="U94" s="285"/>
      <c r="V94" s="285"/>
      <c r="W94" s="303">
        <v>42912</v>
      </c>
      <c r="X94" s="288" t="s">
        <v>178</v>
      </c>
      <c r="Y94" s="288">
        <v>0</v>
      </c>
      <c r="Z94" s="288" t="s">
        <v>178</v>
      </c>
      <c r="AA94" s="288" t="s">
        <v>178</v>
      </c>
      <c r="AB94" s="288" t="s">
        <v>178</v>
      </c>
      <c r="AC94" s="288" t="s">
        <v>178</v>
      </c>
      <c r="AD94" s="288" t="s">
        <v>178</v>
      </c>
      <c r="AE94" s="335">
        <v>0</v>
      </c>
      <c r="AF94" s="162">
        <v>1</v>
      </c>
      <c r="AG94" s="162">
        <v>0</v>
      </c>
      <c r="AH94" s="162">
        <v>0</v>
      </c>
      <c r="AI94" s="162">
        <v>0</v>
      </c>
      <c r="AJ94" s="162">
        <v>2</v>
      </c>
      <c r="AK94" s="162">
        <v>0</v>
      </c>
      <c r="AL94" s="162">
        <v>0</v>
      </c>
      <c r="AM94" s="345"/>
      <c r="AN94" s="346"/>
      <c r="AO94" s="162"/>
      <c r="AP94" s="162">
        <v>42912</v>
      </c>
      <c r="AQ94" s="162"/>
      <c r="AR94" s="162"/>
      <c r="AS94" s="303">
        <v>42912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1</v>
      </c>
      <c r="BB94">
        <v>0</v>
      </c>
      <c r="BC94">
        <v>0</v>
      </c>
      <c r="BD94" s="339">
        <v>1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 s="340">
        <v>0</v>
      </c>
    </row>
    <row r="95" spans="1:67" ht="15">
      <c r="A95" s="303">
        <v>44374</v>
      </c>
      <c r="B95" s="329">
        <v>0</v>
      </c>
      <c r="C95" s="329">
        <v>0</v>
      </c>
      <c r="D95" s="329">
        <v>0</v>
      </c>
      <c r="E95" s="329">
        <v>0</v>
      </c>
      <c r="F95" s="329">
        <v>0</v>
      </c>
      <c r="G95" s="329">
        <v>0</v>
      </c>
      <c r="H95" s="329">
        <v>0</v>
      </c>
      <c r="I95" s="330">
        <v>0</v>
      </c>
      <c r="J95" s="161">
        <v>0</v>
      </c>
      <c r="K95" s="161">
        <v>0</v>
      </c>
      <c r="L95" s="161">
        <v>0</v>
      </c>
      <c r="M95" s="161">
        <v>0</v>
      </c>
      <c r="N95" s="161">
        <v>0</v>
      </c>
      <c r="O95" s="161">
        <v>0</v>
      </c>
      <c r="P95" s="161">
        <v>0</v>
      </c>
      <c r="Q95" s="331">
        <v>0</v>
      </c>
      <c r="R95" s="332">
        <v>212.5</v>
      </c>
      <c r="S95" s="332">
        <v>121.6</v>
      </c>
      <c r="T95" s="333">
        <v>66</v>
      </c>
      <c r="U95" s="285"/>
      <c r="V95" s="285"/>
      <c r="W95" s="303">
        <v>42913</v>
      </c>
      <c r="X95" s="288" t="s">
        <v>178</v>
      </c>
      <c r="Y95" s="288" t="s">
        <v>178</v>
      </c>
      <c r="Z95" s="288" t="s">
        <v>178</v>
      </c>
      <c r="AA95" s="288" t="s">
        <v>178</v>
      </c>
      <c r="AB95" s="288" t="s">
        <v>178</v>
      </c>
      <c r="AC95" s="288" t="s">
        <v>178</v>
      </c>
      <c r="AD95" s="288" t="s">
        <v>178</v>
      </c>
      <c r="AE95" s="335" t="s">
        <v>178</v>
      </c>
      <c r="AF95" s="162">
        <v>1</v>
      </c>
      <c r="AG95" s="162">
        <v>0</v>
      </c>
      <c r="AH95" s="162">
        <v>0</v>
      </c>
      <c r="AI95" s="162">
        <v>0</v>
      </c>
      <c r="AJ95" s="162">
        <v>2</v>
      </c>
      <c r="AK95" s="162">
        <v>0</v>
      </c>
      <c r="AL95" s="162">
        <v>0</v>
      </c>
      <c r="AM95" s="345"/>
      <c r="AN95" s="346"/>
      <c r="AO95" s="162"/>
      <c r="AP95" s="162">
        <v>42913</v>
      </c>
      <c r="AQ95" s="162"/>
      <c r="AR95" s="162"/>
      <c r="AS95" s="303">
        <v>42913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 s="339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 s="340">
        <v>0</v>
      </c>
    </row>
    <row r="96" spans="1:67" ht="15">
      <c r="A96" s="303">
        <v>44375</v>
      </c>
      <c r="B96" s="329">
        <v>0</v>
      </c>
      <c r="C96" s="329">
        <v>11200</v>
      </c>
      <c r="D96" s="329">
        <v>0</v>
      </c>
      <c r="E96" s="329">
        <v>0</v>
      </c>
      <c r="F96" s="329">
        <v>0</v>
      </c>
      <c r="G96" s="329">
        <v>0</v>
      </c>
      <c r="H96" s="329">
        <v>0</v>
      </c>
      <c r="I96" s="330">
        <v>11200</v>
      </c>
      <c r="J96" s="161">
        <v>0</v>
      </c>
      <c r="K96" s="161">
        <v>11200</v>
      </c>
      <c r="L96" s="161">
        <v>0</v>
      </c>
      <c r="M96" s="161">
        <v>0</v>
      </c>
      <c r="N96" s="161">
        <v>0</v>
      </c>
      <c r="O96" s="161">
        <v>0</v>
      </c>
      <c r="P96" s="161">
        <v>0</v>
      </c>
      <c r="Q96" s="331">
        <v>11200</v>
      </c>
      <c r="R96" s="332">
        <v>212.4</v>
      </c>
      <c r="S96" s="332">
        <v>121.4</v>
      </c>
      <c r="T96" s="333">
        <v>66.2</v>
      </c>
      <c r="U96" s="285"/>
      <c r="V96" s="285"/>
      <c r="W96" s="303">
        <v>42914</v>
      </c>
      <c r="X96" s="288" t="s">
        <v>178</v>
      </c>
      <c r="Y96" s="288">
        <v>1.8</v>
      </c>
      <c r="Z96" s="288" t="s">
        <v>178</v>
      </c>
      <c r="AA96" s="288" t="s">
        <v>178</v>
      </c>
      <c r="AB96" s="288" t="s">
        <v>178</v>
      </c>
      <c r="AC96" s="288" t="s">
        <v>178</v>
      </c>
      <c r="AD96" s="288" t="s">
        <v>178</v>
      </c>
      <c r="AE96" s="335">
        <v>1.8</v>
      </c>
      <c r="AF96" s="162">
        <v>1</v>
      </c>
      <c r="AG96" s="162">
        <v>0</v>
      </c>
      <c r="AH96" s="162">
        <v>0</v>
      </c>
      <c r="AI96" s="162">
        <v>0</v>
      </c>
      <c r="AJ96" s="162">
        <v>2</v>
      </c>
      <c r="AK96" s="162">
        <v>0</v>
      </c>
      <c r="AL96" s="162">
        <v>0</v>
      </c>
      <c r="AM96" s="345"/>
      <c r="AN96" s="346"/>
      <c r="AO96" s="162"/>
      <c r="AP96" s="162">
        <v>42914</v>
      </c>
      <c r="AQ96" s="162"/>
      <c r="AR96" s="162"/>
      <c r="AS96" s="303">
        <v>42914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1</v>
      </c>
      <c r="BB96">
        <v>0</v>
      </c>
      <c r="BC96">
        <v>0</v>
      </c>
      <c r="BD96" s="339">
        <v>1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 s="340">
        <v>0</v>
      </c>
    </row>
    <row r="97" spans="1:67" ht="15">
      <c r="A97" s="303">
        <v>44376</v>
      </c>
      <c r="B97" s="329">
        <v>0</v>
      </c>
      <c r="C97" s="329">
        <v>0</v>
      </c>
      <c r="D97" s="329">
        <v>0</v>
      </c>
      <c r="E97" s="329">
        <v>0</v>
      </c>
      <c r="F97" s="329">
        <v>0</v>
      </c>
      <c r="G97" s="329">
        <v>0</v>
      </c>
      <c r="H97" s="329">
        <v>0</v>
      </c>
      <c r="I97" s="330">
        <v>0</v>
      </c>
      <c r="J97" s="161">
        <v>0</v>
      </c>
      <c r="K97" s="161">
        <v>0</v>
      </c>
      <c r="L97" s="161">
        <v>0</v>
      </c>
      <c r="M97" s="161">
        <v>0</v>
      </c>
      <c r="N97" s="161">
        <v>0</v>
      </c>
      <c r="O97" s="161">
        <v>0</v>
      </c>
      <c r="P97" s="161">
        <v>0</v>
      </c>
      <c r="Q97" s="331">
        <v>0</v>
      </c>
      <c r="R97" s="332">
        <v>222</v>
      </c>
      <c r="S97" s="332">
        <v>126.9</v>
      </c>
      <c r="T97" s="333">
        <v>67.3</v>
      </c>
      <c r="U97" s="285"/>
      <c r="V97" s="285"/>
      <c r="W97" s="303">
        <v>42915</v>
      </c>
      <c r="X97" s="288" t="s">
        <v>178</v>
      </c>
      <c r="Y97" s="288" t="s">
        <v>178</v>
      </c>
      <c r="Z97" s="288" t="s">
        <v>178</v>
      </c>
      <c r="AA97" s="288" t="s">
        <v>178</v>
      </c>
      <c r="AB97" s="288" t="s">
        <v>178</v>
      </c>
      <c r="AC97" s="288" t="s">
        <v>178</v>
      </c>
      <c r="AD97" s="288" t="s">
        <v>178</v>
      </c>
      <c r="AE97" s="335" t="s">
        <v>178</v>
      </c>
      <c r="AF97" s="162">
        <v>1</v>
      </c>
      <c r="AG97" s="162">
        <v>0</v>
      </c>
      <c r="AH97" s="162">
        <v>0</v>
      </c>
      <c r="AI97" s="162">
        <v>0</v>
      </c>
      <c r="AJ97" s="162">
        <v>2</v>
      </c>
      <c r="AK97" s="162">
        <v>0</v>
      </c>
      <c r="AL97" s="162">
        <v>0</v>
      </c>
      <c r="AM97" s="336"/>
      <c r="AN97" s="346"/>
      <c r="AO97" s="162"/>
      <c r="AP97" s="162">
        <v>42915</v>
      </c>
      <c r="AQ97" s="162"/>
      <c r="AR97" s="162"/>
      <c r="AS97" s="303">
        <v>42915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 s="339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 s="340">
        <v>0</v>
      </c>
    </row>
    <row r="98" spans="1:67" ht="15">
      <c r="A98" s="303">
        <v>44377</v>
      </c>
      <c r="B98" s="329">
        <v>0</v>
      </c>
      <c r="C98" s="329">
        <v>25703</v>
      </c>
      <c r="D98" s="329">
        <v>100</v>
      </c>
      <c r="E98" s="329">
        <v>0</v>
      </c>
      <c r="F98" s="329">
        <v>0</v>
      </c>
      <c r="G98" s="329">
        <v>0</v>
      </c>
      <c r="H98" s="329">
        <v>0</v>
      </c>
      <c r="I98" s="330">
        <v>25803</v>
      </c>
      <c r="J98" s="161">
        <v>0</v>
      </c>
      <c r="K98" s="161">
        <v>25696</v>
      </c>
      <c r="L98" s="161">
        <v>100</v>
      </c>
      <c r="M98" s="161">
        <v>0</v>
      </c>
      <c r="N98" s="161">
        <v>0</v>
      </c>
      <c r="O98" s="161">
        <v>0</v>
      </c>
      <c r="P98" s="161">
        <v>0</v>
      </c>
      <c r="Q98" s="331">
        <v>25796</v>
      </c>
      <c r="R98" s="332">
        <v>235.2</v>
      </c>
      <c r="S98" s="332">
        <v>134.5</v>
      </c>
      <c r="T98" s="333">
        <v>67.599999999999994</v>
      </c>
      <c r="U98" s="285"/>
      <c r="V98" s="285"/>
      <c r="W98" s="303">
        <v>42916</v>
      </c>
      <c r="X98" s="288" t="s">
        <v>178</v>
      </c>
      <c r="Y98" s="288">
        <v>1.2</v>
      </c>
      <c r="Z98" s="288">
        <v>0</v>
      </c>
      <c r="AA98" s="288" t="s">
        <v>178</v>
      </c>
      <c r="AB98" s="288" t="s">
        <v>178</v>
      </c>
      <c r="AC98" s="288" t="s">
        <v>178</v>
      </c>
      <c r="AD98" s="288" t="s">
        <v>178</v>
      </c>
      <c r="AE98" s="335">
        <v>1.2</v>
      </c>
      <c r="AF98" s="162">
        <v>1</v>
      </c>
      <c r="AG98" s="162">
        <v>0</v>
      </c>
      <c r="AH98" s="162">
        <v>0</v>
      </c>
      <c r="AI98" s="162">
        <v>0</v>
      </c>
      <c r="AJ98" s="162">
        <v>2</v>
      </c>
      <c r="AK98" s="162">
        <v>0</v>
      </c>
      <c r="AL98" s="162">
        <v>0</v>
      </c>
      <c r="AM98" s="336"/>
      <c r="AN98" s="346"/>
      <c r="AO98" s="162"/>
      <c r="AP98" s="162">
        <v>42916</v>
      </c>
      <c r="AQ98" s="162"/>
      <c r="AR98" s="162"/>
      <c r="AS98" s="303">
        <v>42916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1</v>
      </c>
      <c r="AZ98">
        <v>0</v>
      </c>
      <c r="BA98">
        <v>1</v>
      </c>
      <c r="BB98">
        <v>0</v>
      </c>
      <c r="BC98">
        <v>0</v>
      </c>
      <c r="BD98" s="339">
        <v>2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 s="340">
        <v>0</v>
      </c>
    </row>
    <row r="99" spans="1:67" ht="15">
      <c r="A99" s="303">
        <v>44378</v>
      </c>
      <c r="B99" s="329">
        <v>0</v>
      </c>
      <c r="C99" s="329">
        <v>0</v>
      </c>
      <c r="D99" s="329">
        <v>0</v>
      </c>
      <c r="E99" s="329">
        <v>0</v>
      </c>
      <c r="F99" s="329">
        <v>0</v>
      </c>
      <c r="G99" s="329">
        <v>0</v>
      </c>
      <c r="H99" s="329">
        <v>0</v>
      </c>
      <c r="I99" s="330">
        <v>0</v>
      </c>
      <c r="J99" s="161">
        <v>0</v>
      </c>
      <c r="K99" s="161">
        <v>0</v>
      </c>
      <c r="L99" s="161">
        <v>0</v>
      </c>
      <c r="M99" s="161">
        <v>0</v>
      </c>
      <c r="N99" s="161">
        <v>0</v>
      </c>
      <c r="O99" s="161">
        <v>0</v>
      </c>
      <c r="P99" s="161">
        <v>0</v>
      </c>
      <c r="Q99" s="331">
        <v>0</v>
      </c>
      <c r="R99" s="332">
        <v>205.2</v>
      </c>
      <c r="S99" s="332">
        <v>117.3</v>
      </c>
      <c r="T99" s="333">
        <v>68.3</v>
      </c>
      <c r="U99" s="285"/>
      <c r="V99" s="285"/>
      <c r="W99" s="303">
        <v>42917</v>
      </c>
      <c r="X99" s="288" t="s">
        <v>178</v>
      </c>
      <c r="Y99" s="288" t="s">
        <v>178</v>
      </c>
      <c r="Z99" s="288" t="s">
        <v>178</v>
      </c>
      <c r="AA99" s="288" t="s">
        <v>178</v>
      </c>
      <c r="AB99" s="288" t="s">
        <v>178</v>
      </c>
      <c r="AC99" s="288" t="s">
        <v>178</v>
      </c>
      <c r="AD99" s="288" t="s">
        <v>178</v>
      </c>
      <c r="AE99" s="335" t="s">
        <v>178</v>
      </c>
      <c r="AF99" s="162">
        <v>1</v>
      </c>
      <c r="AG99" s="162">
        <v>0</v>
      </c>
      <c r="AH99" s="162">
        <v>0</v>
      </c>
      <c r="AI99" s="162">
        <v>0</v>
      </c>
      <c r="AJ99" s="162">
        <v>2</v>
      </c>
      <c r="AK99" s="162">
        <v>0</v>
      </c>
      <c r="AL99" s="162">
        <v>0</v>
      </c>
      <c r="AM99" s="336"/>
      <c r="AN99" s="346"/>
      <c r="AO99" s="162"/>
      <c r="AP99" s="162">
        <v>42917</v>
      </c>
      <c r="AQ99" s="162"/>
      <c r="AR99" s="162"/>
      <c r="AS99" s="303">
        <v>42917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 s="33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 s="340">
        <v>0</v>
      </c>
    </row>
    <row r="100" spans="1:67" ht="15">
      <c r="A100" s="303">
        <v>44379</v>
      </c>
      <c r="B100" s="329">
        <v>0</v>
      </c>
      <c r="C100" s="329">
        <v>9199</v>
      </c>
      <c r="D100" s="329">
        <v>0</v>
      </c>
      <c r="E100" s="329">
        <v>1</v>
      </c>
      <c r="F100" s="329">
        <v>0</v>
      </c>
      <c r="G100" s="329">
        <v>0</v>
      </c>
      <c r="H100" s="329">
        <v>0</v>
      </c>
      <c r="I100" s="330">
        <v>9200</v>
      </c>
      <c r="J100" s="161">
        <v>0</v>
      </c>
      <c r="K100" s="161">
        <v>9197</v>
      </c>
      <c r="L100" s="161">
        <v>0</v>
      </c>
      <c r="M100" s="161">
        <v>1</v>
      </c>
      <c r="N100" s="161">
        <v>0</v>
      </c>
      <c r="O100" s="161">
        <v>0</v>
      </c>
      <c r="P100" s="161">
        <v>0</v>
      </c>
      <c r="Q100" s="331">
        <v>9198</v>
      </c>
      <c r="R100" s="332">
        <v>196.4</v>
      </c>
      <c r="S100" s="332">
        <v>112.2</v>
      </c>
      <c r="T100" s="333">
        <v>68.099999999999994</v>
      </c>
      <c r="U100" s="285"/>
      <c r="V100" s="285"/>
      <c r="W100" s="303">
        <v>42918</v>
      </c>
      <c r="X100" s="288" t="s">
        <v>178</v>
      </c>
      <c r="Y100" s="288">
        <v>0</v>
      </c>
      <c r="Z100" s="288" t="s">
        <v>178</v>
      </c>
      <c r="AA100" s="288">
        <v>0</v>
      </c>
      <c r="AB100" s="288" t="s">
        <v>178</v>
      </c>
      <c r="AC100" s="288" t="s">
        <v>178</v>
      </c>
      <c r="AD100" s="288" t="s">
        <v>178</v>
      </c>
      <c r="AE100" s="335">
        <v>0</v>
      </c>
      <c r="AF100" s="162">
        <v>1</v>
      </c>
      <c r="AG100" s="162">
        <v>0</v>
      </c>
      <c r="AH100" s="162">
        <v>0</v>
      </c>
      <c r="AI100" s="162">
        <v>0</v>
      </c>
      <c r="AJ100" s="162">
        <v>2</v>
      </c>
      <c r="AK100" s="162">
        <v>0</v>
      </c>
      <c r="AL100" s="162">
        <v>0</v>
      </c>
      <c r="AM100" s="336"/>
      <c r="AN100" s="346"/>
      <c r="AO100" s="162"/>
      <c r="AP100" s="162">
        <v>42918</v>
      </c>
      <c r="AQ100" s="162"/>
      <c r="AR100" s="162"/>
      <c r="AS100" s="303">
        <v>42918</v>
      </c>
      <c r="AT100">
        <v>0</v>
      </c>
      <c r="AU100">
        <v>0</v>
      </c>
      <c r="AV100">
        <v>0</v>
      </c>
      <c r="AW100">
        <v>1</v>
      </c>
      <c r="AX100">
        <v>0</v>
      </c>
      <c r="AY100">
        <v>0</v>
      </c>
      <c r="AZ100">
        <v>0</v>
      </c>
      <c r="BA100">
        <v>11</v>
      </c>
      <c r="BB100">
        <v>0</v>
      </c>
      <c r="BC100">
        <v>0</v>
      </c>
      <c r="BD100" s="339">
        <v>12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1</v>
      </c>
      <c r="BM100">
        <v>0</v>
      </c>
      <c r="BN100">
        <v>0</v>
      </c>
      <c r="BO100" s="340">
        <v>1</v>
      </c>
    </row>
    <row r="101" spans="1:67" ht="15">
      <c r="A101" s="303">
        <v>44380</v>
      </c>
      <c r="B101" s="329">
        <v>0</v>
      </c>
      <c r="C101" s="329">
        <v>0</v>
      </c>
      <c r="D101" s="329">
        <v>0</v>
      </c>
      <c r="E101" s="329">
        <v>0</v>
      </c>
      <c r="F101" s="329">
        <v>0</v>
      </c>
      <c r="G101" s="329">
        <v>0</v>
      </c>
      <c r="H101" s="329">
        <v>0</v>
      </c>
      <c r="I101" s="330">
        <v>0</v>
      </c>
      <c r="J101" s="161">
        <v>0</v>
      </c>
      <c r="K101" s="161">
        <v>0</v>
      </c>
      <c r="L101" s="161">
        <v>0</v>
      </c>
      <c r="M101" s="161">
        <v>0</v>
      </c>
      <c r="N101" s="161">
        <v>0</v>
      </c>
      <c r="O101" s="161">
        <v>0</v>
      </c>
      <c r="P101" s="161">
        <v>0</v>
      </c>
      <c r="Q101" s="331">
        <v>0</v>
      </c>
      <c r="R101" s="332">
        <v>218.7</v>
      </c>
      <c r="S101" s="332">
        <v>124.9</v>
      </c>
      <c r="T101" s="333">
        <v>68.3</v>
      </c>
      <c r="U101" s="285"/>
      <c r="V101" s="285"/>
      <c r="W101" s="303">
        <v>42919</v>
      </c>
      <c r="X101" s="288" t="s">
        <v>178</v>
      </c>
      <c r="Y101" s="288" t="s">
        <v>178</v>
      </c>
      <c r="Z101" s="288" t="s">
        <v>178</v>
      </c>
      <c r="AA101" s="288" t="s">
        <v>178</v>
      </c>
      <c r="AB101" s="288" t="s">
        <v>178</v>
      </c>
      <c r="AC101" s="288" t="s">
        <v>178</v>
      </c>
      <c r="AD101" s="288" t="s">
        <v>178</v>
      </c>
      <c r="AE101" s="335" t="s">
        <v>178</v>
      </c>
      <c r="AF101" s="162">
        <v>1</v>
      </c>
      <c r="AG101" s="162">
        <v>0</v>
      </c>
      <c r="AH101" s="162">
        <v>0</v>
      </c>
      <c r="AI101" s="162">
        <v>0</v>
      </c>
      <c r="AJ101" s="162">
        <v>2</v>
      </c>
      <c r="AK101" s="162">
        <v>0</v>
      </c>
      <c r="AL101" s="162">
        <v>0</v>
      </c>
      <c r="AM101" s="336"/>
      <c r="AN101" s="346"/>
      <c r="AO101" s="162"/>
      <c r="AP101" s="162">
        <v>42919</v>
      </c>
      <c r="AQ101" s="162"/>
      <c r="AR101" s="162"/>
      <c r="AS101" s="303">
        <v>42919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 s="339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 s="340">
        <v>0</v>
      </c>
    </row>
    <row r="102" spans="1:67" ht="15">
      <c r="A102" s="303">
        <v>44381</v>
      </c>
      <c r="B102" s="329">
        <v>0</v>
      </c>
      <c r="C102" s="329">
        <v>7150</v>
      </c>
      <c r="D102" s="329">
        <v>0</v>
      </c>
      <c r="E102" s="329">
        <v>0</v>
      </c>
      <c r="F102" s="329">
        <v>0</v>
      </c>
      <c r="G102" s="329">
        <v>0</v>
      </c>
      <c r="H102" s="329">
        <v>0</v>
      </c>
      <c r="I102" s="330">
        <v>7150</v>
      </c>
      <c r="J102" s="161">
        <v>0</v>
      </c>
      <c r="K102" s="161">
        <v>7150</v>
      </c>
      <c r="L102" s="161">
        <v>0</v>
      </c>
      <c r="M102" s="161">
        <v>0</v>
      </c>
      <c r="N102" s="161">
        <v>0</v>
      </c>
      <c r="O102" s="161">
        <v>0</v>
      </c>
      <c r="P102" s="161">
        <v>0</v>
      </c>
      <c r="Q102" s="331">
        <v>7150</v>
      </c>
      <c r="R102" s="332">
        <v>193.4</v>
      </c>
      <c r="S102" s="332">
        <v>110.6</v>
      </c>
      <c r="T102" s="333">
        <v>68.599999999999994</v>
      </c>
      <c r="U102" s="285"/>
      <c r="V102" s="285"/>
      <c r="W102" s="303">
        <v>42920</v>
      </c>
      <c r="X102" s="288" t="s">
        <v>178</v>
      </c>
      <c r="Y102" s="288">
        <v>2.1</v>
      </c>
      <c r="Z102" s="288" t="s">
        <v>178</v>
      </c>
      <c r="AA102" s="288" t="s">
        <v>178</v>
      </c>
      <c r="AB102" s="288" t="s">
        <v>178</v>
      </c>
      <c r="AC102" s="288" t="s">
        <v>178</v>
      </c>
      <c r="AD102" s="288" t="s">
        <v>178</v>
      </c>
      <c r="AE102" s="335">
        <v>2.1</v>
      </c>
      <c r="AF102" s="162">
        <v>1</v>
      </c>
      <c r="AG102" s="162">
        <v>0</v>
      </c>
      <c r="AH102" s="162">
        <v>0</v>
      </c>
      <c r="AI102" s="162">
        <v>0</v>
      </c>
      <c r="AJ102" s="162">
        <v>2</v>
      </c>
      <c r="AK102" s="162">
        <v>0</v>
      </c>
      <c r="AL102" s="162">
        <v>0</v>
      </c>
      <c r="AM102" s="336"/>
      <c r="AN102" s="346"/>
      <c r="AO102" s="162"/>
      <c r="AP102" s="162">
        <v>42920</v>
      </c>
      <c r="AQ102" s="162"/>
      <c r="AR102" s="162"/>
      <c r="AS102" s="303">
        <v>42920</v>
      </c>
      <c r="AT102">
        <v>1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6</v>
      </c>
      <c r="BB102">
        <v>0</v>
      </c>
      <c r="BC102">
        <v>0</v>
      </c>
      <c r="BD102" s="339">
        <v>7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 s="340">
        <v>0</v>
      </c>
    </row>
    <row r="103" spans="1:67" ht="15">
      <c r="A103" s="303">
        <v>44382</v>
      </c>
      <c r="B103" s="329">
        <v>0</v>
      </c>
      <c r="C103" s="329">
        <v>0</v>
      </c>
      <c r="D103" s="329">
        <v>0</v>
      </c>
      <c r="E103" s="329">
        <v>0</v>
      </c>
      <c r="F103" s="329">
        <v>0</v>
      </c>
      <c r="G103" s="329">
        <v>0</v>
      </c>
      <c r="H103" s="329">
        <v>0</v>
      </c>
      <c r="I103" s="330">
        <v>0</v>
      </c>
      <c r="J103" s="161">
        <v>0</v>
      </c>
      <c r="K103" s="161">
        <v>0</v>
      </c>
      <c r="L103" s="161">
        <v>0</v>
      </c>
      <c r="M103" s="161">
        <v>0</v>
      </c>
      <c r="N103" s="161">
        <v>0</v>
      </c>
      <c r="O103" s="161">
        <v>0</v>
      </c>
      <c r="P103" s="161">
        <v>0</v>
      </c>
      <c r="Q103" s="331">
        <v>0</v>
      </c>
      <c r="R103" s="332">
        <v>169.3</v>
      </c>
      <c r="S103" s="332">
        <v>96.7</v>
      </c>
      <c r="T103" s="333">
        <v>68.5</v>
      </c>
      <c r="U103" s="285"/>
      <c r="V103" s="285"/>
      <c r="W103" s="303">
        <v>42921</v>
      </c>
      <c r="X103" s="288" t="s">
        <v>178</v>
      </c>
      <c r="Y103" s="288" t="s">
        <v>178</v>
      </c>
      <c r="Z103" s="288" t="s">
        <v>178</v>
      </c>
      <c r="AA103" s="288" t="s">
        <v>178</v>
      </c>
      <c r="AB103" s="288" t="s">
        <v>178</v>
      </c>
      <c r="AC103" s="288" t="s">
        <v>178</v>
      </c>
      <c r="AD103" s="288" t="s">
        <v>178</v>
      </c>
      <c r="AE103" s="335" t="s">
        <v>178</v>
      </c>
      <c r="AF103" s="162">
        <v>1</v>
      </c>
      <c r="AG103" s="162">
        <v>0</v>
      </c>
      <c r="AH103" s="162">
        <v>0</v>
      </c>
      <c r="AI103" s="162">
        <v>0</v>
      </c>
      <c r="AJ103" s="162">
        <v>2</v>
      </c>
      <c r="AK103" s="162">
        <v>0</v>
      </c>
      <c r="AL103" s="162">
        <v>0</v>
      </c>
      <c r="AM103" s="336"/>
      <c r="AN103" s="346"/>
      <c r="AO103" s="162"/>
      <c r="AP103" s="162">
        <v>42921</v>
      </c>
      <c r="AQ103" s="162"/>
      <c r="AR103" s="162"/>
      <c r="AS103" s="303">
        <v>42921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 s="339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 s="340">
        <v>0</v>
      </c>
    </row>
    <row r="104" spans="1:67" ht="15">
      <c r="A104" s="303">
        <v>44383</v>
      </c>
      <c r="B104" s="329">
        <v>0</v>
      </c>
      <c r="C104" s="329">
        <v>7901</v>
      </c>
      <c r="D104" s="329">
        <v>0</v>
      </c>
      <c r="E104" s="329">
        <v>0</v>
      </c>
      <c r="F104" s="329">
        <v>0</v>
      </c>
      <c r="G104" s="329">
        <v>0</v>
      </c>
      <c r="H104" s="329">
        <v>0</v>
      </c>
      <c r="I104" s="330">
        <v>7901</v>
      </c>
      <c r="J104" s="161">
        <v>0</v>
      </c>
      <c r="K104" s="161">
        <v>7894</v>
      </c>
      <c r="L104" s="161">
        <v>0</v>
      </c>
      <c r="M104" s="161">
        <v>0</v>
      </c>
      <c r="N104" s="161">
        <v>0</v>
      </c>
      <c r="O104" s="161">
        <v>0</v>
      </c>
      <c r="P104" s="161">
        <v>0</v>
      </c>
      <c r="Q104" s="331">
        <v>7894</v>
      </c>
      <c r="R104" s="332">
        <v>171.9</v>
      </c>
      <c r="S104" s="332">
        <v>98.2</v>
      </c>
      <c r="T104" s="333">
        <v>69.3</v>
      </c>
      <c r="U104" s="285"/>
      <c r="V104" s="285"/>
      <c r="W104" s="303">
        <v>42922</v>
      </c>
      <c r="X104" s="288" t="s">
        <v>178</v>
      </c>
      <c r="Y104" s="288">
        <v>0</v>
      </c>
      <c r="Z104" s="288" t="s">
        <v>178</v>
      </c>
      <c r="AA104" s="288" t="s">
        <v>178</v>
      </c>
      <c r="AB104" s="288" t="s">
        <v>178</v>
      </c>
      <c r="AC104" s="288" t="s">
        <v>178</v>
      </c>
      <c r="AD104" s="288" t="s">
        <v>178</v>
      </c>
      <c r="AE104" s="335">
        <v>0</v>
      </c>
      <c r="AF104" s="162">
        <v>1</v>
      </c>
      <c r="AG104" s="162">
        <v>0</v>
      </c>
      <c r="AH104" s="162">
        <v>0</v>
      </c>
      <c r="AI104" s="162">
        <v>0</v>
      </c>
      <c r="AJ104" s="162">
        <v>2</v>
      </c>
      <c r="AK104" s="162">
        <v>0</v>
      </c>
      <c r="AL104" s="162">
        <v>0</v>
      </c>
      <c r="AM104" s="336"/>
      <c r="AN104" s="346"/>
      <c r="AO104" s="162"/>
      <c r="AP104" s="162">
        <v>42922</v>
      </c>
      <c r="AQ104" s="162"/>
      <c r="AR104" s="162"/>
      <c r="AS104" s="303">
        <v>42922</v>
      </c>
      <c r="AT104">
        <v>0</v>
      </c>
      <c r="AU104">
        <v>0</v>
      </c>
      <c r="AV104">
        <v>0</v>
      </c>
      <c r="AW104">
        <v>1</v>
      </c>
      <c r="AX104">
        <v>0</v>
      </c>
      <c r="AY104">
        <v>0</v>
      </c>
      <c r="AZ104">
        <v>0</v>
      </c>
      <c r="BA104">
        <v>7</v>
      </c>
      <c r="BB104">
        <v>0</v>
      </c>
      <c r="BC104">
        <v>0</v>
      </c>
      <c r="BD104" s="339">
        <v>8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 s="340">
        <v>0</v>
      </c>
    </row>
    <row r="105" spans="1:67" ht="15">
      <c r="A105" s="303">
        <v>44384</v>
      </c>
      <c r="B105" s="329">
        <v>0</v>
      </c>
      <c r="C105" s="329">
        <v>0</v>
      </c>
      <c r="D105" s="329">
        <v>0</v>
      </c>
      <c r="E105" s="329">
        <v>0</v>
      </c>
      <c r="F105" s="329">
        <v>0</v>
      </c>
      <c r="G105" s="329">
        <v>0</v>
      </c>
      <c r="H105" s="329">
        <v>0</v>
      </c>
      <c r="I105" s="330">
        <v>0</v>
      </c>
      <c r="J105" s="161">
        <v>0</v>
      </c>
      <c r="K105" s="161">
        <v>0</v>
      </c>
      <c r="L105" s="161">
        <v>0</v>
      </c>
      <c r="M105" s="161">
        <v>0</v>
      </c>
      <c r="N105" s="161">
        <v>0</v>
      </c>
      <c r="O105" s="161">
        <v>0</v>
      </c>
      <c r="P105" s="161">
        <v>0</v>
      </c>
      <c r="Q105" s="331">
        <v>0</v>
      </c>
      <c r="R105" s="332">
        <v>183.1</v>
      </c>
      <c r="S105" s="332">
        <v>104.6</v>
      </c>
      <c r="T105" s="333">
        <v>69.400000000000006</v>
      </c>
      <c r="U105" s="285"/>
      <c r="V105" s="285"/>
      <c r="W105" s="303">
        <v>42923</v>
      </c>
      <c r="X105" s="288" t="s">
        <v>178</v>
      </c>
      <c r="Y105" s="288" t="s">
        <v>178</v>
      </c>
      <c r="Z105" s="288" t="s">
        <v>178</v>
      </c>
      <c r="AA105" s="288" t="s">
        <v>178</v>
      </c>
      <c r="AB105" s="288" t="s">
        <v>178</v>
      </c>
      <c r="AC105" s="288" t="s">
        <v>178</v>
      </c>
      <c r="AD105" s="288" t="s">
        <v>178</v>
      </c>
      <c r="AE105" s="335" t="s">
        <v>178</v>
      </c>
      <c r="AF105" s="162">
        <v>1</v>
      </c>
      <c r="AG105" s="162">
        <v>0</v>
      </c>
      <c r="AH105" s="162">
        <v>0</v>
      </c>
      <c r="AI105" s="162">
        <v>0</v>
      </c>
      <c r="AJ105" s="162">
        <v>2</v>
      </c>
      <c r="AK105" s="162">
        <v>0</v>
      </c>
      <c r="AL105" s="162">
        <v>0</v>
      </c>
      <c r="AM105" s="336"/>
      <c r="AN105" s="346"/>
      <c r="AO105" s="162"/>
      <c r="AP105" s="162">
        <v>42923</v>
      </c>
      <c r="AQ105" s="162"/>
      <c r="AR105" s="162"/>
      <c r="AS105" s="303">
        <v>42923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 s="339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 s="340">
        <v>0</v>
      </c>
    </row>
    <row r="106" spans="1:67" ht="15">
      <c r="A106" s="303">
        <v>44385</v>
      </c>
      <c r="B106" s="329">
        <v>0</v>
      </c>
      <c r="C106" s="329">
        <v>5750</v>
      </c>
      <c r="D106" s="329">
        <v>0</v>
      </c>
      <c r="E106" s="329">
        <v>0</v>
      </c>
      <c r="F106" s="329">
        <v>0</v>
      </c>
      <c r="G106" s="329">
        <v>0</v>
      </c>
      <c r="H106" s="329">
        <v>0</v>
      </c>
      <c r="I106" s="330">
        <v>5750</v>
      </c>
      <c r="J106" s="161">
        <v>0</v>
      </c>
      <c r="K106" s="161">
        <v>5748</v>
      </c>
      <c r="L106" s="161">
        <v>0</v>
      </c>
      <c r="M106" s="161">
        <v>0</v>
      </c>
      <c r="N106" s="161">
        <v>0</v>
      </c>
      <c r="O106" s="161">
        <v>0</v>
      </c>
      <c r="P106" s="161">
        <v>0</v>
      </c>
      <c r="Q106" s="331">
        <v>5748</v>
      </c>
      <c r="R106" s="332">
        <v>169.2</v>
      </c>
      <c r="S106" s="332">
        <v>97.1</v>
      </c>
      <c r="T106" s="333">
        <v>69.099999999999994</v>
      </c>
      <c r="U106" s="285"/>
      <c r="V106" s="285"/>
      <c r="W106" s="303">
        <v>42924</v>
      </c>
      <c r="X106" s="288" t="s">
        <v>178</v>
      </c>
      <c r="Y106" s="288">
        <v>0.9</v>
      </c>
      <c r="Z106" s="288" t="s">
        <v>178</v>
      </c>
      <c r="AA106" s="288" t="s">
        <v>178</v>
      </c>
      <c r="AB106" s="288" t="s">
        <v>178</v>
      </c>
      <c r="AC106" s="288" t="s">
        <v>178</v>
      </c>
      <c r="AD106" s="288" t="s">
        <v>178</v>
      </c>
      <c r="AE106" s="335">
        <v>0.9</v>
      </c>
      <c r="AF106" s="162">
        <v>1</v>
      </c>
      <c r="AG106" s="162">
        <v>0</v>
      </c>
      <c r="AH106" s="162">
        <v>0</v>
      </c>
      <c r="AI106" s="162">
        <v>0</v>
      </c>
      <c r="AJ106" s="162">
        <v>2</v>
      </c>
      <c r="AK106" s="162">
        <v>0</v>
      </c>
      <c r="AL106" s="162">
        <v>0</v>
      </c>
      <c r="AM106" s="345"/>
      <c r="AN106" s="346"/>
      <c r="AO106" s="162"/>
      <c r="AP106" s="162">
        <v>42924</v>
      </c>
      <c r="AQ106" s="162"/>
      <c r="AR106" s="162"/>
      <c r="AS106" s="303">
        <v>42924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2</v>
      </c>
      <c r="BB106">
        <v>0</v>
      </c>
      <c r="BC106">
        <v>0</v>
      </c>
      <c r="BD106" s="339">
        <v>2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 s="340">
        <v>0</v>
      </c>
    </row>
    <row r="107" spans="1:67" ht="15">
      <c r="A107" s="303">
        <v>44386</v>
      </c>
      <c r="B107" s="329">
        <v>0</v>
      </c>
      <c r="C107" s="329">
        <v>0</v>
      </c>
      <c r="D107" s="329">
        <v>0</v>
      </c>
      <c r="E107" s="329">
        <v>0</v>
      </c>
      <c r="F107" s="329">
        <v>0</v>
      </c>
      <c r="G107" s="329">
        <v>0</v>
      </c>
      <c r="H107" s="329">
        <v>0</v>
      </c>
      <c r="I107" s="330">
        <v>0</v>
      </c>
      <c r="J107" s="161">
        <v>0</v>
      </c>
      <c r="K107" s="161">
        <v>0</v>
      </c>
      <c r="L107" s="161">
        <v>0</v>
      </c>
      <c r="M107" s="161">
        <v>0</v>
      </c>
      <c r="N107" s="161">
        <v>0</v>
      </c>
      <c r="O107" s="161">
        <v>0</v>
      </c>
      <c r="P107" s="161">
        <v>0</v>
      </c>
      <c r="Q107" s="331">
        <v>0</v>
      </c>
      <c r="R107" s="332">
        <v>150.80000000000001</v>
      </c>
      <c r="S107" s="332">
        <v>86.4</v>
      </c>
      <c r="T107" s="333">
        <v>69.3</v>
      </c>
      <c r="U107" s="285"/>
      <c r="V107" s="285"/>
      <c r="W107" s="303">
        <v>42925</v>
      </c>
      <c r="X107" s="288" t="s">
        <v>178</v>
      </c>
      <c r="Y107" s="288" t="s">
        <v>178</v>
      </c>
      <c r="Z107" s="288" t="s">
        <v>178</v>
      </c>
      <c r="AA107" s="288" t="s">
        <v>178</v>
      </c>
      <c r="AB107" s="288" t="s">
        <v>178</v>
      </c>
      <c r="AC107" s="288" t="s">
        <v>178</v>
      </c>
      <c r="AD107" s="288" t="s">
        <v>178</v>
      </c>
      <c r="AE107" s="335" t="s">
        <v>178</v>
      </c>
      <c r="AF107" s="162">
        <v>1</v>
      </c>
      <c r="AG107" s="162">
        <v>0</v>
      </c>
      <c r="AH107" s="162">
        <v>0</v>
      </c>
      <c r="AI107" s="162">
        <v>0</v>
      </c>
      <c r="AJ107" s="162">
        <v>2</v>
      </c>
      <c r="AK107" s="162">
        <v>0</v>
      </c>
      <c r="AL107" s="162">
        <v>0</v>
      </c>
      <c r="AM107" s="345"/>
      <c r="AN107" s="346"/>
      <c r="AO107" s="162"/>
      <c r="AP107" s="162">
        <v>42925</v>
      </c>
      <c r="AQ107" s="162"/>
      <c r="AR107" s="162"/>
      <c r="AS107" s="303">
        <v>42925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 s="339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 s="340">
        <v>0</v>
      </c>
    </row>
    <row r="108" spans="1:67" ht="15">
      <c r="A108" s="303">
        <v>44387</v>
      </c>
      <c r="B108" s="329">
        <v>0</v>
      </c>
      <c r="C108" s="329">
        <v>2000</v>
      </c>
      <c r="D108" s="329">
        <v>0</v>
      </c>
      <c r="E108" s="329">
        <v>0</v>
      </c>
      <c r="F108" s="329">
        <v>0</v>
      </c>
      <c r="G108" s="329">
        <v>50</v>
      </c>
      <c r="H108" s="329">
        <v>0</v>
      </c>
      <c r="I108" s="330">
        <v>2050</v>
      </c>
      <c r="J108" s="161">
        <v>0</v>
      </c>
      <c r="K108" s="161">
        <v>1999</v>
      </c>
      <c r="L108" s="161">
        <v>0</v>
      </c>
      <c r="M108" s="161">
        <v>0</v>
      </c>
      <c r="N108" s="161">
        <v>0</v>
      </c>
      <c r="O108" s="161">
        <v>50</v>
      </c>
      <c r="P108" s="161">
        <v>0</v>
      </c>
      <c r="Q108" s="331">
        <v>2049</v>
      </c>
      <c r="R108" s="332">
        <v>154.30000000000001</v>
      </c>
      <c r="S108" s="332">
        <v>88.4</v>
      </c>
      <c r="T108" s="333">
        <v>69.7</v>
      </c>
      <c r="U108" s="285"/>
      <c r="V108" s="285"/>
      <c r="W108" s="303">
        <v>42926</v>
      </c>
      <c r="X108" s="288" t="s">
        <v>178</v>
      </c>
      <c r="Y108" s="288">
        <v>0</v>
      </c>
      <c r="Z108" s="288" t="s">
        <v>178</v>
      </c>
      <c r="AA108" s="288" t="s">
        <v>178</v>
      </c>
      <c r="AB108" s="288" t="s">
        <v>178</v>
      </c>
      <c r="AC108" s="288">
        <v>0</v>
      </c>
      <c r="AD108" s="288" t="s">
        <v>178</v>
      </c>
      <c r="AE108" s="335">
        <v>0</v>
      </c>
      <c r="AF108" s="162">
        <v>1</v>
      </c>
      <c r="AG108" s="162">
        <v>0</v>
      </c>
      <c r="AH108" s="162">
        <v>0</v>
      </c>
      <c r="AI108" s="162">
        <v>0</v>
      </c>
      <c r="AJ108" s="162">
        <v>2</v>
      </c>
      <c r="AK108" s="162">
        <v>0</v>
      </c>
      <c r="AL108" s="162">
        <v>0</v>
      </c>
      <c r="AM108" s="336"/>
      <c r="AN108" s="346"/>
      <c r="AO108" s="162"/>
      <c r="AP108" s="162">
        <v>42926</v>
      </c>
      <c r="AQ108" s="162"/>
      <c r="AR108" s="162"/>
      <c r="AS108" s="303">
        <v>42926</v>
      </c>
      <c r="AT108">
        <v>1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3</v>
      </c>
      <c r="BB108">
        <v>0</v>
      </c>
      <c r="BC108">
        <v>0</v>
      </c>
      <c r="BD108" s="339">
        <v>4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 s="340">
        <v>0</v>
      </c>
    </row>
    <row r="109" spans="1:67" ht="15">
      <c r="A109" s="303">
        <v>44388</v>
      </c>
      <c r="B109" s="329">
        <v>0</v>
      </c>
      <c r="C109" s="329">
        <v>0</v>
      </c>
      <c r="D109" s="329">
        <v>0</v>
      </c>
      <c r="E109" s="329">
        <v>0</v>
      </c>
      <c r="F109" s="329">
        <v>0</v>
      </c>
      <c r="G109" s="329">
        <v>0</v>
      </c>
      <c r="H109" s="329">
        <v>0</v>
      </c>
      <c r="I109" s="330">
        <v>0</v>
      </c>
      <c r="J109" s="161">
        <v>0</v>
      </c>
      <c r="K109" s="161">
        <v>0</v>
      </c>
      <c r="L109" s="161">
        <v>0</v>
      </c>
      <c r="M109" s="161">
        <v>0</v>
      </c>
      <c r="N109" s="161">
        <v>0</v>
      </c>
      <c r="O109" s="161">
        <v>0</v>
      </c>
      <c r="P109" s="161">
        <v>0</v>
      </c>
      <c r="Q109" s="331">
        <v>0</v>
      </c>
      <c r="R109" s="332">
        <v>140.80000000000001</v>
      </c>
      <c r="S109" s="332">
        <v>80.400000000000006</v>
      </c>
      <c r="T109" s="333">
        <v>70.099999999999994</v>
      </c>
      <c r="U109" s="285"/>
      <c r="V109" s="285"/>
      <c r="W109" s="303">
        <v>42927</v>
      </c>
      <c r="X109" s="288" t="s">
        <v>178</v>
      </c>
      <c r="Y109" s="288" t="s">
        <v>178</v>
      </c>
      <c r="Z109" s="288" t="s">
        <v>178</v>
      </c>
      <c r="AA109" s="288" t="s">
        <v>178</v>
      </c>
      <c r="AB109" s="288" t="s">
        <v>178</v>
      </c>
      <c r="AC109" s="288" t="s">
        <v>178</v>
      </c>
      <c r="AD109" s="288" t="s">
        <v>178</v>
      </c>
      <c r="AE109" s="335" t="s">
        <v>178</v>
      </c>
      <c r="AF109" s="162">
        <v>1</v>
      </c>
      <c r="AG109" s="162">
        <v>0</v>
      </c>
      <c r="AH109" s="162">
        <v>0</v>
      </c>
      <c r="AI109" s="162">
        <v>0</v>
      </c>
      <c r="AJ109" s="162">
        <v>2</v>
      </c>
      <c r="AK109" s="162">
        <v>0</v>
      </c>
      <c r="AL109" s="162">
        <v>0</v>
      </c>
      <c r="AM109" s="336"/>
      <c r="AN109" s="346"/>
      <c r="AO109" s="162"/>
      <c r="AP109" s="162">
        <v>42927</v>
      </c>
      <c r="AQ109" s="162"/>
      <c r="AR109" s="162"/>
      <c r="AS109" s="303">
        <v>42927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 s="33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 s="340">
        <v>0</v>
      </c>
    </row>
    <row r="110" spans="1:67" ht="15">
      <c r="A110" s="303">
        <v>44389</v>
      </c>
      <c r="B110" s="329">
        <v>0</v>
      </c>
      <c r="C110" s="329">
        <v>2020</v>
      </c>
      <c r="D110" s="329">
        <v>0</v>
      </c>
      <c r="E110" s="329">
        <v>0</v>
      </c>
      <c r="F110" s="329">
        <v>0</v>
      </c>
      <c r="G110" s="329">
        <v>0</v>
      </c>
      <c r="H110" s="329">
        <v>0</v>
      </c>
      <c r="I110" s="330">
        <v>2020</v>
      </c>
      <c r="J110" s="161">
        <v>0</v>
      </c>
      <c r="K110" s="161">
        <v>2019</v>
      </c>
      <c r="L110" s="161">
        <v>0</v>
      </c>
      <c r="M110" s="161">
        <v>0</v>
      </c>
      <c r="N110" s="161">
        <v>0</v>
      </c>
      <c r="O110" s="161">
        <v>0</v>
      </c>
      <c r="P110" s="161">
        <v>0</v>
      </c>
      <c r="Q110" s="331">
        <v>2019</v>
      </c>
      <c r="R110" s="332">
        <v>134.30000000000001</v>
      </c>
      <c r="S110" s="332">
        <v>74.5</v>
      </c>
      <c r="T110" s="333">
        <v>70.400000000000006</v>
      </c>
      <c r="U110" s="285"/>
      <c r="V110" s="285"/>
      <c r="W110" s="303">
        <v>42928</v>
      </c>
      <c r="X110" s="288" t="s">
        <v>178</v>
      </c>
      <c r="Y110" s="288">
        <v>1</v>
      </c>
      <c r="Z110" s="288" t="s">
        <v>178</v>
      </c>
      <c r="AA110" s="288" t="s">
        <v>178</v>
      </c>
      <c r="AB110" s="288" t="s">
        <v>178</v>
      </c>
      <c r="AC110" s="288" t="s">
        <v>178</v>
      </c>
      <c r="AD110" s="288" t="s">
        <v>178</v>
      </c>
      <c r="AE110" s="335">
        <v>1</v>
      </c>
      <c r="AF110" s="162">
        <v>1</v>
      </c>
      <c r="AG110" s="162">
        <v>0</v>
      </c>
      <c r="AH110" s="162">
        <v>0</v>
      </c>
      <c r="AI110" s="162">
        <v>0</v>
      </c>
      <c r="AJ110" s="162">
        <v>2</v>
      </c>
      <c r="AK110" s="162">
        <v>0</v>
      </c>
      <c r="AL110" s="162">
        <v>0</v>
      </c>
      <c r="AM110" s="336"/>
      <c r="AN110" s="346"/>
      <c r="AO110" s="162"/>
      <c r="AP110" s="162">
        <v>42928</v>
      </c>
      <c r="AQ110" s="162"/>
      <c r="AR110" s="162"/>
      <c r="AS110" s="303">
        <v>42928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 s="339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 s="340">
        <v>0</v>
      </c>
    </row>
    <row r="111" spans="1:67" ht="15">
      <c r="A111" s="303">
        <v>44390</v>
      </c>
      <c r="B111" s="329">
        <v>0</v>
      </c>
      <c r="C111" s="329">
        <v>0</v>
      </c>
      <c r="D111" s="329">
        <v>0</v>
      </c>
      <c r="E111" s="329">
        <v>0</v>
      </c>
      <c r="F111" s="329">
        <v>0</v>
      </c>
      <c r="G111" s="329">
        <v>0</v>
      </c>
      <c r="H111" s="329">
        <v>0</v>
      </c>
      <c r="I111" s="330">
        <v>0</v>
      </c>
      <c r="J111" s="161">
        <v>0</v>
      </c>
      <c r="K111" s="161">
        <v>0</v>
      </c>
      <c r="L111" s="161">
        <v>0</v>
      </c>
      <c r="M111" s="161">
        <v>0</v>
      </c>
      <c r="N111" s="161">
        <v>0</v>
      </c>
      <c r="O111" s="161">
        <v>0</v>
      </c>
      <c r="P111" s="161">
        <v>0</v>
      </c>
      <c r="Q111" s="331">
        <v>0</v>
      </c>
      <c r="R111" s="332">
        <v>160.80000000000001</v>
      </c>
      <c r="S111" s="332">
        <v>91.9</v>
      </c>
      <c r="T111" s="333">
        <v>70.7</v>
      </c>
      <c r="U111" s="285"/>
      <c r="V111" s="285"/>
      <c r="W111" s="303">
        <v>42929</v>
      </c>
      <c r="X111" s="288" t="s">
        <v>178</v>
      </c>
      <c r="Y111" s="288" t="s">
        <v>178</v>
      </c>
      <c r="Z111" s="288" t="s">
        <v>178</v>
      </c>
      <c r="AA111" s="288" t="s">
        <v>178</v>
      </c>
      <c r="AB111" s="288" t="s">
        <v>178</v>
      </c>
      <c r="AC111" s="288" t="s">
        <v>178</v>
      </c>
      <c r="AD111" s="288" t="s">
        <v>178</v>
      </c>
      <c r="AE111" s="335" t="s">
        <v>178</v>
      </c>
      <c r="AF111" s="162">
        <v>1</v>
      </c>
      <c r="AG111" s="162">
        <v>0</v>
      </c>
      <c r="AH111" s="162">
        <v>0</v>
      </c>
      <c r="AI111" s="162">
        <v>0</v>
      </c>
      <c r="AJ111" s="162">
        <v>2</v>
      </c>
      <c r="AK111" s="162">
        <v>0</v>
      </c>
      <c r="AL111" s="162">
        <v>0</v>
      </c>
      <c r="AM111" s="336"/>
      <c r="AN111" s="346"/>
      <c r="AO111" s="162"/>
      <c r="AP111" s="162">
        <v>42929</v>
      </c>
      <c r="AQ111" s="162"/>
      <c r="AR111" s="162"/>
      <c r="AS111" s="303">
        <v>42929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 s="339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 s="340">
        <v>0</v>
      </c>
    </row>
    <row r="112" spans="1:67" ht="15">
      <c r="A112" s="303">
        <v>44391</v>
      </c>
      <c r="B112" s="329">
        <v>0</v>
      </c>
      <c r="C112" s="329">
        <v>2900</v>
      </c>
      <c r="D112" s="329">
        <v>0</v>
      </c>
      <c r="E112" s="329">
        <v>0</v>
      </c>
      <c r="F112" s="329">
        <v>0</v>
      </c>
      <c r="G112" s="329">
        <v>40</v>
      </c>
      <c r="H112" s="329">
        <v>0</v>
      </c>
      <c r="I112" s="330">
        <v>2940</v>
      </c>
      <c r="J112" s="161">
        <v>0</v>
      </c>
      <c r="K112" s="161">
        <v>2891</v>
      </c>
      <c r="L112" s="161">
        <v>0</v>
      </c>
      <c r="M112" s="161">
        <v>0</v>
      </c>
      <c r="N112" s="161">
        <v>0</v>
      </c>
      <c r="O112" s="161">
        <v>39</v>
      </c>
      <c r="P112" s="161">
        <v>0</v>
      </c>
      <c r="Q112" s="331">
        <v>2930</v>
      </c>
      <c r="R112" s="332">
        <v>167.1</v>
      </c>
      <c r="S112" s="332">
        <v>95.6</v>
      </c>
      <c r="T112" s="333">
        <v>71.099999999999994</v>
      </c>
      <c r="U112" s="285"/>
      <c r="V112" s="285"/>
      <c r="W112" s="303">
        <v>42930</v>
      </c>
      <c r="X112" s="288" t="s">
        <v>178</v>
      </c>
      <c r="Y112" s="288">
        <v>0.8</v>
      </c>
      <c r="Z112" s="288" t="s">
        <v>178</v>
      </c>
      <c r="AA112" s="288" t="s">
        <v>178</v>
      </c>
      <c r="AB112" s="288" t="s">
        <v>178</v>
      </c>
      <c r="AC112" s="288">
        <v>0</v>
      </c>
      <c r="AD112" s="288" t="s">
        <v>178</v>
      </c>
      <c r="AE112" s="335">
        <v>0.7</v>
      </c>
      <c r="AF112" s="162">
        <v>1</v>
      </c>
      <c r="AG112" s="162">
        <v>0</v>
      </c>
      <c r="AH112" s="162">
        <v>0</v>
      </c>
      <c r="AI112" s="162">
        <v>0</v>
      </c>
      <c r="AJ112" s="162">
        <v>2</v>
      </c>
      <c r="AK112" s="162">
        <v>1</v>
      </c>
      <c r="AL112" s="162">
        <v>0</v>
      </c>
      <c r="AM112" s="336"/>
      <c r="AN112" s="346"/>
      <c r="AO112" s="162"/>
      <c r="AP112" s="162">
        <v>42930</v>
      </c>
      <c r="AQ112" s="162"/>
      <c r="AR112" s="162"/>
      <c r="AS112" s="303">
        <v>42930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3</v>
      </c>
      <c r="BB112">
        <v>0</v>
      </c>
      <c r="BC112">
        <v>0</v>
      </c>
      <c r="BD112" s="339">
        <v>3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 s="340">
        <v>0</v>
      </c>
    </row>
    <row r="113" spans="1:67" ht="15">
      <c r="A113" s="303">
        <v>44392</v>
      </c>
      <c r="B113" s="329">
        <v>0</v>
      </c>
      <c r="C113" s="329">
        <v>0</v>
      </c>
      <c r="D113" s="329">
        <v>0</v>
      </c>
      <c r="E113" s="329">
        <v>0</v>
      </c>
      <c r="F113" s="329">
        <v>0</v>
      </c>
      <c r="G113" s="329">
        <v>0</v>
      </c>
      <c r="H113" s="329">
        <v>0</v>
      </c>
      <c r="I113" s="330">
        <v>0</v>
      </c>
      <c r="J113" s="161">
        <v>0</v>
      </c>
      <c r="K113" s="161">
        <v>0</v>
      </c>
      <c r="L113" s="161">
        <v>0</v>
      </c>
      <c r="M113" s="161">
        <v>0</v>
      </c>
      <c r="N113" s="161">
        <v>0</v>
      </c>
      <c r="O113" s="161">
        <v>0</v>
      </c>
      <c r="P113" s="161">
        <v>0</v>
      </c>
      <c r="Q113" s="331">
        <v>0</v>
      </c>
      <c r="R113" s="332">
        <v>169.4</v>
      </c>
      <c r="S113" s="332">
        <v>96.9</v>
      </c>
      <c r="T113" s="333">
        <v>71</v>
      </c>
      <c r="U113" s="285"/>
      <c r="V113" s="285"/>
      <c r="W113" s="303">
        <v>42931</v>
      </c>
      <c r="X113" s="288" t="s">
        <v>178</v>
      </c>
      <c r="Y113" s="288" t="s">
        <v>178</v>
      </c>
      <c r="Z113" s="288" t="s">
        <v>178</v>
      </c>
      <c r="AA113" s="288" t="s">
        <v>178</v>
      </c>
      <c r="AB113" s="288" t="s">
        <v>178</v>
      </c>
      <c r="AC113" s="288" t="s">
        <v>178</v>
      </c>
      <c r="AD113" s="288" t="s">
        <v>178</v>
      </c>
      <c r="AE113" s="335" t="s">
        <v>178</v>
      </c>
      <c r="AF113" s="162">
        <v>1</v>
      </c>
      <c r="AG113" s="162">
        <v>0</v>
      </c>
      <c r="AH113" s="162">
        <v>0</v>
      </c>
      <c r="AI113" s="162">
        <v>0</v>
      </c>
      <c r="AJ113" s="162">
        <v>2</v>
      </c>
      <c r="AK113" s="162">
        <v>0</v>
      </c>
      <c r="AL113" s="162">
        <v>0</v>
      </c>
      <c r="AM113" s="336"/>
      <c r="AN113" s="346"/>
      <c r="AO113" s="162"/>
      <c r="AP113" s="162">
        <v>42931</v>
      </c>
      <c r="AQ113" s="162"/>
      <c r="AR113" s="162"/>
      <c r="AS113" s="303">
        <v>42931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 s="339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 s="340">
        <v>0</v>
      </c>
    </row>
    <row r="114" spans="1:67" ht="15">
      <c r="A114" s="303">
        <v>44393</v>
      </c>
      <c r="B114" s="329">
        <v>0</v>
      </c>
      <c r="C114" s="329">
        <v>780</v>
      </c>
      <c r="D114" s="329">
        <v>0</v>
      </c>
      <c r="E114" s="329">
        <v>0</v>
      </c>
      <c r="F114" s="329">
        <v>0</v>
      </c>
      <c r="G114" s="329">
        <v>0</v>
      </c>
      <c r="H114" s="329">
        <v>0</v>
      </c>
      <c r="I114" s="330">
        <v>780</v>
      </c>
      <c r="J114" s="161">
        <v>0</v>
      </c>
      <c r="K114" s="161">
        <v>778</v>
      </c>
      <c r="L114" s="161">
        <v>0</v>
      </c>
      <c r="M114" s="161">
        <v>0</v>
      </c>
      <c r="N114" s="161">
        <v>0</v>
      </c>
      <c r="O114" s="161">
        <v>0</v>
      </c>
      <c r="P114" s="161">
        <v>0</v>
      </c>
      <c r="Q114" s="331">
        <v>778</v>
      </c>
      <c r="R114" s="332">
        <v>168.4</v>
      </c>
      <c r="S114" s="332">
        <v>96.6</v>
      </c>
      <c r="T114" s="333">
        <v>70.5</v>
      </c>
      <c r="U114" s="285"/>
      <c r="V114" s="285"/>
      <c r="W114" s="303">
        <v>42932</v>
      </c>
      <c r="X114" s="288" t="s">
        <v>178</v>
      </c>
      <c r="Y114" s="288">
        <v>0</v>
      </c>
      <c r="Z114" s="288" t="s">
        <v>178</v>
      </c>
      <c r="AA114" s="288" t="s">
        <v>178</v>
      </c>
      <c r="AB114" s="288" t="s">
        <v>178</v>
      </c>
      <c r="AC114" s="288" t="s">
        <v>178</v>
      </c>
      <c r="AD114" s="288" t="s">
        <v>178</v>
      </c>
      <c r="AE114" s="335">
        <v>0</v>
      </c>
      <c r="AF114" s="162">
        <v>1</v>
      </c>
      <c r="AG114" s="162">
        <v>0</v>
      </c>
      <c r="AH114" s="162">
        <v>0</v>
      </c>
      <c r="AI114" s="162">
        <v>0</v>
      </c>
      <c r="AJ114" s="162">
        <v>2</v>
      </c>
      <c r="AK114" s="162">
        <v>0</v>
      </c>
      <c r="AL114" s="162">
        <v>0</v>
      </c>
      <c r="AM114" s="345"/>
      <c r="AN114" s="346"/>
      <c r="AO114" s="162"/>
      <c r="AP114" s="162">
        <v>42932</v>
      </c>
      <c r="AQ114" s="162"/>
      <c r="AR114" s="162"/>
      <c r="AS114" s="303">
        <v>42932</v>
      </c>
      <c r="AT114">
        <v>0</v>
      </c>
      <c r="AU114">
        <v>1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2</v>
      </c>
      <c r="BB114">
        <v>0</v>
      </c>
      <c r="BC114">
        <v>0</v>
      </c>
      <c r="BD114" s="339">
        <v>3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 s="340">
        <v>0</v>
      </c>
    </row>
    <row r="115" spans="1:67" ht="15">
      <c r="A115" s="303">
        <v>44394</v>
      </c>
      <c r="B115" s="329">
        <v>0</v>
      </c>
      <c r="C115" s="329">
        <v>0</v>
      </c>
      <c r="D115" s="329">
        <v>0</v>
      </c>
      <c r="E115" s="329">
        <v>0</v>
      </c>
      <c r="F115" s="329">
        <v>0</v>
      </c>
      <c r="G115" s="329">
        <v>0</v>
      </c>
      <c r="H115" s="329">
        <v>0</v>
      </c>
      <c r="I115" s="330">
        <v>0</v>
      </c>
      <c r="J115" s="161">
        <v>0</v>
      </c>
      <c r="K115" s="161">
        <v>0</v>
      </c>
      <c r="L115" s="161">
        <v>0</v>
      </c>
      <c r="M115" s="161">
        <v>0</v>
      </c>
      <c r="N115" s="161">
        <v>0</v>
      </c>
      <c r="O115" s="161">
        <v>0</v>
      </c>
      <c r="P115" s="161">
        <v>0</v>
      </c>
      <c r="Q115" s="331">
        <v>0</v>
      </c>
      <c r="R115" s="332">
        <v>148.80000000000001</v>
      </c>
      <c r="S115" s="332">
        <v>85.1</v>
      </c>
      <c r="T115" s="333">
        <v>70.099999999999994</v>
      </c>
      <c r="U115" s="285"/>
      <c r="V115" s="285"/>
      <c r="W115" s="303">
        <v>42933</v>
      </c>
      <c r="X115" s="288" t="s">
        <v>178</v>
      </c>
      <c r="Y115" s="288" t="s">
        <v>178</v>
      </c>
      <c r="Z115" s="288" t="s">
        <v>178</v>
      </c>
      <c r="AA115" s="288" t="s">
        <v>178</v>
      </c>
      <c r="AB115" s="288" t="s">
        <v>178</v>
      </c>
      <c r="AC115" s="288" t="s">
        <v>178</v>
      </c>
      <c r="AD115" s="288" t="s">
        <v>178</v>
      </c>
      <c r="AE115" s="335" t="s">
        <v>178</v>
      </c>
      <c r="AF115" s="162">
        <v>1</v>
      </c>
      <c r="AG115" s="162">
        <v>0</v>
      </c>
      <c r="AH115" s="162">
        <v>0</v>
      </c>
      <c r="AI115" s="162">
        <v>0</v>
      </c>
      <c r="AJ115" s="162">
        <v>2</v>
      </c>
      <c r="AK115" s="162">
        <v>0</v>
      </c>
      <c r="AL115" s="162">
        <v>0</v>
      </c>
      <c r="AM115" s="345"/>
      <c r="AN115" s="346"/>
      <c r="AO115" s="162"/>
      <c r="AP115" s="162">
        <v>42933</v>
      </c>
      <c r="AQ115" s="162"/>
      <c r="AR115" s="162"/>
      <c r="AS115" s="303">
        <v>42933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 s="339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 s="340">
        <v>0</v>
      </c>
    </row>
    <row r="116" spans="1:67" ht="15">
      <c r="A116" s="303">
        <v>44395</v>
      </c>
      <c r="B116" s="329">
        <v>0</v>
      </c>
      <c r="C116" s="329">
        <v>490</v>
      </c>
      <c r="D116" s="329">
        <v>0</v>
      </c>
      <c r="E116" s="329">
        <v>0</v>
      </c>
      <c r="F116" s="329">
        <v>0</v>
      </c>
      <c r="G116" s="329">
        <v>0</v>
      </c>
      <c r="H116" s="329">
        <v>0</v>
      </c>
      <c r="I116" s="330">
        <v>490</v>
      </c>
      <c r="J116" s="161">
        <v>0</v>
      </c>
      <c r="K116" s="161">
        <v>489</v>
      </c>
      <c r="L116" s="161">
        <v>0</v>
      </c>
      <c r="M116" s="161">
        <v>0</v>
      </c>
      <c r="N116" s="161">
        <v>0</v>
      </c>
      <c r="O116" s="161">
        <v>0</v>
      </c>
      <c r="P116" s="161">
        <v>0</v>
      </c>
      <c r="Q116" s="331">
        <v>489</v>
      </c>
      <c r="R116" s="332">
        <v>165.8</v>
      </c>
      <c r="S116" s="332">
        <v>94.6</v>
      </c>
      <c r="T116" s="333">
        <v>69.7</v>
      </c>
      <c r="U116" s="285"/>
      <c r="V116" s="285"/>
      <c r="W116" s="303">
        <v>42934</v>
      </c>
      <c r="X116" s="288" t="s">
        <v>178</v>
      </c>
      <c r="Y116" s="288">
        <v>2.1</v>
      </c>
      <c r="Z116" s="288" t="s">
        <v>178</v>
      </c>
      <c r="AA116" s="288" t="s">
        <v>178</v>
      </c>
      <c r="AB116" s="288" t="s">
        <v>178</v>
      </c>
      <c r="AC116" s="288" t="s">
        <v>178</v>
      </c>
      <c r="AD116" s="288" t="s">
        <v>178</v>
      </c>
      <c r="AE116" s="335">
        <v>2.1</v>
      </c>
      <c r="AF116" s="162">
        <v>1</v>
      </c>
      <c r="AG116" s="162">
        <v>0</v>
      </c>
      <c r="AH116" s="162">
        <v>0</v>
      </c>
      <c r="AI116" s="162">
        <v>0</v>
      </c>
      <c r="AJ116" s="162">
        <v>2</v>
      </c>
      <c r="AK116" s="162">
        <v>0</v>
      </c>
      <c r="AL116" s="162">
        <v>0</v>
      </c>
      <c r="AM116" s="345"/>
      <c r="AN116" s="346"/>
      <c r="AO116" s="162"/>
      <c r="AP116" s="162">
        <v>42934</v>
      </c>
      <c r="AQ116" s="162"/>
      <c r="AR116" s="162"/>
      <c r="AS116" s="303">
        <v>42934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 s="339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 s="340">
        <v>0</v>
      </c>
    </row>
    <row r="117" spans="1:67" ht="15">
      <c r="A117" s="303">
        <v>44396</v>
      </c>
      <c r="B117" s="329">
        <v>0</v>
      </c>
      <c r="C117" s="329">
        <v>0</v>
      </c>
      <c r="D117" s="329">
        <v>0</v>
      </c>
      <c r="E117" s="329">
        <v>0</v>
      </c>
      <c r="F117" s="329">
        <v>0</v>
      </c>
      <c r="G117" s="329">
        <v>0</v>
      </c>
      <c r="H117" s="329">
        <v>0</v>
      </c>
      <c r="I117" s="330">
        <v>0</v>
      </c>
      <c r="J117" s="161">
        <v>0</v>
      </c>
      <c r="K117" s="161">
        <v>0</v>
      </c>
      <c r="L117" s="161">
        <v>0</v>
      </c>
      <c r="M117" s="161">
        <v>0</v>
      </c>
      <c r="N117" s="161">
        <v>0</v>
      </c>
      <c r="O117" s="161">
        <v>0</v>
      </c>
      <c r="P117" s="161">
        <v>0</v>
      </c>
      <c r="Q117" s="331">
        <v>0</v>
      </c>
      <c r="R117" s="332">
        <v>153.6</v>
      </c>
      <c r="S117" s="332">
        <v>87.8</v>
      </c>
      <c r="T117" s="333">
        <v>69.7</v>
      </c>
      <c r="U117" s="161"/>
      <c r="V117" s="285"/>
      <c r="W117" s="303">
        <v>42935</v>
      </c>
      <c r="X117" s="288" t="s">
        <v>178</v>
      </c>
      <c r="Y117" s="288" t="s">
        <v>178</v>
      </c>
      <c r="Z117" s="288" t="s">
        <v>178</v>
      </c>
      <c r="AA117" s="288" t="s">
        <v>178</v>
      </c>
      <c r="AB117" s="288" t="s">
        <v>178</v>
      </c>
      <c r="AC117" s="288" t="s">
        <v>178</v>
      </c>
      <c r="AD117" s="288" t="s">
        <v>178</v>
      </c>
      <c r="AE117" s="335" t="s">
        <v>178</v>
      </c>
      <c r="AF117" s="162">
        <v>1</v>
      </c>
      <c r="AG117" s="162">
        <v>0</v>
      </c>
      <c r="AH117" s="162">
        <v>0</v>
      </c>
      <c r="AI117" s="162">
        <v>0</v>
      </c>
      <c r="AJ117" s="162">
        <v>2</v>
      </c>
      <c r="AK117" s="162">
        <v>0</v>
      </c>
      <c r="AL117" s="162">
        <v>0</v>
      </c>
      <c r="AM117" s="345"/>
      <c r="AN117" s="346"/>
      <c r="AO117" s="162"/>
      <c r="AP117" s="162">
        <v>42935</v>
      </c>
      <c r="AQ117" s="162"/>
      <c r="AR117" s="162"/>
      <c r="AS117" s="303">
        <v>42935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 s="339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 s="340">
        <v>0</v>
      </c>
    </row>
    <row r="118" spans="1:67" ht="15">
      <c r="A118" s="303">
        <v>44397</v>
      </c>
      <c r="B118" s="329">
        <v>0</v>
      </c>
      <c r="C118" s="329">
        <v>510</v>
      </c>
      <c r="D118" s="329">
        <v>0</v>
      </c>
      <c r="E118" s="329">
        <v>0</v>
      </c>
      <c r="F118" s="329">
        <v>0</v>
      </c>
      <c r="G118" s="329">
        <v>0</v>
      </c>
      <c r="H118" s="329">
        <v>0</v>
      </c>
      <c r="I118" s="330">
        <v>510</v>
      </c>
      <c r="J118" s="161">
        <v>0</v>
      </c>
      <c r="K118" s="161">
        <v>510</v>
      </c>
      <c r="L118" s="161">
        <v>0</v>
      </c>
      <c r="M118" s="161">
        <v>0</v>
      </c>
      <c r="N118" s="161">
        <v>0</v>
      </c>
      <c r="O118" s="161">
        <v>0</v>
      </c>
      <c r="P118" s="161">
        <v>0</v>
      </c>
      <c r="Q118" s="331">
        <v>510</v>
      </c>
      <c r="R118" s="332">
        <v>162.4</v>
      </c>
      <c r="S118" s="332">
        <v>92.8</v>
      </c>
      <c r="T118" s="333">
        <v>69.5</v>
      </c>
      <c r="U118" s="161"/>
      <c r="V118" s="285"/>
      <c r="W118" s="303">
        <v>42936</v>
      </c>
      <c r="X118" s="288" t="s">
        <v>178</v>
      </c>
      <c r="Y118" s="288">
        <v>0</v>
      </c>
      <c r="Z118" s="288" t="s">
        <v>178</v>
      </c>
      <c r="AA118" s="288" t="s">
        <v>178</v>
      </c>
      <c r="AB118" s="288" t="s">
        <v>178</v>
      </c>
      <c r="AC118" s="288" t="s">
        <v>178</v>
      </c>
      <c r="AD118" s="288" t="s">
        <v>178</v>
      </c>
      <c r="AE118" s="335">
        <v>0</v>
      </c>
      <c r="AF118" s="162">
        <v>1</v>
      </c>
      <c r="AG118" s="162">
        <v>0</v>
      </c>
      <c r="AH118" s="162">
        <v>0</v>
      </c>
      <c r="AI118" s="162">
        <v>0</v>
      </c>
      <c r="AJ118" s="162">
        <v>2</v>
      </c>
      <c r="AK118" s="162">
        <v>0</v>
      </c>
      <c r="AL118" s="162">
        <v>0</v>
      </c>
      <c r="AM118" s="345"/>
      <c r="AN118" s="346"/>
      <c r="AO118" s="162"/>
      <c r="AP118" s="162">
        <v>42936</v>
      </c>
      <c r="AQ118" s="162"/>
      <c r="AR118" s="162"/>
      <c r="AS118" s="303">
        <v>42936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1</v>
      </c>
      <c r="BB118">
        <v>0</v>
      </c>
      <c r="BC118">
        <v>0</v>
      </c>
      <c r="BD118" s="339">
        <v>1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 s="340">
        <v>0</v>
      </c>
    </row>
    <row r="119" spans="1:67" ht="15">
      <c r="A119" s="303">
        <v>44398</v>
      </c>
      <c r="B119" s="329">
        <v>0</v>
      </c>
      <c r="C119" s="329">
        <v>0</v>
      </c>
      <c r="D119" s="329">
        <v>0</v>
      </c>
      <c r="E119" s="329">
        <v>0</v>
      </c>
      <c r="F119" s="329">
        <v>0</v>
      </c>
      <c r="G119" s="329">
        <v>0</v>
      </c>
      <c r="H119" s="329">
        <v>0</v>
      </c>
      <c r="I119" s="330">
        <v>0</v>
      </c>
      <c r="J119" s="161">
        <v>0</v>
      </c>
      <c r="K119" s="161">
        <v>0</v>
      </c>
      <c r="L119" s="161">
        <v>0</v>
      </c>
      <c r="M119" s="161">
        <v>0</v>
      </c>
      <c r="N119" s="161">
        <v>0</v>
      </c>
      <c r="O119" s="161">
        <v>0</v>
      </c>
      <c r="P119" s="161">
        <v>0</v>
      </c>
      <c r="Q119" s="331">
        <v>0</v>
      </c>
      <c r="R119" s="332">
        <v>153.5</v>
      </c>
      <c r="S119" s="332">
        <v>87.8</v>
      </c>
      <c r="T119" s="333">
        <v>69.400000000000006</v>
      </c>
      <c r="U119" s="161"/>
      <c r="V119" s="285"/>
      <c r="W119" s="303">
        <v>42937</v>
      </c>
      <c r="X119" s="288" t="s">
        <v>178</v>
      </c>
      <c r="Y119" s="288" t="s">
        <v>178</v>
      </c>
      <c r="Z119" s="288" t="s">
        <v>178</v>
      </c>
      <c r="AA119" s="288" t="s">
        <v>178</v>
      </c>
      <c r="AB119" s="288" t="s">
        <v>178</v>
      </c>
      <c r="AC119" s="288" t="s">
        <v>178</v>
      </c>
      <c r="AD119" s="288" t="s">
        <v>178</v>
      </c>
      <c r="AE119" s="335" t="s">
        <v>178</v>
      </c>
      <c r="AF119" s="162">
        <v>1</v>
      </c>
      <c r="AG119" s="162">
        <v>0</v>
      </c>
      <c r="AH119" s="162">
        <v>0</v>
      </c>
      <c r="AI119" s="162">
        <v>0</v>
      </c>
      <c r="AJ119" s="162">
        <v>2</v>
      </c>
      <c r="AK119" s="162">
        <v>0</v>
      </c>
      <c r="AL119" s="162">
        <v>0</v>
      </c>
      <c r="AM119" s="345"/>
      <c r="AN119" s="346"/>
      <c r="AO119" s="162"/>
      <c r="AP119" s="162">
        <v>42937</v>
      </c>
      <c r="AQ119" s="162"/>
      <c r="AR119" s="162"/>
      <c r="AS119" s="303">
        <v>42937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 s="33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 s="340">
        <v>0</v>
      </c>
    </row>
    <row r="120" spans="1:67" ht="15">
      <c r="A120" s="303">
        <v>44399</v>
      </c>
      <c r="B120" s="329">
        <v>0</v>
      </c>
      <c r="C120" s="329">
        <v>283</v>
      </c>
      <c r="D120" s="329">
        <v>0</v>
      </c>
      <c r="E120" s="329">
        <v>0</v>
      </c>
      <c r="F120" s="329">
        <v>0</v>
      </c>
      <c r="G120" s="329">
        <v>0</v>
      </c>
      <c r="H120" s="329">
        <v>0</v>
      </c>
      <c r="I120" s="330">
        <v>283</v>
      </c>
      <c r="J120" s="161">
        <v>0</v>
      </c>
      <c r="K120" s="161">
        <v>281</v>
      </c>
      <c r="L120" s="161">
        <v>0</v>
      </c>
      <c r="M120" s="161">
        <v>0</v>
      </c>
      <c r="N120" s="161">
        <v>0</v>
      </c>
      <c r="O120" s="161">
        <v>0</v>
      </c>
      <c r="P120" s="161">
        <v>0</v>
      </c>
      <c r="Q120" s="331">
        <v>281</v>
      </c>
      <c r="R120" s="332">
        <v>146.4</v>
      </c>
      <c r="S120" s="332">
        <v>83.6</v>
      </c>
      <c r="T120" s="333">
        <v>69.400000000000006</v>
      </c>
      <c r="U120" s="161"/>
      <c r="V120" s="285"/>
      <c r="W120" s="303">
        <v>42938</v>
      </c>
      <c r="X120" s="288" t="s">
        <v>178</v>
      </c>
      <c r="Y120" s="288">
        <v>4.0999999999999996</v>
      </c>
      <c r="Z120" s="288" t="s">
        <v>178</v>
      </c>
      <c r="AA120" s="288" t="s">
        <v>178</v>
      </c>
      <c r="AB120" s="288" t="s">
        <v>178</v>
      </c>
      <c r="AC120" s="288" t="s">
        <v>178</v>
      </c>
      <c r="AD120" s="288" t="s">
        <v>178</v>
      </c>
      <c r="AE120" s="335">
        <v>4.0999999999999996</v>
      </c>
      <c r="AF120" s="162">
        <v>1</v>
      </c>
      <c r="AG120" s="162">
        <v>0</v>
      </c>
      <c r="AH120" s="162">
        <v>0</v>
      </c>
      <c r="AI120" s="162">
        <v>0</v>
      </c>
      <c r="AJ120" s="162">
        <v>2</v>
      </c>
      <c r="AK120" s="162">
        <v>0</v>
      </c>
      <c r="AL120" s="162">
        <v>0</v>
      </c>
      <c r="AM120" s="345"/>
      <c r="AN120" s="346"/>
      <c r="AO120" s="162"/>
      <c r="AP120" s="162">
        <v>42938</v>
      </c>
      <c r="AQ120" s="162"/>
      <c r="AR120" s="162"/>
      <c r="AS120" s="303">
        <v>42938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 s="339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 s="340">
        <v>0</v>
      </c>
    </row>
    <row r="121" spans="1:67" ht="15">
      <c r="A121" s="303">
        <v>44400</v>
      </c>
      <c r="B121" s="329">
        <v>0</v>
      </c>
      <c r="C121" s="329">
        <v>0</v>
      </c>
      <c r="D121" s="329">
        <v>0</v>
      </c>
      <c r="E121" s="329">
        <v>0</v>
      </c>
      <c r="F121" s="329">
        <v>0</v>
      </c>
      <c r="G121" s="329">
        <v>0</v>
      </c>
      <c r="H121" s="329">
        <v>0</v>
      </c>
      <c r="I121" s="330">
        <v>0</v>
      </c>
      <c r="J121" s="161">
        <v>0</v>
      </c>
      <c r="K121" s="161">
        <v>0</v>
      </c>
      <c r="L121" s="161">
        <v>0</v>
      </c>
      <c r="M121" s="161">
        <v>0</v>
      </c>
      <c r="N121" s="161">
        <v>0</v>
      </c>
      <c r="O121" s="161">
        <v>0</v>
      </c>
      <c r="P121" s="161">
        <v>0</v>
      </c>
      <c r="Q121" s="331">
        <v>0</v>
      </c>
      <c r="R121" s="332">
        <v>149</v>
      </c>
      <c r="S121" s="332">
        <v>85.2</v>
      </c>
      <c r="T121" s="333">
        <v>69.5</v>
      </c>
      <c r="U121" s="161"/>
      <c r="V121" s="285"/>
      <c r="W121" s="303">
        <v>42939</v>
      </c>
      <c r="X121" s="288" t="s">
        <v>178</v>
      </c>
      <c r="Y121" s="288" t="s">
        <v>178</v>
      </c>
      <c r="Z121" s="288" t="s">
        <v>178</v>
      </c>
      <c r="AA121" s="288" t="s">
        <v>178</v>
      </c>
      <c r="AB121" s="288" t="s">
        <v>178</v>
      </c>
      <c r="AC121" s="288" t="s">
        <v>178</v>
      </c>
      <c r="AD121" s="288" t="s">
        <v>178</v>
      </c>
      <c r="AE121" s="335" t="s">
        <v>178</v>
      </c>
      <c r="AF121" s="162">
        <v>1</v>
      </c>
      <c r="AG121" s="162">
        <v>0</v>
      </c>
      <c r="AH121" s="162">
        <v>0</v>
      </c>
      <c r="AI121" s="162">
        <v>0</v>
      </c>
      <c r="AJ121" s="162">
        <v>2</v>
      </c>
      <c r="AK121" s="162">
        <v>0</v>
      </c>
      <c r="AL121" s="162">
        <v>0</v>
      </c>
      <c r="AM121" s="345"/>
      <c r="AN121" s="346"/>
      <c r="AO121" s="162"/>
      <c r="AP121" s="162">
        <v>42939</v>
      </c>
      <c r="AQ121" s="162"/>
      <c r="AR121" s="162"/>
      <c r="AS121" s="303">
        <v>42939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 s="339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 s="340">
        <v>0</v>
      </c>
    </row>
    <row r="122" spans="1:67" ht="15">
      <c r="A122" s="303">
        <v>44401</v>
      </c>
      <c r="B122" s="329">
        <v>0</v>
      </c>
      <c r="C122" s="329">
        <v>780</v>
      </c>
      <c r="D122" s="329">
        <v>0</v>
      </c>
      <c r="E122" s="329">
        <v>0</v>
      </c>
      <c r="F122" s="329">
        <v>0</v>
      </c>
      <c r="G122" s="329">
        <v>0</v>
      </c>
      <c r="H122" s="329">
        <v>0</v>
      </c>
      <c r="I122" s="330">
        <v>780</v>
      </c>
      <c r="J122" s="161">
        <v>0</v>
      </c>
      <c r="K122" s="161">
        <v>778</v>
      </c>
      <c r="L122" s="161">
        <v>0</v>
      </c>
      <c r="M122" s="161">
        <v>0</v>
      </c>
      <c r="N122" s="161">
        <v>0</v>
      </c>
      <c r="O122" s="161">
        <v>0</v>
      </c>
      <c r="P122" s="161">
        <v>0</v>
      </c>
      <c r="Q122" s="331">
        <v>778</v>
      </c>
      <c r="R122" s="332">
        <v>146.9</v>
      </c>
      <c r="S122" s="332">
        <v>84</v>
      </c>
      <c r="T122" s="333">
        <v>69.599999999999994</v>
      </c>
      <c r="U122" s="161"/>
      <c r="V122" s="285"/>
      <c r="W122" s="303">
        <v>42940</v>
      </c>
      <c r="X122" s="288" t="s">
        <v>178</v>
      </c>
      <c r="Y122" s="288">
        <v>3.6</v>
      </c>
      <c r="Z122" s="288" t="s">
        <v>178</v>
      </c>
      <c r="AA122" s="288" t="s">
        <v>178</v>
      </c>
      <c r="AB122" s="288" t="s">
        <v>178</v>
      </c>
      <c r="AC122" s="288" t="s">
        <v>178</v>
      </c>
      <c r="AD122" s="288" t="s">
        <v>178</v>
      </c>
      <c r="AE122" s="335">
        <v>3.6</v>
      </c>
      <c r="AF122" s="162">
        <v>1</v>
      </c>
      <c r="AG122" s="162">
        <v>0</v>
      </c>
      <c r="AH122" s="162">
        <v>0</v>
      </c>
      <c r="AI122" s="162">
        <v>0</v>
      </c>
      <c r="AJ122" s="162">
        <v>2</v>
      </c>
      <c r="AK122" s="162">
        <v>0</v>
      </c>
      <c r="AL122" s="162">
        <v>0</v>
      </c>
      <c r="AM122" s="336"/>
      <c r="AN122" s="346"/>
      <c r="AO122" s="162"/>
      <c r="AP122" s="162">
        <v>42940</v>
      </c>
      <c r="AQ122" s="162"/>
      <c r="AR122" s="162"/>
      <c r="AS122" s="303">
        <v>42940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1</v>
      </c>
      <c r="BA122">
        <v>1</v>
      </c>
      <c r="BB122">
        <v>0</v>
      </c>
      <c r="BC122">
        <v>0</v>
      </c>
      <c r="BD122" s="339">
        <v>2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1</v>
      </c>
      <c r="BL122">
        <v>0</v>
      </c>
      <c r="BM122">
        <v>0</v>
      </c>
      <c r="BN122">
        <v>0</v>
      </c>
      <c r="BO122" s="340">
        <v>1</v>
      </c>
    </row>
    <row r="123" spans="1:67" ht="15">
      <c r="A123" s="303">
        <v>44402</v>
      </c>
      <c r="B123" s="329">
        <v>0</v>
      </c>
      <c r="C123" s="329">
        <v>0</v>
      </c>
      <c r="D123" s="329">
        <v>0</v>
      </c>
      <c r="E123" s="329">
        <v>0</v>
      </c>
      <c r="F123" s="329">
        <v>0</v>
      </c>
      <c r="G123" s="329">
        <v>0</v>
      </c>
      <c r="H123" s="329">
        <v>0</v>
      </c>
      <c r="I123" s="330">
        <v>0</v>
      </c>
      <c r="J123" s="161">
        <v>0</v>
      </c>
      <c r="K123" s="161">
        <v>0</v>
      </c>
      <c r="L123" s="161">
        <v>0</v>
      </c>
      <c r="M123" s="161">
        <v>0</v>
      </c>
      <c r="N123" s="161">
        <v>0</v>
      </c>
      <c r="O123" s="161">
        <v>0</v>
      </c>
      <c r="P123" s="161">
        <v>0</v>
      </c>
      <c r="Q123" s="331">
        <v>0</v>
      </c>
      <c r="R123" s="332">
        <v>143.4</v>
      </c>
      <c r="S123" s="332">
        <v>81.900000000000006</v>
      </c>
      <c r="T123" s="333">
        <v>70.099999999999994</v>
      </c>
      <c r="U123" s="161"/>
      <c r="V123" s="285"/>
      <c r="W123" s="303">
        <v>42941</v>
      </c>
      <c r="X123" s="288" t="s">
        <v>178</v>
      </c>
      <c r="Y123" s="288" t="s">
        <v>178</v>
      </c>
      <c r="Z123" s="288" t="s">
        <v>178</v>
      </c>
      <c r="AA123" s="288" t="s">
        <v>178</v>
      </c>
      <c r="AB123" s="288" t="s">
        <v>178</v>
      </c>
      <c r="AC123" s="288" t="s">
        <v>178</v>
      </c>
      <c r="AD123" s="288" t="s">
        <v>178</v>
      </c>
      <c r="AE123" s="335" t="s">
        <v>178</v>
      </c>
      <c r="AF123" s="162">
        <v>1</v>
      </c>
      <c r="AG123" s="162">
        <v>0</v>
      </c>
      <c r="AH123" s="162">
        <v>0</v>
      </c>
      <c r="AI123" s="162">
        <v>0</v>
      </c>
      <c r="AJ123" s="162">
        <v>2</v>
      </c>
      <c r="AK123" s="162">
        <v>0</v>
      </c>
      <c r="AL123" s="162">
        <v>0</v>
      </c>
      <c r="AM123" s="336"/>
      <c r="AN123" s="346"/>
      <c r="AO123" s="162"/>
      <c r="AP123" s="162">
        <v>42941</v>
      </c>
      <c r="AQ123" s="162"/>
      <c r="AR123" s="162"/>
      <c r="AS123" s="303">
        <v>42941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 s="339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 s="340">
        <v>0</v>
      </c>
    </row>
    <row r="124" spans="1:67" ht="15">
      <c r="A124" s="303">
        <v>44403</v>
      </c>
      <c r="B124" s="329">
        <v>0</v>
      </c>
      <c r="C124" s="329">
        <v>905</v>
      </c>
      <c r="D124" s="329">
        <v>0</v>
      </c>
      <c r="E124" s="329">
        <v>0</v>
      </c>
      <c r="F124" s="329">
        <v>0</v>
      </c>
      <c r="G124" s="329">
        <v>5</v>
      </c>
      <c r="H124" s="329">
        <v>0</v>
      </c>
      <c r="I124" s="330">
        <v>910</v>
      </c>
      <c r="J124" s="161">
        <v>0</v>
      </c>
      <c r="K124" s="161">
        <v>905</v>
      </c>
      <c r="L124" s="161">
        <v>0</v>
      </c>
      <c r="M124" s="161">
        <v>0</v>
      </c>
      <c r="N124" s="161">
        <v>0</v>
      </c>
      <c r="O124" s="161">
        <v>4</v>
      </c>
      <c r="P124" s="161">
        <v>0</v>
      </c>
      <c r="Q124" s="331">
        <v>909</v>
      </c>
      <c r="R124" s="332">
        <v>151.4</v>
      </c>
      <c r="S124" s="332">
        <v>86.6</v>
      </c>
      <c r="T124" s="333">
        <v>70</v>
      </c>
      <c r="U124" s="161"/>
      <c r="V124" s="285"/>
      <c r="W124" s="303">
        <v>42942</v>
      </c>
      <c r="X124" s="288" t="s">
        <v>178</v>
      </c>
      <c r="Y124" s="288">
        <v>0</v>
      </c>
      <c r="Z124" s="288" t="s">
        <v>178</v>
      </c>
      <c r="AA124" s="288" t="s">
        <v>178</v>
      </c>
      <c r="AB124" s="288" t="s">
        <v>178</v>
      </c>
      <c r="AC124" s="288">
        <v>0</v>
      </c>
      <c r="AD124" s="288" t="s">
        <v>178</v>
      </c>
      <c r="AE124" s="335">
        <v>0</v>
      </c>
      <c r="AF124" s="162">
        <v>1</v>
      </c>
      <c r="AG124" s="162">
        <v>0</v>
      </c>
      <c r="AH124" s="162">
        <v>0</v>
      </c>
      <c r="AI124" s="162">
        <v>0</v>
      </c>
      <c r="AJ124" s="162">
        <v>2</v>
      </c>
      <c r="AK124" s="162">
        <v>1</v>
      </c>
      <c r="AL124" s="162">
        <v>0</v>
      </c>
      <c r="AM124" s="336"/>
      <c r="AN124" s="346"/>
      <c r="AO124" s="162"/>
      <c r="AP124" s="162">
        <v>42942</v>
      </c>
      <c r="AQ124" s="162"/>
      <c r="AR124" s="162"/>
      <c r="AS124" s="303">
        <v>42942</v>
      </c>
      <c r="AT124">
        <v>0</v>
      </c>
      <c r="AU124">
        <v>1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 s="339">
        <v>1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 s="340">
        <v>0</v>
      </c>
    </row>
    <row r="125" spans="1:67" ht="15">
      <c r="A125" s="303">
        <v>44404</v>
      </c>
      <c r="B125" s="329">
        <v>0</v>
      </c>
      <c r="C125" s="329">
        <v>0</v>
      </c>
      <c r="D125" s="329">
        <v>0</v>
      </c>
      <c r="E125" s="329">
        <v>0</v>
      </c>
      <c r="F125" s="329">
        <v>0</v>
      </c>
      <c r="G125" s="329">
        <v>0</v>
      </c>
      <c r="H125" s="329">
        <v>0</v>
      </c>
      <c r="I125" s="330">
        <v>0</v>
      </c>
      <c r="J125" s="161">
        <v>0</v>
      </c>
      <c r="K125" s="161">
        <v>0</v>
      </c>
      <c r="L125" s="161">
        <v>0</v>
      </c>
      <c r="M125" s="161">
        <v>0</v>
      </c>
      <c r="N125" s="161">
        <v>0</v>
      </c>
      <c r="O125" s="161">
        <v>0</v>
      </c>
      <c r="P125" s="161">
        <v>0</v>
      </c>
      <c r="Q125" s="331">
        <v>0</v>
      </c>
      <c r="R125" s="332">
        <v>148.30000000000001</v>
      </c>
      <c r="S125" s="332">
        <v>84.9</v>
      </c>
      <c r="T125" s="333">
        <v>70.2</v>
      </c>
      <c r="U125" s="161"/>
      <c r="V125" s="285"/>
      <c r="W125" s="303">
        <v>42943</v>
      </c>
      <c r="X125" s="288" t="s">
        <v>178</v>
      </c>
      <c r="Y125" s="288" t="s">
        <v>178</v>
      </c>
      <c r="Z125" s="288" t="s">
        <v>178</v>
      </c>
      <c r="AA125" s="288" t="s">
        <v>178</v>
      </c>
      <c r="AB125" s="288" t="s">
        <v>178</v>
      </c>
      <c r="AC125" s="288" t="s">
        <v>178</v>
      </c>
      <c r="AD125" s="288" t="s">
        <v>178</v>
      </c>
      <c r="AE125" s="335" t="s">
        <v>178</v>
      </c>
      <c r="AF125" s="162">
        <v>1</v>
      </c>
      <c r="AG125" s="162">
        <v>0</v>
      </c>
      <c r="AH125" s="162">
        <v>0</v>
      </c>
      <c r="AI125" s="162">
        <v>0</v>
      </c>
      <c r="AJ125" s="162">
        <v>2</v>
      </c>
      <c r="AK125" s="162">
        <v>0</v>
      </c>
      <c r="AL125" s="162">
        <v>0</v>
      </c>
      <c r="AM125" s="345"/>
      <c r="AN125" s="346"/>
      <c r="AO125" s="162"/>
      <c r="AP125" s="162">
        <v>42943</v>
      </c>
      <c r="AQ125" s="162"/>
      <c r="AR125" s="162"/>
      <c r="AS125" s="303">
        <v>42943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 s="339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 s="340">
        <v>0</v>
      </c>
    </row>
    <row r="126" spans="1:67" ht="15">
      <c r="A126" s="303">
        <v>44405</v>
      </c>
      <c r="B126" s="329">
        <v>0</v>
      </c>
      <c r="C126" s="329">
        <v>490</v>
      </c>
      <c r="D126" s="329">
        <v>0</v>
      </c>
      <c r="E126" s="329">
        <v>0</v>
      </c>
      <c r="F126" s="329">
        <v>0</v>
      </c>
      <c r="G126" s="329">
        <v>0</v>
      </c>
      <c r="H126" s="329">
        <v>0</v>
      </c>
      <c r="I126" s="330">
        <v>490</v>
      </c>
      <c r="J126" s="161">
        <v>0</v>
      </c>
      <c r="K126" s="161">
        <v>490</v>
      </c>
      <c r="L126" s="161">
        <v>0</v>
      </c>
      <c r="M126" s="161">
        <v>0</v>
      </c>
      <c r="N126" s="161">
        <v>0</v>
      </c>
      <c r="O126" s="161">
        <v>0</v>
      </c>
      <c r="P126" s="161">
        <v>0</v>
      </c>
      <c r="Q126" s="331">
        <v>490</v>
      </c>
      <c r="R126" s="332">
        <v>154.1</v>
      </c>
      <c r="S126" s="332">
        <v>88.1</v>
      </c>
      <c r="T126" s="333">
        <v>70.3</v>
      </c>
      <c r="U126" s="161"/>
      <c r="V126" s="285"/>
      <c r="W126" s="303">
        <v>42944</v>
      </c>
      <c r="X126" s="288" t="s">
        <v>178</v>
      </c>
      <c r="Y126" s="288">
        <v>3.4</v>
      </c>
      <c r="Z126" s="288" t="s">
        <v>178</v>
      </c>
      <c r="AA126" s="288" t="s">
        <v>178</v>
      </c>
      <c r="AB126" s="288" t="s">
        <v>178</v>
      </c>
      <c r="AC126" s="288" t="s">
        <v>178</v>
      </c>
      <c r="AD126" s="288" t="s">
        <v>178</v>
      </c>
      <c r="AE126" s="335">
        <v>3.4</v>
      </c>
      <c r="AF126" s="162">
        <v>1</v>
      </c>
      <c r="AG126" s="162">
        <v>0</v>
      </c>
      <c r="AH126" s="162">
        <v>0</v>
      </c>
      <c r="AI126" s="162">
        <v>0</v>
      </c>
      <c r="AJ126" s="162">
        <v>2</v>
      </c>
      <c r="AK126" s="162">
        <v>0</v>
      </c>
      <c r="AL126" s="162">
        <v>0</v>
      </c>
      <c r="AM126" s="345"/>
      <c r="AN126" s="346"/>
      <c r="AP126" s="184">
        <v>42944</v>
      </c>
      <c r="AS126" s="303">
        <v>42944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 s="339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 s="340">
        <v>0</v>
      </c>
    </row>
    <row r="127" spans="1:67" ht="15">
      <c r="A127" s="303">
        <v>44406</v>
      </c>
      <c r="B127" s="329">
        <v>0</v>
      </c>
      <c r="C127" s="329">
        <v>0</v>
      </c>
      <c r="D127" s="329">
        <v>0</v>
      </c>
      <c r="E127" s="329">
        <v>0</v>
      </c>
      <c r="F127" s="329">
        <v>0</v>
      </c>
      <c r="G127" s="329">
        <v>0</v>
      </c>
      <c r="H127" s="329">
        <v>0</v>
      </c>
      <c r="I127" s="330">
        <v>0</v>
      </c>
      <c r="J127" s="161">
        <v>0</v>
      </c>
      <c r="K127" s="161">
        <v>0</v>
      </c>
      <c r="L127" s="161">
        <v>0</v>
      </c>
      <c r="M127" s="161">
        <v>0</v>
      </c>
      <c r="N127" s="161">
        <v>0</v>
      </c>
      <c r="O127" s="161">
        <v>0</v>
      </c>
      <c r="P127" s="161">
        <v>0</v>
      </c>
      <c r="Q127" s="331">
        <v>0</v>
      </c>
      <c r="R127" s="332">
        <v>133.80000000000001</v>
      </c>
      <c r="S127" s="332">
        <v>76.400000000000006</v>
      </c>
      <c r="T127" s="333">
        <v>70.8</v>
      </c>
      <c r="U127" s="161"/>
      <c r="V127" s="285"/>
      <c r="W127" s="303">
        <v>42945</v>
      </c>
      <c r="X127" s="288" t="s">
        <v>178</v>
      </c>
      <c r="Y127" s="288" t="s">
        <v>178</v>
      </c>
      <c r="Z127" s="288" t="s">
        <v>178</v>
      </c>
      <c r="AA127" s="288" t="s">
        <v>178</v>
      </c>
      <c r="AB127" s="288" t="s">
        <v>178</v>
      </c>
      <c r="AC127" s="288" t="s">
        <v>178</v>
      </c>
      <c r="AD127" s="288" t="s">
        <v>178</v>
      </c>
      <c r="AE127" s="335" t="s">
        <v>178</v>
      </c>
      <c r="AF127" s="162">
        <v>1</v>
      </c>
      <c r="AG127" s="162">
        <v>0</v>
      </c>
      <c r="AH127" s="162">
        <v>0</v>
      </c>
      <c r="AI127" s="162">
        <v>0</v>
      </c>
      <c r="AJ127" s="162">
        <v>2</v>
      </c>
      <c r="AK127" s="162">
        <v>0</v>
      </c>
      <c r="AL127" s="162">
        <v>0</v>
      </c>
      <c r="AM127" s="345"/>
      <c r="AN127" s="346"/>
      <c r="AP127" s="184">
        <v>42945</v>
      </c>
      <c r="AS127" s="303">
        <v>42945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 s="339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 s="340">
        <v>0</v>
      </c>
    </row>
    <row r="128" spans="1:67" ht="15">
      <c r="A128" s="303">
        <v>44407</v>
      </c>
      <c r="B128" s="329">
        <v>0</v>
      </c>
      <c r="C128" s="329">
        <v>1192</v>
      </c>
      <c r="D128" s="329">
        <v>0</v>
      </c>
      <c r="E128" s="329">
        <v>0</v>
      </c>
      <c r="F128" s="329">
        <v>0</v>
      </c>
      <c r="G128" s="329">
        <v>0</v>
      </c>
      <c r="H128" s="329">
        <v>4</v>
      </c>
      <c r="I128" s="330">
        <v>1196</v>
      </c>
      <c r="J128" s="161">
        <v>0</v>
      </c>
      <c r="K128" s="161">
        <v>1189</v>
      </c>
      <c r="L128" s="161">
        <v>0</v>
      </c>
      <c r="M128" s="161">
        <v>0</v>
      </c>
      <c r="N128" s="161">
        <v>0</v>
      </c>
      <c r="O128" s="161">
        <v>0</v>
      </c>
      <c r="P128" s="161">
        <v>4</v>
      </c>
      <c r="Q128" s="331">
        <v>1193</v>
      </c>
      <c r="R128" s="332">
        <v>144.9</v>
      </c>
      <c r="S128" s="332">
        <v>82.8</v>
      </c>
      <c r="T128" s="333">
        <v>71.3</v>
      </c>
      <c r="U128" s="161"/>
      <c r="V128" s="285"/>
      <c r="W128" s="303">
        <v>42946</v>
      </c>
      <c r="X128" s="288" t="s">
        <v>178</v>
      </c>
      <c r="Y128" s="288">
        <v>1</v>
      </c>
      <c r="Z128" s="288" t="s">
        <v>178</v>
      </c>
      <c r="AA128" s="288" t="s">
        <v>178</v>
      </c>
      <c r="AB128" s="288" t="s">
        <v>178</v>
      </c>
      <c r="AC128" s="288" t="s">
        <v>178</v>
      </c>
      <c r="AD128" s="288">
        <v>0</v>
      </c>
      <c r="AE128" s="335">
        <v>1</v>
      </c>
      <c r="AF128" s="162">
        <v>1</v>
      </c>
      <c r="AG128" s="162">
        <v>0</v>
      </c>
      <c r="AH128" s="162">
        <v>0</v>
      </c>
      <c r="AI128" s="162">
        <v>0</v>
      </c>
      <c r="AJ128" s="162">
        <v>2</v>
      </c>
      <c r="AK128" s="162">
        <v>0</v>
      </c>
      <c r="AL128" s="162">
        <v>0</v>
      </c>
      <c r="AM128" s="345"/>
      <c r="AN128" s="347"/>
      <c r="AP128" s="184">
        <v>42946</v>
      </c>
      <c r="AS128" s="303">
        <v>42946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 s="339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 s="340">
        <v>0</v>
      </c>
    </row>
    <row r="129" spans="1:67" ht="15">
      <c r="A129" s="303">
        <v>44408</v>
      </c>
      <c r="B129" s="329">
        <v>0</v>
      </c>
      <c r="C129" s="329">
        <v>0</v>
      </c>
      <c r="D129" s="329">
        <v>0</v>
      </c>
      <c r="E129" s="329">
        <v>0</v>
      </c>
      <c r="F129" s="329">
        <v>0</v>
      </c>
      <c r="G129" s="329">
        <v>0</v>
      </c>
      <c r="H129" s="329">
        <v>0</v>
      </c>
      <c r="I129" s="330">
        <v>0</v>
      </c>
      <c r="J129" s="161">
        <v>0</v>
      </c>
      <c r="K129" s="161">
        <v>0</v>
      </c>
      <c r="L129" s="161">
        <v>0</v>
      </c>
      <c r="M129" s="161">
        <v>0</v>
      </c>
      <c r="N129" s="161">
        <v>0</v>
      </c>
      <c r="O129" s="161">
        <v>0</v>
      </c>
      <c r="P129" s="161">
        <v>0</v>
      </c>
      <c r="Q129" s="331">
        <v>0</v>
      </c>
      <c r="R129" s="332">
        <v>138.4</v>
      </c>
      <c r="S129" s="332">
        <v>78.900000000000006</v>
      </c>
      <c r="T129" s="333">
        <v>70.8</v>
      </c>
      <c r="U129" s="161"/>
      <c r="V129" s="285"/>
      <c r="W129" s="303">
        <v>42947</v>
      </c>
      <c r="X129" s="288" t="s">
        <v>178</v>
      </c>
      <c r="Y129" s="288" t="s">
        <v>178</v>
      </c>
      <c r="Z129" s="288" t="s">
        <v>178</v>
      </c>
      <c r="AA129" s="288" t="s">
        <v>178</v>
      </c>
      <c r="AB129" s="288" t="s">
        <v>178</v>
      </c>
      <c r="AC129" s="288" t="s">
        <v>178</v>
      </c>
      <c r="AD129" s="288" t="s">
        <v>178</v>
      </c>
      <c r="AE129" s="335" t="s">
        <v>178</v>
      </c>
      <c r="AF129" s="162">
        <v>1</v>
      </c>
      <c r="AG129" s="162">
        <v>0</v>
      </c>
      <c r="AH129" s="162">
        <v>0</v>
      </c>
      <c r="AI129" s="162">
        <v>0</v>
      </c>
      <c r="AJ129" s="162">
        <v>2</v>
      </c>
      <c r="AK129" s="162">
        <v>0</v>
      </c>
      <c r="AL129" s="162">
        <v>0</v>
      </c>
      <c r="AM129" s="345"/>
      <c r="AN129" s="347"/>
      <c r="AP129" s="184">
        <v>42947</v>
      </c>
      <c r="AS129" s="303">
        <v>42947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 s="33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 s="340">
        <v>0</v>
      </c>
    </row>
    <row r="130" spans="1:67" ht="15">
      <c r="A130" s="303">
        <v>44409</v>
      </c>
      <c r="B130" s="329">
        <v>0</v>
      </c>
      <c r="C130" s="329">
        <v>430</v>
      </c>
      <c r="D130" s="329">
        <v>0</v>
      </c>
      <c r="E130" s="329">
        <v>0</v>
      </c>
      <c r="F130" s="329">
        <v>0</v>
      </c>
      <c r="G130" s="329">
        <v>0</v>
      </c>
      <c r="H130" s="329">
        <v>0</v>
      </c>
      <c r="I130" s="330">
        <v>430</v>
      </c>
      <c r="J130" s="161">
        <v>0</v>
      </c>
      <c r="K130" s="161">
        <v>430</v>
      </c>
      <c r="L130" s="161">
        <v>0</v>
      </c>
      <c r="M130" s="161">
        <v>0</v>
      </c>
      <c r="N130" s="161">
        <v>0</v>
      </c>
      <c r="O130" s="161">
        <v>0</v>
      </c>
      <c r="P130" s="161">
        <v>0</v>
      </c>
      <c r="Q130" s="331">
        <v>430</v>
      </c>
      <c r="R130" s="332">
        <v>121</v>
      </c>
      <c r="S130" s="332">
        <v>65.3</v>
      </c>
      <c r="T130" s="333">
        <v>71</v>
      </c>
      <c r="U130" s="161"/>
      <c r="V130" s="285"/>
      <c r="W130" s="303">
        <v>42948</v>
      </c>
      <c r="X130" s="288" t="s">
        <v>178</v>
      </c>
      <c r="Y130" s="288">
        <v>2.2999999999999998</v>
      </c>
      <c r="Z130" s="288" t="s">
        <v>178</v>
      </c>
      <c r="AA130" s="288" t="s">
        <v>178</v>
      </c>
      <c r="AB130" s="288" t="s">
        <v>178</v>
      </c>
      <c r="AC130" s="288" t="s">
        <v>178</v>
      </c>
      <c r="AD130" s="288" t="s">
        <v>178</v>
      </c>
      <c r="AE130" s="335">
        <v>2.2999999999999998</v>
      </c>
      <c r="AF130" s="162">
        <v>1</v>
      </c>
      <c r="AG130" s="162">
        <v>0</v>
      </c>
      <c r="AH130" s="162">
        <v>0</v>
      </c>
      <c r="AI130" s="162">
        <v>0</v>
      </c>
      <c r="AJ130" s="162">
        <v>2</v>
      </c>
      <c r="AK130" s="162">
        <v>0</v>
      </c>
      <c r="AL130" s="162">
        <v>0</v>
      </c>
      <c r="AM130" s="345"/>
      <c r="AN130" s="347"/>
      <c r="AP130" s="184">
        <v>42948</v>
      </c>
      <c r="AS130" s="303">
        <v>42948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 s="339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 s="340">
        <v>0</v>
      </c>
    </row>
    <row r="131" spans="1:67" ht="15">
      <c r="A131" s="303">
        <v>44410</v>
      </c>
      <c r="B131" s="329">
        <v>0</v>
      </c>
      <c r="C131" s="329">
        <v>0</v>
      </c>
      <c r="D131" s="329">
        <v>0</v>
      </c>
      <c r="E131" s="329">
        <v>0</v>
      </c>
      <c r="F131" s="329">
        <v>0</v>
      </c>
      <c r="G131" s="329">
        <v>0</v>
      </c>
      <c r="H131" s="329">
        <v>0</v>
      </c>
      <c r="I131" s="330">
        <v>0</v>
      </c>
      <c r="J131" s="161">
        <v>0</v>
      </c>
      <c r="K131" s="161">
        <v>0</v>
      </c>
      <c r="L131" s="161">
        <v>0</v>
      </c>
      <c r="M131" s="161">
        <v>0</v>
      </c>
      <c r="N131" s="161">
        <v>0</v>
      </c>
      <c r="O131" s="161">
        <v>0</v>
      </c>
      <c r="P131" s="161">
        <v>0</v>
      </c>
      <c r="Q131" s="331">
        <v>0</v>
      </c>
      <c r="R131" s="332">
        <v>123.3</v>
      </c>
      <c r="S131" s="332">
        <v>68</v>
      </c>
      <c r="T131" s="333">
        <v>72.099999999999994</v>
      </c>
      <c r="U131" s="161"/>
      <c r="V131" s="285"/>
      <c r="W131" s="303">
        <v>42949</v>
      </c>
      <c r="X131" s="288" t="s">
        <v>178</v>
      </c>
      <c r="Y131" s="288" t="s">
        <v>178</v>
      </c>
      <c r="Z131" s="288" t="s">
        <v>178</v>
      </c>
      <c r="AA131" s="288" t="s">
        <v>178</v>
      </c>
      <c r="AB131" s="288" t="s">
        <v>178</v>
      </c>
      <c r="AC131" s="288" t="s">
        <v>178</v>
      </c>
      <c r="AD131" s="288" t="s">
        <v>178</v>
      </c>
      <c r="AE131" s="335" t="s">
        <v>178</v>
      </c>
      <c r="AF131" s="162">
        <v>1</v>
      </c>
      <c r="AG131" s="162">
        <v>0</v>
      </c>
      <c r="AH131" s="162">
        <v>0</v>
      </c>
      <c r="AI131" s="162">
        <v>0</v>
      </c>
      <c r="AJ131" s="162">
        <v>2</v>
      </c>
      <c r="AK131" s="162">
        <v>0</v>
      </c>
      <c r="AL131" s="162">
        <v>0</v>
      </c>
      <c r="AM131" s="345"/>
      <c r="AN131" s="347"/>
      <c r="AP131" s="184">
        <v>42949</v>
      </c>
      <c r="AS131" s="303">
        <v>42949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 s="339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 s="340">
        <v>0</v>
      </c>
    </row>
    <row r="132" spans="1:67" ht="15">
      <c r="A132" s="303">
        <v>44411</v>
      </c>
      <c r="B132" s="329">
        <v>0</v>
      </c>
      <c r="C132" s="329">
        <v>2180</v>
      </c>
      <c r="D132" s="329">
        <v>0</v>
      </c>
      <c r="E132" s="329">
        <v>0</v>
      </c>
      <c r="F132" s="329">
        <v>0</v>
      </c>
      <c r="G132" s="329">
        <v>10</v>
      </c>
      <c r="H132" s="329">
        <v>0</v>
      </c>
      <c r="I132" s="330">
        <v>2190</v>
      </c>
      <c r="J132" s="161">
        <v>0</v>
      </c>
      <c r="K132" s="161">
        <v>2180</v>
      </c>
      <c r="L132" s="161">
        <v>0</v>
      </c>
      <c r="M132" s="161">
        <v>0</v>
      </c>
      <c r="N132" s="161">
        <v>0</v>
      </c>
      <c r="O132" s="161">
        <v>10</v>
      </c>
      <c r="P132" s="161">
        <v>0</v>
      </c>
      <c r="Q132" s="331">
        <v>2190</v>
      </c>
      <c r="R132" s="332">
        <v>143.1</v>
      </c>
      <c r="S132" s="332">
        <v>82.1</v>
      </c>
      <c r="T132" s="333">
        <v>72.2</v>
      </c>
      <c r="U132" s="161"/>
      <c r="V132" s="285"/>
      <c r="W132" s="303">
        <v>42950</v>
      </c>
      <c r="X132" s="288" t="s">
        <v>178</v>
      </c>
      <c r="Y132" s="288">
        <v>0.5</v>
      </c>
      <c r="Z132" s="288" t="s">
        <v>178</v>
      </c>
      <c r="AA132" s="288" t="s">
        <v>178</v>
      </c>
      <c r="AB132" s="288" t="s">
        <v>178</v>
      </c>
      <c r="AC132" s="288">
        <v>0</v>
      </c>
      <c r="AD132" s="288" t="s">
        <v>178</v>
      </c>
      <c r="AE132" s="335">
        <v>0.5</v>
      </c>
      <c r="AF132" s="162">
        <v>1</v>
      </c>
      <c r="AG132" s="162">
        <v>0</v>
      </c>
      <c r="AH132" s="162">
        <v>0</v>
      </c>
      <c r="AI132" s="162">
        <v>0</v>
      </c>
      <c r="AJ132" s="162">
        <v>2</v>
      </c>
      <c r="AK132" s="162">
        <v>0</v>
      </c>
      <c r="AL132" s="162">
        <v>0</v>
      </c>
      <c r="AM132" s="345"/>
      <c r="AN132" s="347"/>
      <c r="AP132" s="184">
        <v>42950</v>
      </c>
      <c r="AS132" s="303">
        <v>42950</v>
      </c>
      <c r="AT132">
        <v>0</v>
      </c>
      <c r="AU132">
        <v>0</v>
      </c>
      <c r="AV132">
        <v>0</v>
      </c>
      <c r="AW132">
        <v>0</v>
      </c>
      <c r="AX132">
        <v>1</v>
      </c>
      <c r="AY132">
        <v>0</v>
      </c>
      <c r="AZ132">
        <v>0</v>
      </c>
      <c r="BA132">
        <v>1</v>
      </c>
      <c r="BB132">
        <v>0</v>
      </c>
      <c r="BC132">
        <v>0</v>
      </c>
      <c r="BD132" s="339">
        <v>2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 s="340">
        <v>0</v>
      </c>
    </row>
    <row r="133" spans="1:67" ht="15">
      <c r="A133" s="303">
        <v>44412</v>
      </c>
      <c r="B133" s="329">
        <v>0</v>
      </c>
      <c r="C133" s="329">
        <v>0</v>
      </c>
      <c r="D133" s="329">
        <v>0</v>
      </c>
      <c r="E133" s="329">
        <v>0</v>
      </c>
      <c r="F133" s="329">
        <v>0</v>
      </c>
      <c r="G133" s="329">
        <v>0</v>
      </c>
      <c r="H133" s="329">
        <v>0</v>
      </c>
      <c r="I133" s="330">
        <v>0</v>
      </c>
      <c r="J133" s="161">
        <v>0</v>
      </c>
      <c r="K133" s="161">
        <v>0</v>
      </c>
      <c r="L133" s="161">
        <v>0</v>
      </c>
      <c r="M133" s="161">
        <v>0</v>
      </c>
      <c r="N133" s="161">
        <v>0</v>
      </c>
      <c r="O133" s="161">
        <v>0</v>
      </c>
      <c r="P133" s="161">
        <v>0</v>
      </c>
      <c r="Q133" s="331">
        <v>0</v>
      </c>
      <c r="R133" s="332">
        <v>144.19999999999999</v>
      </c>
      <c r="S133" s="332">
        <v>82.6</v>
      </c>
      <c r="T133" s="333">
        <v>72</v>
      </c>
      <c r="U133" s="161"/>
      <c r="V133" s="285"/>
      <c r="W133" s="303">
        <v>42951</v>
      </c>
      <c r="X133" s="288" t="s">
        <v>178</v>
      </c>
      <c r="Y133" s="288" t="s">
        <v>178</v>
      </c>
      <c r="Z133" s="288" t="s">
        <v>178</v>
      </c>
      <c r="AA133" s="288" t="s">
        <v>178</v>
      </c>
      <c r="AB133" s="288" t="s">
        <v>178</v>
      </c>
      <c r="AC133" s="288" t="s">
        <v>178</v>
      </c>
      <c r="AD133" s="288" t="s">
        <v>178</v>
      </c>
      <c r="AE133" s="335" t="s">
        <v>178</v>
      </c>
      <c r="AF133" s="162">
        <v>1</v>
      </c>
      <c r="AG133" s="162">
        <v>0</v>
      </c>
      <c r="AH133" s="162">
        <v>0</v>
      </c>
      <c r="AI133" s="162">
        <v>0</v>
      </c>
      <c r="AJ133" s="162">
        <v>2</v>
      </c>
      <c r="AK133" s="162">
        <v>0</v>
      </c>
      <c r="AL133" s="162">
        <v>0</v>
      </c>
      <c r="AM133" s="345"/>
      <c r="AN133" s="347"/>
      <c r="AP133" s="184">
        <v>42951</v>
      </c>
      <c r="AS133" s="303">
        <v>42951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 s="339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 s="340">
        <v>0</v>
      </c>
    </row>
    <row r="134" spans="1:67" ht="15">
      <c r="A134" s="303">
        <v>44413</v>
      </c>
      <c r="B134" s="329">
        <v>0</v>
      </c>
      <c r="C134" s="329">
        <v>341</v>
      </c>
      <c r="D134" s="329">
        <v>0</v>
      </c>
      <c r="E134" s="329">
        <v>0</v>
      </c>
      <c r="F134" s="329">
        <v>0</v>
      </c>
      <c r="G134" s="329">
        <v>5</v>
      </c>
      <c r="H134" s="329">
        <v>0</v>
      </c>
      <c r="I134" s="330">
        <v>346</v>
      </c>
      <c r="J134" s="161">
        <v>0</v>
      </c>
      <c r="K134" s="161">
        <v>338</v>
      </c>
      <c r="L134" s="161">
        <v>0</v>
      </c>
      <c r="M134" s="161">
        <v>0</v>
      </c>
      <c r="N134" s="161">
        <v>0</v>
      </c>
      <c r="O134" s="161">
        <v>5</v>
      </c>
      <c r="P134" s="161">
        <v>0</v>
      </c>
      <c r="Q134" s="331">
        <v>343</v>
      </c>
      <c r="R134" s="332">
        <v>144.69999999999999</v>
      </c>
      <c r="S134" s="332">
        <v>82.9</v>
      </c>
      <c r="T134" s="333">
        <v>72.2</v>
      </c>
      <c r="U134" s="161"/>
      <c r="V134" s="285"/>
      <c r="W134" s="303">
        <v>42952</v>
      </c>
      <c r="X134" s="288" t="s">
        <v>178</v>
      </c>
      <c r="Y134" s="288">
        <v>3.1</v>
      </c>
      <c r="Z134" s="288" t="s">
        <v>178</v>
      </c>
      <c r="AA134" s="288" t="s">
        <v>178</v>
      </c>
      <c r="AB134" s="288" t="s">
        <v>178</v>
      </c>
      <c r="AC134" s="288">
        <v>0</v>
      </c>
      <c r="AD134" s="288" t="s">
        <v>178</v>
      </c>
      <c r="AE134" s="335">
        <v>3</v>
      </c>
      <c r="AF134" s="162">
        <v>1</v>
      </c>
      <c r="AG134" s="162">
        <v>0</v>
      </c>
      <c r="AH134" s="162">
        <v>0</v>
      </c>
      <c r="AI134" s="162">
        <v>0</v>
      </c>
      <c r="AJ134" s="162">
        <v>2</v>
      </c>
      <c r="AK134" s="162">
        <v>0</v>
      </c>
      <c r="AL134" s="162">
        <v>0</v>
      </c>
      <c r="AM134" s="345"/>
      <c r="AN134" s="347"/>
      <c r="AP134" s="184">
        <v>42952</v>
      </c>
      <c r="AS134" s="303">
        <v>42952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 s="339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 s="340">
        <v>0</v>
      </c>
    </row>
    <row r="135" spans="1:67" ht="15">
      <c r="A135" s="303">
        <v>44414</v>
      </c>
      <c r="B135" s="329">
        <v>0</v>
      </c>
      <c r="C135" s="329">
        <v>0</v>
      </c>
      <c r="D135" s="329">
        <v>0</v>
      </c>
      <c r="E135" s="329">
        <v>0</v>
      </c>
      <c r="F135" s="329">
        <v>0</v>
      </c>
      <c r="G135" s="329">
        <v>0</v>
      </c>
      <c r="H135" s="329">
        <v>0</v>
      </c>
      <c r="I135" s="330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331">
        <v>0</v>
      </c>
      <c r="R135" s="332">
        <v>142.4</v>
      </c>
      <c r="S135" s="332">
        <v>81.3</v>
      </c>
      <c r="T135" s="333">
        <v>71.5</v>
      </c>
      <c r="U135" s="161"/>
      <c r="V135" s="285"/>
      <c r="W135" s="303">
        <v>42953</v>
      </c>
      <c r="X135" s="288" t="s">
        <v>178</v>
      </c>
      <c r="Y135" s="288" t="s">
        <v>178</v>
      </c>
      <c r="Z135" s="288" t="s">
        <v>178</v>
      </c>
      <c r="AA135" s="288" t="s">
        <v>178</v>
      </c>
      <c r="AB135" s="288" t="s">
        <v>178</v>
      </c>
      <c r="AC135" s="288" t="s">
        <v>178</v>
      </c>
      <c r="AD135" s="288" t="s">
        <v>178</v>
      </c>
      <c r="AE135" s="335" t="s">
        <v>178</v>
      </c>
      <c r="AF135" s="162">
        <v>1</v>
      </c>
      <c r="AG135" s="162">
        <v>0</v>
      </c>
      <c r="AH135" s="162">
        <v>0</v>
      </c>
      <c r="AI135" s="162">
        <v>0</v>
      </c>
      <c r="AJ135" s="162">
        <v>2</v>
      </c>
      <c r="AK135" s="162">
        <v>0</v>
      </c>
      <c r="AL135" s="162">
        <v>0</v>
      </c>
      <c r="AM135" s="345"/>
      <c r="AN135" s="347"/>
      <c r="AP135" s="184">
        <v>42953</v>
      </c>
      <c r="AS135" s="303">
        <v>42953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 s="339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 s="340">
        <v>0</v>
      </c>
    </row>
    <row r="136" spans="1:67" ht="15">
      <c r="A136" s="303">
        <v>44415</v>
      </c>
      <c r="B136" s="329">
        <v>0</v>
      </c>
      <c r="C136" s="329">
        <v>128</v>
      </c>
      <c r="D136" s="329">
        <v>0</v>
      </c>
      <c r="E136" s="329">
        <v>0</v>
      </c>
      <c r="F136" s="329">
        <v>0</v>
      </c>
      <c r="G136" s="329">
        <v>0</v>
      </c>
      <c r="H136" s="329">
        <v>0</v>
      </c>
      <c r="I136" s="330">
        <v>128</v>
      </c>
      <c r="J136" s="161">
        <v>0</v>
      </c>
      <c r="K136" s="161">
        <v>128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331">
        <v>128</v>
      </c>
      <c r="R136" s="332">
        <v>129.19999999999999</v>
      </c>
      <c r="S136" s="332">
        <v>73.5</v>
      </c>
      <c r="T136" s="333">
        <v>71.599999999999994</v>
      </c>
      <c r="U136" s="161"/>
      <c r="V136" s="285"/>
      <c r="W136" s="303">
        <v>42954</v>
      </c>
      <c r="X136" s="288" t="s">
        <v>178</v>
      </c>
      <c r="Y136" s="288">
        <v>3.1</v>
      </c>
      <c r="Z136" s="288" t="s">
        <v>178</v>
      </c>
      <c r="AA136" s="288" t="s">
        <v>178</v>
      </c>
      <c r="AB136" s="288" t="s">
        <v>178</v>
      </c>
      <c r="AC136" s="288" t="s">
        <v>178</v>
      </c>
      <c r="AD136" s="288" t="s">
        <v>178</v>
      </c>
      <c r="AE136" s="335">
        <v>3.1</v>
      </c>
      <c r="AF136" s="162">
        <v>1</v>
      </c>
      <c r="AG136" s="162">
        <v>0</v>
      </c>
      <c r="AH136" s="162">
        <v>0</v>
      </c>
      <c r="AI136" s="162">
        <v>0</v>
      </c>
      <c r="AJ136" s="162">
        <v>2</v>
      </c>
      <c r="AK136" s="162">
        <v>0</v>
      </c>
      <c r="AL136" s="162">
        <v>0</v>
      </c>
      <c r="AM136" s="345"/>
      <c r="AN136" s="347"/>
      <c r="AP136" s="184">
        <v>42954</v>
      </c>
      <c r="AS136" s="303">
        <v>42954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 s="339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 s="340">
        <v>0</v>
      </c>
    </row>
    <row r="137" spans="1:67" ht="15">
      <c r="A137" s="303">
        <v>44416</v>
      </c>
      <c r="B137" s="329">
        <v>0</v>
      </c>
      <c r="C137" s="329">
        <v>0</v>
      </c>
      <c r="D137" s="329">
        <v>0</v>
      </c>
      <c r="E137" s="329">
        <v>0</v>
      </c>
      <c r="F137" s="329">
        <v>0</v>
      </c>
      <c r="G137" s="329">
        <v>0</v>
      </c>
      <c r="H137" s="329">
        <v>0</v>
      </c>
      <c r="I137" s="330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331">
        <v>0</v>
      </c>
      <c r="R137" s="332">
        <v>112</v>
      </c>
      <c r="S137" s="332">
        <v>56.6</v>
      </c>
      <c r="T137" s="333">
        <v>71.8</v>
      </c>
      <c r="U137" s="161"/>
      <c r="V137" s="285"/>
      <c r="W137" s="303">
        <v>42955</v>
      </c>
      <c r="X137" s="288" t="s">
        <v>178</v>
      </c>
      <c r="Y137" s="288" t="s">
        <v>178</v>
      </c>
      <c r="Z137" s="288" t="s">
        <v>178</v>
      </c>
      <c r="AA137" s="288" t="s">
        <v>178</v>
      </c>
      <c r="AB137" s="288" t="s">
        <v>178</v>
      </c>
      <c r="AC137" s="288" t="s">
        <v>178</v>
      </c>
      <c r="AD137" s="288" t="s">
        <v>178</v>
      </c>
      <c r="AE137" s="335" t="s">
        <v>178</v>
      </c>
      <c r="AF137" s="162">
        <v>1</v>
      </c>
      <c r="AG137" s="162">
        <v>0</v>
      </c>
      <c r="AH137" s="162">
        <v>0</v>
      </c>
      <c r="AI137" s="162">
        <v>0</v>
      </c>
      <c r="AJ137" s="162">
        <v>2</v>
      </c>
      <c r="AK137" s="162">
        <v>0</v>
      </c>
      <c r="AL137" s="162">
        <v>0</v>
      </c>
      <c r="AM137" s="345"/>
      <c r="AN137" s="347"/>
      <c r="AP137" s="184">
        <v>42955</v>
      </c>
      <c r="AS137" s="303">
        <v>42955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 s="339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 s="340">
        <v>0</v>
      </c>
    </row>
    <row r="138" spans="1:67" ht="15">
      <c r="A138" s="303">
        <v>44417</v>
      </c>
      <c r="B138" s="329">
        <v>0</v>
      </c>
      <c r="C138" s="329">
        <v>216</v>
      </c>
      <c r="D138" s="329">
        <v>0</v>
      </c>
      <c r="E138" s="329">
        <v>0</v>
      </c>
      <c r="F138" s="329">
        <v>0</v>
      </c>
      <c r="G138" s="329">
        <v>0</v>
      </c>
      <c r="H138" s="329">
        <v>0</v>
      </c>
      <c r="I138" s="330">
        <v>216</v>
      </c>
      <c r="J138" s="161">
        <v>0</v>
      </c>
      <c r="K138" s="161">
        <v>216</v>
      </c>
      <c r="L138" s="161">
        <v>0</v>
      </c>
      <c r="M138" s="161">
        <v>0</v>
      </c>
      <c r="N138" s="161">
        <v>0</v>
      </c>
      <c r="O138" s="161">
        <v>0</v>
      </c>
      <c r="P138" s="161">
        <v>0</v>
      </c>
      <c r="Q138" s="331">
        <v>216</v>
      </c>
      <c r="R138" s="332">
        <v>130.30000000000001</v>
      </c>
      <c r="S138" s="332">
        <v>74.5</v>
      </c>
      <c r="T138" s="333">
        <v>71.3</v>
      </c>
      <c r="U138" s="161"/>
      <c r="V138" s="285"/>
      <c r="W138" s="303">
        <v>42956</v>
      </c>
      <c r="X138" s="288" t="s">
        <v>178</v>
      </c>
      <c r="Y138" s="288">
        <v>5.6</v>
      </c>
      <c r="Z138" s="288" t="s">
        <v>178</v>
      </c>
      <c r="AA138" s="288" t="s">
        <v>178</v>
      </c>
      <c r="AB138" s="288" t="s">
        <v>178</v>
      </c>
      <c r="AC138" s="288" t="s">
        <v>178</v>
      </c>
      <c r="AD138" s="288" t="s">
        <v>178</v>
      </c>
      <c r="AE138" s="335">
        <v>5.6</v>
      </c>
      <c r="AF138" s="162">
        <v>1</v>
      </c>
      <c r="AG138" s="162">
        <v>0</v>
      </c>
      <c r="AH138" s="162">
        <v>0</v>
      </c>
      <c r="AI138" s="162">
        <v>0</v>
      </c>
      <c r="AJ138" s="162">
        <v>2</v>
      </c>
      <c r="AK138" s="162">
        <v>0</v>
      </c>
      <c r="AL138" s="162">
        <v>0</v>
      </c>
      <c r="AM138" s="345"/>
      <c r="AN138" s="347"/>
      <c r="AP138" s="184">
        <v>42956</v>
      </c>
      <c r="AS138" s="303">
        <v>42956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1</v>
      </c>
      <c r="AZ138">
        <v>0</v>
      </c>
      <c r="BA138">
        <v>0</v>
      </c>
      <c r="BB138">
        <v>0</v>
      </c>
      <c r="BC138">
        <v>0</v>
      </c>
      <c r="BD138" s="339">
        <v>1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 s="340">
        <v>0</v>
      </c>
    </row>
    <row r="139" spans="1:67" ht="15">
      <c r="A139" s="303">
        <v>44418</v>
      </c>
      <c r="B139" s="329">
        <v>0</v>
      </c>
      <c r="C139" s="329">
        <v>0</v>
      </c>
      <c r="D139" s="329">
        <v>0</v>
      </c>
      <c r="E139" s="329">
        <v>0</v>
      </c>
      <c r="F139" s="329">
        <v>0</v>
      </c>
      <c r="G139" s="329">
        <v>0</v>
      </c>
      <c r="H139" s="329">
        <v>0</v>
      </c>
      <c r="I139" s="330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331">
        <v>0</v>
      </c>
      <c r="R139" s="332">
        <v>133.80000000000001</v>
      </c>
      <c r="S139" s="332">
        <v>76.400000000000006</v>
      </c>
      <c r="T139" s="333">
        <v>71.400000000000006</v>
      </c>
      <c r="U139" s="161"/>
      <c r="V139" s="285"/>
      <c r="W139" s="303">
        <v>42957</v>
      </c>
      <c r="X139" s="288" t="s">
        <v>178</v>
      </c>
      <c r="Y139" s="288" t="s">
        <v>178</v>
      </c>
      <c r="Z139" s="288" t="s">
        <v>178</v>
      </c>
      <c r="AA139" s="288" t="s">
        <v>178</v>
      </c>
      <c r="AB139" s="288" t="s">
        <v>178</v>
      </c>
      <c r="AC139" s="288" t="s">
        <v>178</v>
      </c>
      <c r="AD139" s="288" t="s">
        <v>178</v>
      </c>
      <c r="AE139" s="335" t="s">
        <v>178</v>
      </c>
      <c r="AF139" s="162">
        <v>1</v>
      </c>
      <c r="AG139" s="162">
        <v>0</v>
      </c>
      <c r="AH139" s="162">
        <v>0</v>
      </c>
      <c r="AI139" s="162">
        <v>0</v>
      </c>
      <c r="AJ139" s="162">
        <v>2</v>
      </c>
      <c r="AK139" s="162">
        <v>0</v>
      </c>
      <c r="AL139" s="162">
        <v>0</v>
      </c>
      <c r="AM139" s="345"/>
      <c r="AN139" s="347"/>
      <c r="AP139" s="184">
        <v>42957</v>
      </c>
      <c r="AS139" s="303">
        <v>42957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 s="3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 s="340">
        <v>0</v>
      </c>
    </row>
    <row r="140" spans="1:67" ht="15">
      <c r="A140" s="303">
        <v>44419</v>
      </c>
      <c r="B140" s="329">
        <v>0</v>
      </c>
      <c r="C140" s="329">
        <v>12</v>
      </c>
      <c r="D140" s="329">
        <v>0</v>
      </c>
      <c r="E140" s="329">
        <v>0</v>
      </c>
      <c r="F140" s="329">
        <v>0</v>
      </c>
      <c r="G140" s="329">
        <v>0</v>
      </c>
      <c r="H140" s="329">
        <v>0</v>
      </c>
      <c r="I140" s="330">
        <v>12</v>
      </c>
      <c r="J140" s="161">
        <v>0</v>
      </c>
      <c r="K140" s="161">
        <v>12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331">
        <v>12</v>
      </c>
      <c r="R140" s="332">
        <v>140.30000000000001</v>
      </c>
      <c r="S140" s="332">
        <v>80.099999999999994</v>
      </c>
      <c r="T140" s="333">
        <v>71.5</v>
      </c>
      <c r="U140" s="161"/>
      <c r="V140" s="285"/>
      <c r="W140" s="303">
        <v>42958</v>
      </c>
      <c r="X140" s="288" t="s">
        <v>178</v>
      </c>
      <c r="Y140" s="288">
        <v>0</v>
      </c>
      <c r="Z140" s="288" t="s">
        <v>178</v>
      </c>
      <c r="AA140" s="288" t="s">
        <v>178</v>
      </c>
      <c r="AB140" s="288" t="s">
        <v>178</v>
      </c>
      <c r="AC140" s="288" t="s">
        <v>178</v>
      </c>
      <c r="AD140" s="288" t="s">
        <v>178</v>
      </c>
      <c r="AE140" s="335">
        <v>0</v>
      </c>
      <c r="AF140" s="162">
        <v>1</v>
      </c>
      <c r="AG140" s="162">
        <v>0</v>
      </c>
      <c r="AH140" s="162">
        <v>0</v>
      </c>
      <c r="AI140" s="162">
        <v>0</v>
      </c>
      <c r="AJ140" s="162">
        <v>2</v>
      </c>
      <c r="AK140" s="162">
        <v>0</v>
      </c>
      <c r="AL140" s="162">
        <v>0</v>
      </c>
      <c r="AM140" s="345"/>
      <c r="AN140" s="347"/>
      <c r="AP140" s="184">
        <v>42958</v>
      </c>
      <c r="AS140" s="303">
        <v>42958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1</v>
      </c>
      <c r="BB140">
        <v>0</v>
      </c>
      <c r="BC140">
        <v>0</v>
      </c>
      <c r="BD140" s="339">
        <v>1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 s="340">
        <v>0</v>
      </c>
    </row>
    <row r="141" spans="1:67" ht="15">
      <c r="A141" s="303">
        <v>44420</v>
      </c>
      <c r="B141" s="329">
        <v>0</v>
      </c>
      <c r="C141" s="329">
        <v>0</v>
      </c>
      <c r="D141" s="329">
        <v>0</v>
      </c>
      <c r="E141" s="329">
        <v>0</v>
      </c>
      <c r="F141" s="329">
        <v>0</v>
      </c>
      <c r="G141" s="329">
        <v>0</v>
      </c>
      <c r="H141" s="329">
        <v>0</v>
      </c>
      <c r="I141" s="330">
        <v>0</v>
      </c>
      <c r="J141" s="161">
        <v>0</v>
      </c>
      <c r="K141" s="161">
        <v>0</v>
      </c>
      <c r="L141" s="161">
        <v>0</v>
      </c>
      <c r="M141" s="161">
        <v>0</v>
      </c>
      <c r="N141" s="161">
        <v>0</v>
      </c>
      <c r="O141" s="161">
        <v>0</v>
      </c>
      <c r="P141" s="161">
        <v>0</v>
      </c>
      <c r="Q141" s="331">
        <v>0</v>
      </c>
      <c r="R141" s="332">
        <v>155.4</v>
      </c>
      <c r="S141" s="332">
        <v>88.7</v>
      </c>
      <c r="T141" s="333">
        <v>71.2</v>
      </c>
      <c r="U141" s="161"/>
      <c r="V141" s="285"/>
      <c r="W141" s="303">
        <v>42959</v>
      </c>
      <c r="X141" s="288" t="s">
        <v>178</v>
      </c>
      <c r="Y141" s="288" t="s">
        <v>178</v>
      </c>
      <c r="Z141" s="288" t="s">
        <v>178</v>
      </c>
      <c r="AA141" s="288" t="s">
        <v>178</v>
      </c>
      <c r="AB141" s="288" t="s">
        <v>178</v>
      </c>
      <c r="AC141" s="288" t="s">
        <v>178</v>
      </c>
      <c r="AD141" s="288" t="s">
        <v>178</v>
      </c>
      <c r="AE141" s="335" t="s">
        <v>178</v>
      </c>
      <c r="AF141" s="162">
        <v>1</v>
      </c>
      <c r="AG141" s="162">
        <v>0</v>
      </c>
      <c r="AH141" s="162">
        <v>0</v>
      </c>
      <c r="AI141" s="162">
        <v>0</v>
      </c>
      <c r="AJ141" s="162">
        <v>2</v>
      </c>
      <c r="AK141" s="162">
        <v>0</v>
      </c>
      <c r="AL141" s="162">
        <v>0</v>
      </c>
      <c r="AM141" s="345"/>
      <c r="AN141" s="347"/>
      <c r="AP141" s="184">
        <v>42959</v>
      </c>
      <c r="AS141" s="303">
        <v>42959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 s="339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 s="340">
        <v>0</v>
      </c>
    </row>
    <row r="142" spans="1:67" ht="15">
      <c r="A142" s="303">
        <v>44421</v>
      </c>
      <c r="B142" s="329">
        <v>0</v>
      </c>
      <c r="C142" s="329">
        <v>56</v>
      </c>
      <c r="D142" s="329">
        <v>0</v>
      </c>
      <c r="E142" s="329">
        <v>0</v>
      </c>
      <c r="F142" s="329">
        <v>0</v>
      </c>
      <c r="G142" s="329">
        <v>0</v>
      </c>
      <c r="H142" s="329">
        <v>0</v>
      </c>
      <c r="I142" s="330">
        <v>56</v>
      </c>
      <c r="J142" s="161">
        <v>0</v>
      </c>
      <c r="K142" s="161">
        <v>56</v>
      </c>
      <c r="L142" s="161">
        <v>0</v>
      </c>
      <c r="M142" s="161">
        <v>0</v>
      </c>
      <c r="N142" s="161">
        <v>0</v>
      </c>
      <c r="O142" s="161">
        <v>0</v>
      </c>
      <c r="P142" s="161">
        <v>0</v>
      </c>
      <c r="Q142" s="331">
        <v>56</v>
      </c>
      <c r="R142" s="332">
        <v>147.69999999999999</v>
      </c>
      <c r="S142" s="332">
        <v>84.3</v>
      </c>
      <c r="T142" s="333">
        <v>71.400000000000006</v>
      </c>
      <c r="U142" s="161"/>
      <c r="V142" s="285"/>
      <c r="W142" s="303">
        <v>42960</v>
      </c>
      <c r="X142" s="288" t="s">
        <v>178</v>
      </c>
      <c r="Y142" s="288">
        <v>0</v>
      </c>
      <c r="Z142" s="288" t="s">
        <v>178</v>
      </c>
      <c r="AA142" s="288" t="s">
        <v>178</v>
      </c>
      <c r="AB142" s="288" t="s">
        <v>178</v>
      </c>
      <c r="AC142" s="288" t="s">
        <v>178</v>
      </c>
      <c r="AD142" s="288" t="s">
        <v>178</v>
      </c>
      <c r="AE142" s="335">
        <v>0</v>
      </c>
      <c r="AF142" s="162">
        <v>1</v>
      </c>
      <c r="AG142" s="162">
        <v>0</v>
      </c>
      <c r="AH142" s="162">
        <v>0</v>
      </c>
      <c r="AI142" s="162">
        <v>0</v>
      </c>
      <c r="AJ142" s="162">
        <v>2</v>
      </c>
      <c r="AK142" s="162">
        <v>0</v>
      </c>
      <c r="AL142" s="162">
        <v>0</v>
      </c>
      <c r="AM142" s="345"/>
      <c r="AN142" s="347"/>
      <c r="AP142" s="184">
        <v>42960</v>
      </c>
      <c r="AS142" s="303">
        <v>42960</v>
      </c>
      <c r="AT142">
        <v>0</v>
      </c>
      <c r="AU142">
        <v>0</v>
      </c>
      <c r="AV142">
        <v>0</v>
      </c>
      <c r="AW142">
        <v>4</v>
      </c>
      <c r="AX142">
        <v>0</v>
      </c>
      <c r="AY142">
        <v>0</v>
      </c>
      <c r="AZ142">
        <v>0</v>
      </c>
      <c r="BA142">
        <v>2</v>
      </c>
      <c r="BB142">
        <v>0</v>
      </c>
      <c r="BC142">
        <v>0</v>
      </c>
      <c r="BD142" s="339">
        <v>6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 s="340">
        <v>0</v>
      </c>
    </row>
    <row r="143" spans="1:67" ht="15">
      <c r="A143" s="303">
        <v>44422</v>
      </c>
      <c r="B143" s="329">
        <v>0</v>
      </c>
      <c r="C143" s="329">
        <v>0</v>
      </c>
      <c r="D143" s="329">
        <v>0</v>
      </c>
      <c r="E143" s="329">
        <v>0</v>
      </c>
      <c r="F143" s="329">
        <v>0</v>
      </c>
      <c r="G143" s="329">
        <v>0</v>
      </c>
      <c r="H143" s="329">
        <v>0</v>
      </c>
      <c r="I143" s="330">
        <v>0</v>
      </c>
      <c r="J143" s="161">
        <v>0</v>
      </c>
      <c r="K143" s="161">
        <v>0</v>
      </c>
      <c r="L143" s="161">
        <v>0</v>
      </c>
      <c r="M143" s="161">
        <v>0</v>
      </c>
      <c r="N143" s="161">
        <v>0</v>
      </c>
      <c r="O143" s="161">
        <v>0</v>
      </c>
      <c r="P143" s="161">
        <v>0</v>
      </c>
      <c r="Q143" s="331">
        <v>0</v>
      </c>
      <c r="R143" s="332">
        <v>177.3</v>
      </c>
      <c r="S143" s="332">
        <v>101.5</v>
      </c>
      <c r="T143" s="333">
        <v>71.099999999999994</v>
      </c>
      <c r="U143" s="161"/>
      <c r="V143" s="285"/>
      <c r="W143" s="303">
        <v>42961</v>
      </c>
      <c r="X143" s="288" t="s">
        <v>178</v>
      </c>
      <c r="Y143" s="288" t="s">
        <v>178</v>
      </c>
      <c r="Z143" s="288" t="s">
        <v>178</v>
      </c>
      <c r="AA143" s="288" t="s">
        <v>178</v>
      </c>
      <c r="AB143" s="288" t="s">
        <v>178</v>
      </c>
      <c r="AC143" s="288" t="s">
        <v>178</v>
      </c>
      <c r="AD143" s="288" t="s">
        <v>178</v>
      </c>
      <c r="AE143" s="335" t="s">
        <v>178</v>
      </c>
      <c r="AF143" s="162">
        <v>1</v>
      </c>
      <c r="AG143" s="162">
        <v>0</v>
      </c>
      <c r="AH143" s="162">
        <v>0</v>
      </c>
      <c r="AI143" s="162">
        <v>0</v>
      </c>
      <c r="AJ143" s="162">
        <v>2</v>
      </c>
      <c r="AK143" s="162">
        <v>0</v>
      </c>
      <c r="AL143" s="162">
        <v>0</v>
      </c>
      <c r="AM143" s="345"/>
      <c r="AN143" s="347"/>
      <c r="AP143" s="184">
        <v>42961</v>
      </c>
      <c r="AS143" s="303">
        <v>42961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 s="339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 s="340">
        <v>0</v>
      </c>
    </row>
    <row r="144" spans="1:67" ht="15">
      <c r="A144" s="303">
        <v>44423</v>
      </c>
      <c r="B144" s="329">
        <v>0</v>
      </c>
      <c r="C144" s="329">
        <v>40</v>
      </c>
      <c r="D144" s="329">
        <v>0</v>
      </c>
      <c r="E144" s="329">
        <v>0</v>
      </c>
      <c r="F144" s="329">
        <v>0</v>
      </c>
      <c r="G144" s="329">
        <v>0</v>
      </c>
      <c r="H144" s="329">
        <v>0</v>
      </c>
      <c r="I144" s="330">
        <v>40</v>
      </c>
      <c r="J144" s="161">
        <v>0</v>
      </c>
      <c r="K144" s="161">
        <v>40</v>
      </c>
      <c r="L144" s="161">
        <v>0</v>
      </c>
      <c r="M144" s="161">
        <v>0</v>
      </c>
      <c r="N144" s="161">
        <v>0</v>
      </c>
      <c r="O144" s="161">
        <v>0</v>
      </c>
      <c r="P144" s="161">
        <v>0</v>
      </c>
      <c r="Q144" s="331">
        <v>40</v>
      </c>
      <c r="R144" s="332">
        <v>157.1</v>
      </c>
      <c r="S144" s="332">
        <v>78.900000000000006</v>
      </c>
      <c r="T144" s="333">
        <v>72</v>
      </c>
      <c r="U144" s="161"/>
      <c r="V144" s="285"/>
      <c r="W144" s="303">
        <v>42962</v>
      </c>
      <c r="X144" s="288" t="s">
        <v>178</v>
      </c>
      <c r="Y144" s="288">
        <v>0</v>
      </c>
      <c r="Z144" s="288" t="s">
        <v>178</v>
      </c>
      <c r="AA144" s="288" t="s">
        <v>178</v>
      </c>
      <c r="AB144" s="288" t="s">
        <v>178</v>
      </c>
      <c r="AC144" s="288" t="s">
        <v>178</v>
      </c>
      <c r="AD144" s="288" t="s">
        <v>178</v>
      </c>
      <c r="AE144" s="335">
        <v>0</v>
      </c>
      <c r="AF144" s="162">
        <v>1</v>
      </c>
      <c r="AG144" s="162">
        <v>0</v>
      </c>
      <c r="AH144" s="162">
        <v>0</v>
      </c>
      <c r="AI144" s="162">
        <v>0</v>
      </c>
      <c r="AJ144" s="162">
        <v>2</v>
      </c>
      <c r="AK144" s="162">
        <v>0</v>
      </c>
      <c r="AL144" s="162">
        <v>0</v>
      </c>
      <c r="AM144" s="345"/>
      <c r="AN144" s="347"/>
      <c r="AP144" s="184">
        <v>42962</v>
      </c>
      <c r="AS144" s="303">
        <v>42962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 s="339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 s="340">
        <v>0</v>
      </c>
    </row>
    <row r="145" spans="1:68" ht="15">
      <c r="A145" s="303">
        <v>44424</v>
      </c>
      <c r="B145" s="329">
        <v>0</v>
      </c>
      <c r="C145" s="329">
        <v>0</v>
      </c>
      <c r="D145" s="329">
        <v>0</v>
      </c>
      <c r="E145" s="329">
        <v>0</v>
      </c>
      <c r="F145" s="329">
        <v>0</v>
      </c>
      <c r="G145" s="329">
        <v>0</v>
      </c>
      <c r="H145" s="329">
        <v>0</v>
      </c>
      <c r="I145" s="330">
        <v>0</v>
      </c>
      <c r="J145" s="161">
        <v>0</v>
      </c>
      <c r="K145" s="161">
        <v>0</v>
      </c>
      <c r="L145" s="161">
        <v>0</v>
      </c>
      <c r="M145" s="161">
        <v>0</v>
      </c>
      <c r="N145" s="161">
        <v>0</v>
      </c>
      <c r="O145" s="161">
        <v>0</v>
      </c>
      <c r="P145" s="161">
        <v>0</v>
      </c>
      <c r="Q145" s="331">
        <v>0</v>
      </c>
      <c r="R145" s="332">
        <v>115.2</v>
      </c>
      <c r="S145" s="332">
        <v>20.100000000000001</v>
      </c>
      <c r="T145" s="333">
        <v>72.099999999999994</v>
      </c>
      <c r="U145" s="161"/>
      <c r="V145" s="285"/>
      <c r="W145" s="303">
        <v>42963</v>
      </c>
      <c r="X145" s="288" t="s">
        <v>178</v>
      </c>
      <c r="Y145" s="288" t="s">
        <v>178</v>
      </c>
      <c r="Z145" s="288" t="s">
        <v>178</v>
      </c>
      <c r="AA145" s="288" t="s">
        <v>178</v>
      </c>
      <c r="AB145" s="288" t="s">
        <v>178</v>
      </c>
      <c r="AC145" s="288" t="s">
        <v>178</v>
      </c>
      <c r="AD145" s="288" t="s">
        <v>178</v>
      </c>
      <c r="AE145" s="335" t="s">
        <v>178</v>
      </c>
      <c r="AF145" s="162">
        <v>1</v>
      </c>
      <c r="AG145" s="162">
        <v>0</v>
      </c>
      <c r="AH145" s="162">
        <v>0</v>
      </c>
      <c r="AI145" s="162">
        <v>0</v>
      </c>
      <c r="AJ145" s="162">
        <v>2</v>
      </c>
      <c r="AK145" s="162">
        <v>0</v>
      </c>
      <c r="AL145" s="162">
        <v>0</v>
      </c>
      <c r="AM145" s="345"/>
      <c r="AN145" s="347"/>
      <c r="AP145" s="184">
        <v>42963</v>
      </c>
      <c r="AS145" s="303">
        <v>42963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 s="339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 s="340">
        <v>0</v>
      </c>
    </row>
    <row r="146" spans="1:68" ht="15">
      <c r="A146" s="303">
        <v>44425</v>
      </c>
      <c r="B146" s="329">
        <v>0</v>
      </c>
      <c r="C146" s="329">
        <v>224</v>
      </c>
      <c r="D146" s="329">
        <v>0</v>
      </c>
      <c r="E146" s="329">
        <v>0</v>
      </c>
      <c r="F146" s="329">
        <v>0</v>
      </c>
      <c r="G146" s="329">
        <v>0</v>
      </c>
      <c r="H146" s="329">
        <v>0</v>
      </c>
      <c r="I146" s="330">
        <v>224</v>
      </c>
      <c r="J146" s="161">
        <v>0</v>
      </c>
      <c r="K146" s="161">
        <v>223</v>
      </c>
      <c r="L146" s="161">
        <v>0</v>
      </c>
      <c r="M146" s="161">
        <v>0</v>
      </c>
      <c r="N146" s="161">
        <v>0</v>
      </c>
      <c r="O146" s="161">
        <v>0</v>
      </c>
      <c r="P146" s="161">
        <v>0</v>
      </c>
      <c r="Q146" s="331">
        <v>223</v>
      </c>
      <c r="R146" s="332">
        <v>132.80000000000001</v>
      </c>
      <c r="S146" s="332">
        <v>19.899999999999999</v>
      </c>
      <c r="T146" s="333">
        <v>71.099999999999994</v>
      </c>
      <c r="U146" s="161"/>
      <c r="V146" s="285"/>
      <c r="W146" s="303">
        <v>42964</v>
      </c>
      <c r="X146" s="288" t="s">
        <v>178</v>
      </c>
      <c r="Y146" s="288">
        <v>1.8</v>
      </c>
      <c r="Z146" s="288" t="s">
        <v>178</v>
      </c>
      <c r="AA146" s="288" t="s">
        <v>178</v>
      </c>
      <c r="AB146" s="288" t="s">
        <v>178</v>
      </c>
      <c r="AC146" s="288" t="s">
        <v>178</v>
      </c>
      <c r="AD146" s="288" t="s">
        <v>178</v>
      </c>
      <c r="AE146" s="335">
        <v>1.8</v>
      </c>
      <c r="AF146" s="162">
        <v>1</v>
      </c>
      <c r="AG146" s="162">
        <v>0</v>
      </c>
      <c r="AH146" s="162">
        <v>0</v>
      </c>
      <c r="AI146" s="162">
        <v>0</v>
      </c>
      <c r="AJ146" s="162">
        <v>2</v>
      </c>
      <c r="AK146" s="162">
        <v>0</v>
      </c>
      <c r="AL146" s="162">
        <v>0</v>
      </c>
      <c r="AM146" s="345"/>
      <c r="AN146" s="347"/>
      <c r="AP146" s="184">
        <v>42964</v>
      </c>
      <c r="AS146" s="303">
        <v>42964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 s="339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 s="340">
        <v>0</v>
      </c>
    </row>
    <row r="147" spans="1:68" ht="15">
      <c r="A147" s="303">
        <v>44426</v>
      </c>
      <c r="B147" s="329">
        <v>0</v>
      </c>
      <c r="C147" s="329">
        <v>0</v>
      </c>
      <c r="D147" s="329">
        <v>0</v>
      </c>
      <c r="E147" s="329">
        <v>0</v>
      </c>
      <c r="F147" s="329">
        <v>0</v>
      </c>
      <c r="G147" s="329">
        <v>0</v>
      </c>
      <c r="H147" s="329">
        <v>0</v>
      </c>
      <c r="I147" s="330">
        <v>0</v>
      </c>
      <c r="J147" s="161">
        <v>0</v>
      </c>
      <c r="K147" s="161">
        <v>0</v>
      </c>
      <c r="L147" s="161">
        <v>0</v>
      </c>
      <c r="M147" s="161">
        <v>0</v>
      </c>
      <c r="N147" s="161">
        <v>0</v>
      </c>
      <c r="O147" s="161">
        <v>0</v>
      </c>
      <c r="P147" s="161">
        <v>0</v>
      </c>
      <c r="Q147" s="331">
        <v>0</v>
      </c>
      <c r="R147" s="332">
        <v>113.2</v>
      </c>
      <c r="S147" s="332">
        <v>19.899999999999999</v>
      </c>
      <c r="T147" s="333">
        <v>71</v>
      </c>
      <c r="U147" s="161"/>
      <c r="V147" s="285"/>
      <c r="W147" s="303">
        <v>42965</v>
      </c>
      <c r="X147" s="288" t="s">
        <v>178</v>
      </c>
      <c r="Y147" s="288" t="s">
        <v>178</v>
      </c>
      <c r="Z147" s="288" t="s">
        <v>178</v>
      </c>
      <c r="AA147" s="288" t="s">
        <v>178</v>
      </c>
      <c r="AB147" s="288" t="s">
        <v>178</v>
      </c>
      <c r="AC147" s="288" t="s">
        <v>178</v>
      </c>
      <c r="AD147" s="288" t="s">
        <v>178</v>
      </c>
      <c r="AE147" s="335" t="s">
        <v>178</v>
      </c>
      <c r="AF147" s="162">
        <v>1</v>
      </c>
      <c r="AG147" s="162">
        <v>0</v>
      </c>
      <c r="AH147" s="162">
        <v>0</v>
      </c>
      <c r="AI147" s="162">
        <v>0</v>
      </c>
      <c r="AJ147" s="162">
        <v>2</v>
      </c>
      <c r="AK147" s="162">
        <v>0</v>
      </c>
      <c r="AL147" s="162">
        <v>0</v>
      </c>
      <c r="AM147" s="345"/>
      <c r="AN147" s="347"/>
      <c r="AP147" s="184">
        <v>42965</v>
      </c>
      <c r="AS147" s="303">
        <v>42965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 s="339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 s="340">
        <v>0</v>
      </c>
      <c r="BP147" s="348"/>
    </row>
    <row r="148" spans="1:68" ht="15">
      <c r="A148" s="303">
        <v>44427</v>
      </c>
      <c r="B148" s="329">
        <v>0</v>
      </c>
      <c r="C148" s="329">
        <v>120</v>
      </c>
      <c r="D148" s="329">
        <v>0</v>
      </c>
      <c r="E148" s="329">
        <v>0</v>
      </c>
      <c r="F148" s="329">
        <v>0</v>
      </c>
      <c r="G148" s="329">
        <v>0</v>
      </c>
      <c r="H148" s="329">
        <v>0</v>
      </c>
      <c r="I148" s="330">
        <v>120</v>
      </c>
      <c r="J148" s="161">
        <v>0</v>
      </c>
      <c r="K148" s="161">
        <v>120</v>
      </c>
      <c r="L148" s="161">
        <v>0</v>
      </c>
      <c r="M148" s="161">
        <v>0</v>
      </c>
      <c r="N148" s="161">
        <v>0</v>
      </c>
      <c r="O148" s="161">
        <v>0</v>
      </c>
      <c r="P148" s="161">
        <v>0</v>
      </c>
      <c r="Q148" s="331">
        <v>120</v>
      </c>
      <c r="R148" s="332">
        <v>126</v>
      </c>
      <c r="S148" s="332">
        <v>19.899999999999999</v>
      </c>
      <c r="T148" s="333">
        <v>71.3</v>
      </c>
      <c r="U148" s="161"/>
      <c r="V148" s="285"/>
      <c r="W148" s="303">
        <v>42966</v>
      </c>
      <c r="X148" s="288" t="s">
        <v>178</v>
      </c>
      <c r="Y148" s="288">
        <v>6.7</v>
      </c>
      <c r="Z148" s="288" t="s">
        <v>178</v>
      </c>
      <c r="AA148" s="288" t="s">
        <v>178</v>
      </c>
      <c r="AB148" s="288" t="s">
        <v>178</v>
      </c>
      <c r="AC148" s="288" t="s">
        <v>178</v>
      </c>
      <c r="AD148" s="288" t="s">
        <v>178</v>
      </c>
      <c r="AE148" s="335">
        <v>6.7</v>
      </c>
      <c r="AF148" s="162">
        <v>1</v>
      </c>
      <c r="AG148" s="162">
        <v>0</v>
      </c>
      <c r="AH148" s="162">
        <v>0</v>
      </c>
      <c r="AI148" s="162">
        <v>0</v>
      </c>
      <c r="AJ148" s="162">
        <v>2</v>
      </c>
      <c r="AK148" s="162">
        <v>0</v>
      </c>
      <c r="AL148" s="162">
        <v>0</v>
      </c>
      <c r="AM148" s="345"/>
      <c r="AN148" s="347"/>
      <c r="AP148" s="184">
        <v>42966</v>
      </c>
      <c r="AS148" s="303">
        <v>42966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 s="339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 s="340">
        <v>0</v>
      </c>
    </row>
    <row r="149" spans="1:68" ht="15">
      <c r="A149" s="303">
        <v>44428</v>
      </c>
      <c r="B149" s="329">
        <v>0</v>
      </c>
      <c r="C149" s="329">
        <v>0</v>
      </c>
      <c r="D149" s="329">
        <v>0</v>
      </c>
      <c r="E149" s="329">
        <v>0</v>
      </c>
      <c r="F149" s="329">
        <v>0</v>
      </c>
      <c r="G149" s="329">
        <v>0</v>
      </c>
      <c r="H149" s="329">
        <v>0</v>
      </c>
      <c r="I149" s="330">
        <v>0</v>
      </c>
      <c r="J149" s="161">
        <v>0</v>
      </c>
      <c r="K149" s="161">
        <v>0</v>
      </c>
      <c r="L149" s="161">
        <v>0</v>
      </c>
      <c r="M149" s="161">
        <v>0</v>
      </c>
      <c r="N149" s="161">
        <v>0</v>
      </c>
      <c r="O149" s="161">
        <v>0</v>
      </c>
      <c r="P149" s="161">
        <v>0</v>
      </c>
      <c r="Q149" s="331">
        <v>0</v>
      </c>
      <c r="R149" s="332">
        <v>142.1</v>
      </c>
      <c r="S149" s="332">
        <v>19.899999999999999</v>
      </c>
      <c r="T149" s="333">
        <v>71.099999999999994</v>
      </c>
      <c r="U149" s="161"/>
      <c r="V149" s="285"/>
      <c r="W149" s="303">
        <v>42967</v>
      </c>
      <c r="X149" s="288" t="s">
        <v>178</v>
      </c>
      <c r="Y149" s="288" t="s">
        <v>178</v>
      </c>
      <c r="Z149" s="288" t="s">
        <v>178</v>
      </c>
      <c r="AA149" s="288" t="s">
        <v>178</v>
      </c>
      <c r="AB149" s="288" t="s">
        <v>178</v>
      </c>
      <c r="AC149" s="288" t="s">
        <v>178</v>
      </c>
      <c r="AD149" s="288" t="s">
        <v>178</v>
      </c>
      <c r="AE149" s="335" t="s">
        <v>178</v>
      </c>
      <c r="AF149" s="162">
        <v>1</v>
      </c>
      <c r="AG149" s="162">
        <v>0</v>
      </c>
      <c r="AH149" s="162">
        <v>0</v>
      </c>
      <c r="AI149" s="162">
        <v>0</v>
      </c>
      <c r="AJ149" s="162">
        <v>2</v>
      </c>
      <c r="AK149" s="162">
        <v>0</v>
      </c>
      <c r="AL149" s="162">
        <v>0</v>
      </c>
      <c r="AM149" s="345"/>
      <c r="AN149" s="347"/>
      <c r="AP149" s="184">
        <v>42967</v>
      </c>
      <c r="AS149" s="303">
        <v>42967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 s="33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 s="340">
        <v>0</v>
      </c>
    </row>
    <row r="150" spans="1:68" ht="15">
      <c r="A150" s="303">
        <v>44429</v>
      </c>
      <c r="B150" s="329">
        <v>0</v>
      </c>
      <c r="C150" s="329">
        <v>368</v>
      </c>
      <c r="D150" s="329">
        <v>0</v>
      </c>
      <c r="E150" s="329">
        <v>0</v>
      </c>
      <c r="F150" s="329">
        <v>0</v>
      </c>
      <c r="G150" s="329">
        <v>4</v>
      </c>
      <c r="H150" s="329">
        <v>0</v>
      </c>
      <c r="I150" s="330">
        <v>372</v>
      </c>
      <c r="J150" s="161">
        <v>0</v>
      </c>
      <c r="K150" s="161">
        <v>367</v>
      </c>
      <c r="L150" s="161">
        <v>0</v>
      </c>
      <c r="M150" s="161">
        <v>0</v>
      </c>
      <c r="N150" s="161">
        <v>0</v>
      </c>
      <c r="O150" s="161">
        <v>4</v>
      </c>
      <c r="P150" s="161">
        <v>0</v>
      </c>
      <c r="Q150" s="331">
        <v>371</v>
      </c>
      <c r="R150" s="332">
        <v>136</v>
      </c>
      <c r="S150" s="332">
        <v>19.899999999999999</v>
      </c>
      <c r="T150" s="333">
        <v>70.3</v>
      </c>
      <c r="U150" s="161"/>
      <c r="V150" s="285"/>
      <c r="W150" s="303">
        <v>42968</v>
      </c>
      <c r="X150" s="288" t="s">
        <v>178</v>
      </c>
      <c r="Y150" s="288">
        <v>4.4000000000000004</v>
      </c>
      <c r="Z150" s="288" t="s">
        <v>178</v>
      </c>
      <c r="AA150" s="288" t="s">
        <v>178</v>
      </c>
      <c r="AB150" s="288" t="s">
        <v>178</v>
      </c>
      <c r="AC150" s="288">
        <v>0</v>
      </c>
      <c r="AD150" s="288" t="s">
        <v>178</v>
      </c>
      <c r="AE150" s="335">
        <v>4.3</v>
      </c>
      <c r="AF150" s="162">
        <v>1</v>
      </c>
      <c r="AG150" s="162">
        <v>0</v>
      </c>
      <c r="AH150" s="162">
        <v>0</v>
      </c>
      <c r="AI150" s="162">
        <v>0</v>
      </c>
      <c r="AJ150" s="162">
        <v>2</v>
      </c>
      <c r="AK150" s="162">
        <v>0</v>
      </c>
      <c r="AL150" s="162">
        <v>0</v>
      </c>
      <c r="AM150" s="345"/>
      <c r="AN150" s="347"/>
      <c r="AP150" s="184">
        <v>42968</v>
      </c>
      <c r="AS150" s="303">
        <v>42968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 s="339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 s="340">
        <v>0</v>
      </c>
    </row>
    <row r="151" spans="1:68" ht="15">
      <c r="A151" s="303">
        <v>44430</v>
      </c>
      <c r="B151" s="329">
        <v>0</v>
      </c>
      <c r="C151" s="329">
        <v>0</v>
      </c>
      <c r="D151" s="329">
        <v>0</v>
      </c>
      <c r="E151" s="329">
        <v>0</v>
      </c>
      <c r="F151" s="329">
        <v>0</v>
      </c>
      <c r="G151" s="329">
        <v>0</v>
      </c>
      <c r="H151" s="329">
        <v>0</v>
      </c>
      <c r="I151" s="330">
        <v>0</v>
      </c>
      <c r="J151" s="161">
        <v>0</v>
      </c>
      <c r="K151" s="161">
        <v>0</v>
      </c>
      <c r="L151" s="161">
        <v>0</v>
      </c>
      <c r="M151" s="161">
        <v>0</v>
      </c>
      <c r="N151" s="161">
        <v>0</v>
      </c>
      <c r="O151" s="161">
        <v>0</v>
      </c>
      <c r="P151" s="161">
        <v>0</v>
      </c>
      <c r="Q151" s="331">
        <v>0</v>
      </c>
      <c r="R151" s="332">
        <v>130.6</v>
      </c>
      <c r="S151" s="332">
        <v>19.899999999999999</v>
      </c>
      <c r="T151" s="333">
        <v>69.7</v>
      </c>
      <c r="U151" s="161"/>
      <c r="V151" s="285"/>
      <c r="W151" s="303">
        <v>42969</v>
      </c>
      <c r="X151" s="288" t="s">
        <v>178</v>
      </c>
      <c r="Y151" s="288" t="s">
        <v>178</v>
      </c>
      <c r="Z151" s="288" t="s">
        <v>178</v>
      </c>
      <c r="AA151" s="288" t="s">
        <v>178</v>
      </c>
      <c r="AB151" s="288" t="s">
        <v>178</v>
      </c>
      <c r="AC151" s="288" t="s">
        <v>178</v>
      </c>
      <c r="AD151" s="288" t="s">
        <v>178</v>
      </c>
      <c r="AE151" s="335" t="s">
        <v>178</v>
      </c>
      <c r="AF151" s="162">
        <v>1</v>
      </c>
      <c r="AG151" s="162">
        <v>0</v>
      </c>
      <c r="AH151" s="162">
        <v>0</v>
      </c>
      <c r="AI151" s="162">
        <v>0</v>
      </c>
      <c r="AJ151" s="162">
        <v>2</v>
      </c>
      <c r="AK151" s="162">
        <v>0</v>
      </c>
      <c r="AL151" s="162">
        <v>0</v>
      </c>
      <c r="AM151" s="345"/>
      <c r="AN151" s="347"/>
      <c r="AP151" s="184">
        <v>42969</v>
      </c>
      <c r="AS151" s="303">
        <v>42969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 s="339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 s="340">
        <v>0</v>
      </c>
    </row>
    <row r="152" spans="1:68" ht="15">
      <c r="A152" s="303">
        <v>44431</v>
      </c>
      <c r="B152" s="329">
        <v>0</v>
      </c>
      <c r="C152" s="329">
        <v>121</v>
      </c>
      <c r="D152" s="329">
        <v>0</v>
      </c>
      <c r="E152" s="329">
        <v>0</v>
      </c>
      <c r="F152" s="329">
        <v>0</v>
      </c>
      <c r="G152" s="329">
        <v>0</v>
      </c>
      <c r="H152" s="329">
        <v>0</v>
      </c>
      <c r="I152" s="330">
        <v>121</v>
      </c>
      <c r="J152" s="161">
        <v>0</v>
      </c>
      <c r="K152" s="161">
        <v>120</v>
      </c>
      <c r="L152" s="161">
        <v>0</v>
      </c>
      <c r="M152" s="161">
        <v>0</v>
      </c>
      <c r="N152" s="161">
        <v>0</v>
      </c>
      <c r="O152" s="161">
        <v>0</v>
      </c>
      <c r="P152" s="161">
        <v>0</v>
      </c>
      <c r="Q152" s="331">
        <v>120</v>
      </c>
      <c r="R152" s="332">
        <v>124</v>
      </c>
      <c r="S152" s="332">
        <v>19.8</v>
      </c>
      <c r="T152" s="333">
        <v>69.2</v>
      </c>
      <c r="U152" s="285"/>
      <c r="V152" s="285"/>
      <c r="W152" s="303">
        <v>42970</v>
      </c>
      <c r="X152" s="288" t="s">
        <v>178</v>
      </c>
      <c r="Y152" s="288">
        <v>10</v>
      </c>
      <c r="Z152" s="288" t="s">
        <v>178</v>
      </c>
      <c r="AA152" s="288" t="s">
        <v>178</v>
      </c>
      <c r="AB152" s="288" t="s">
        <v>178</v>
      </c>
      <c r="AC152" s="288" t="s">
        <v>178</v>
      </c>
      <c r="AD152" s="288" t="s">
        <v>178</v>
      </c>
      <c r="AE152" s="335">
        <v>10</v>
      </c>
      <c r="AF152" s="162">
        <v>1</v>
      </c>
      <c r="AG152" s="162">
        <v>0</v>
      </c>
      <c r="AH152" s="162">
        <v>0</v>
      </c>
      <c r="AI152" s="162">
        <v>0</v>
      </c>
      <c r="AJ152" s="162">
        <v>2</v>
      </c>
      <c r="AK152" s="162">
        <v>0</v>
      </c>
      <c r="AL152" s="162">
        <v>0</v>
      </c>
      <c r="AM152" s="336"/>
      <c r="AN152" s="347"/>
      <c r="AP152" s="184">
        <v>42970</v>
      </c>
      <c r="AS152" s="303">
        <v>42970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 s="339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 s="340">
        <v>0</v>
      </c>
    </row>
    <row r="153" spans="1:68" ht="15">
      <c r="A153" s="303">
        <v>44432</v>
      </c>
      <c r="B153" s="329">
        <v>0</v>
      </c>
      <c r="C153" s="329">
        <v>0</v>
      </c>
      <c r="D153" s="329">
        <v>0</v>
      </c>
      <c r="E153" s="329">
        <v>0</v>
      </c>
      <c r="F153" s="329">
        <v>0</v>
      </c>
      <c r="G153" s="329">
        <v>0</v>
      </c>
      <c r="H153" s="329">
        <v>0</v>
      </c>
      <c r="I153" s="330">
        <v>0</v>
      </c>
      <c r="J153" s="161">
        <v>0</v>
      </c>
      <c r="K153" s="161">
        <v>0</v>
      </c>
      <c r="L153" s="161">
        <v>0</v>
      </c>
      <c r="M153" s="161">
        <v>0</v>
      </c>
      <c r="N153" s="161">
        <v>0</v>
      </c>
      <c r="O153" s="161">
        <v>0</v>
      </c>
      <c r="P153" s="161">
        <v>0</v>
      </c>
      <c r="Q153" s="331">
        <v>0</v>
      </c>
      <c r="R153" s="332">
        <v>131.9</v>
      </c>
      <c r="S153" s="332">
        <v>19.899999999999999</v>
      </c>
      <c r="T153" s="333">
        <v>68.8</v>
      </c>
      <c r="U153" s="285"/>
      <c r="V153" s="285"/>
      <c r="W153" s="303">
        <v>42971</v>
      </c>
      <c r="X153" s="288" t="s">
        <v>178</v>
      </c>
      <c r="Y153" s="288" t="s">
        <v>178</v>
      </c>
      <c r="Z153" s="288" t="s">
        <v>178</v>
      </c>
      <c r="AA153" s="288" t="s">
        <v>178</v>
      </c>
      <c r="AB153" s="288" t="s">
        <v>178</v>
      </c>
      <c r="AC153" s="288" t="s">
        <v>178</v>
      </c>
      <c r="AD153" s="288" t="s">
        <v>178</v>
      </c>
      <c r="AE153" s="335" t="s">
        <v>178</v>
      </c>
      <c r="AF153" s="162">
        <v>1</v>
      </c>
      <c r="AG153" s="162">
        <v>0</v>
      </c>
      <c r="AH153" s="162">
        <v>0</v>
      </c>
      <c r="AI153" s="162">
        <v>0</v>
      </c>
      <c r="AJ153" s="162">
        <v>2</v>
      </c>
      <c r="AK153" s="162">
        <v>0</v>
      </c>
      <c r="AL153" s="162">
        <v>0</v>
      </c>
      <c r="AM153" s="336"/>
      <c r="AN153" s="347"/>
      <c r="AP153" s="184">
        <v>42971</v>
      </c>
      <c r="AS153" s="303">
        <v>42971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 s="339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 s="340">
        <v>0</v>
      </c>
    </row>
    <row r="154" spans="1:68" ht="15">
      <c r="A154" s="303">
        <v>44433</v>
      </c>
      <c r="B154" s="329">
        <v>0</v>
      </c>
      <c r="C154" s="329">
        <v>48</v>
      </c>
      <c r="D154" s="329">
        <v>4</v>
      </c>
      <c r="E154" s="329">
        <v>0</v>
      </c>
      <c r="F154" s="329">
        <v>0</v>
      </c>
      <c r="G154" s="329">
        <v>0</v>
      </c>
      <c r="H154" s="329">
        <v>0</v>
      </c>
      <c r="I154" s="330">
        <v>52</v>
      </c>
      <c r="J154" s="161">
        <v>0</v>
      </c>
      <c r="K154" s="161">
        <v>48</v>
      </c>
      <c r="L154" s="161">
        <v>4</v>
      </c>
      <c r="M154" s="161">
        <v>0</v>
      </c>
      <c r="N154" s="161">
        <v>0</v>
      </c>
      <c r="O154" s="161">
        <v>0</v>
      </c>
      <c r="P154" s="161">
        <v>0</v>
      </c>
      <c r="Q154" s="331">
        <v>52</v>
      </c>
      <c r="R154" s="332">
        <v>131.5</v>
      </c>
      <c r="S154" s="332">
        <v>19.899999999999999</v>
      </c>
      <c r="T154" s="333">
        <v>68.900000000000006</v>
      </c>
      <c r="U154" s="285"/>
      <c r="V154" s="285"/>
      <c r="W154" s="303">
        <v>42972</v>
      </c>
      <c r="X154" s="288" t="s">
        <v>178</v>
      </c>
      <c r="Y154" s="288">
        <v>8.3000000000000007</v>
      </c>
      <c r="Z154" s="288">
        <v>0</v>
      </c>
      <c r="AA154" s="288" t="s">
        <v>178</v>
      </c>
      <c r="AB154" s="288" t="s">
        <v>178</v>
      </c>
      <c r="AC154" s="288" t="s">
        <v>178</v>
      </c>
      <c r="AD154" s="288" t="s">
        <v>178</v>
      </c>
      <c r="AE154" s="335">
        <v>7.7</v>
      </c>
      <c r="AF154" s="162">
        <v>1</v>
      </c>
      <c r="AG154" s="162">
        <v>0</v>
      </c>
      <c r="AH154" s="162">
        <v>0</v>
      </c>
      <c r="AI154" s="162">
        <v>0</v>
      </c>
      <c r="AJ154" s="162">
        <v>2</v>
      </c>
      <c r="AK154" s="162">
        <v>0</v>
      </c>
      <c r="AL154" s="162">
        <v>0</v>
      </c>
      <c r="AM154" s="336"/>
      <c r="AN154" s="347"/>
      <c r="AP154" s="184">
        <v>42972</v>
      </c>
      <c r="AS154" s="303">
        <v>42972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 s="339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 s="340">
        <v>0</v>
      </c>
    </row>
    <row r="155" spans="1:68" ht="15">
      <c r="A155" s="303">
        <v>44434</v>
      </c>
      <c r="B155" s="329">
        <v>0</v>
      </c>
      <c r="C155" s="329">
        <v>0</v>
      </c>
      <c r="D155" s="329">
        <v>0</v>
      </c>
      <c r="E155" s="329">
        <v>0</v>
      </c>
      <c r="F155" s="329">
        <v>0</v>
      </c>
      <c r="G155" s="329">
        <v>0</v>
      </c>
      <c r="H155" s="329">
        <v>0</v>
      </c>
      <c r="I155" s="330">
        <v>0</v>
      </c>
      <c r="J155" s="161">
        <v>0</v>
      </c>
      <c r="K155" s="161">
        <v>0</v>
      </c>
      <c r="L155" s="161">
        <v>0</v>
      </c>
      <c r="M155" s="161">
        <v>0</v>
      </c>
      <c r="N155" s="161">
        <v>0</v>
      </c>
      <c r="O155" s="161">
        <v>0</v>
      </c>
      <c r="P155" s="161">
        <v>0</v>
      </c>
      <c r="Q155" s="331">
        <v>0</v>
      </c>
      <c r="R155" s="332">
        <v>131.6</v>
      </c>
      <c r="S155" s="332">
        <v>19.899999999999999</v>
      </c>
      <c r="T155" s="333">
        <v>69.400000000000006</v>
      </c>
      <c r="U155" s="285"/>
      <c r="V155" s="285"/>
      <c r="W155" s="303">
        <v>42973</v>
      </c>
      <c r="X155" s="288" t="s">
        <v>178</v>
      </c>
      <c r="Y155" s="288" t="s">
        <v>178</v>
      </c>
      <c r="Z155" s="288" t="s">
        <v>178</v>
      </c>
      <c r="AA155" s="288" t="s">
        <v>178</v>
      </c>
      <c r="AB155" s="288" t="s">
        <v>178</v>
      </c>
      <c r="AC155" s="288" t="s">
        <v>178</v>
      </c>
      <c r="AD155" s="288" t="s">
        <v>178</v>
      </c>
      <c r="AE155" s="335" t="s">
        <v>178</v>
      </c>
      <c r="AF155" s="162">
        <v>1</v>
      </c>
      <c r="AG155" s="162">
        <v>0</v>
      </c>
      <c r="AH155" s="162">
        <v>0</v>
      </c>
      <c r="AI155" s="162">
        <v>0</v>
      </c>
      <c r="AJ155" s="162">
        <v>2</v>
      </c>
      <c r="AK155" s="162">
        <v>0</v>
      </c>
      <c r="AL155" s="162">
        <v>0</v>
      </c>
      <c r="AM155" s="336"/>
      <c r="AN155" s="347"/>
      <c r="AP155" s="184">
        <v>42973</v>
      </c>
      <c r="AS155" s="303">
        <v>42973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 s="339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 s="340">
        <v>0</v>
      </c>
    </row>
    <row r="156" spans="1:68" ht="15">
      <c r="A156" s="303">
        <v>44435</v>
      </c>
      <c r="B156" s="329">
        <v>0</v>
      </c>
      <c r="C156" s="329">
        <v>36</v>
      </c>
      <c r="D156" s="329">
        <v>4</v>
      </c>
      <c r="E156" s="329">
        <v>0</v>
      </c>
      <c r="F156" s="329">
        <v>0</v>
      </c>
      <c r="G156" s="329">
        <v>0</v>
      </c>
      <c r="H156" s="329">
        <v>0</v>
      </c>
      <c r="I156" s="330">
        <v>40</v>
      </c>
      <c r="J156" s="161">
        <v>0</v>
      </c>
      <c r="K156" s="161">
        <v>36</v>
      </c>
      <c r="L156" s="161">
        <v>4</v>
      </c>
      <c r="M156" s="161">
        <v>0</v>
      </c>
      <c r="N156" s="161">
        <v>0</v>
      </c>
      <c r="O156" s="161">
        <v>0</v>
      </c>
      <c r="P156" s="161">
        <v>0</v>
      </c>
      <c r="Q156" s="331">
        <v>40</v>
      </c>
      <c r="R156" s="332">
        <v>131.30000000000001</v>
      </c>
      <c r="S156" s="332">
        <v>19.899999999999999</v>
      </c>
      <c r="T156" s="333">
        <v>69</v>
      </c>
      <c r="U156" s="285"/>
      <c r="V156" s="285"/>
      <c r="W156" s="303">
        <v>42974</v>
      </c>
      <c r="X156" s="288" t="s">
        <v>178</v>
      </c>
      <c r="Y156" s="288">
        <v>11.1</v>
      </c>
      <c r="Z156" s="288">
        <v>0</v>
      </c>
      <c r="AA156" s="288" t="s">
        <v>178</v>
      </c>
      <c r="AB156" s="288" t="s">
        <v>178</v>
      </c>
      <c r="AC156" s="288" t="s">
        <v>178</v>
      </c>
      <c r="AD156" s="288" t="s">
        <v>178</v>
      </c>
      <c r="AE156" s="335">
        <v>10</v>
      </c>
      <c r="AF156" s="162">
        <v>1</v>
      </c>
      <c r="AG156" s="162">
        <v>0</v>
      </c>
      <c r="AH156" s="162">
        <v>0</v>
      </c>
      <c r="AI156" s="162">
        <v>0</v>
      </c>
      <c r="AJ156" s="162">
        <v>2</v>
      </c>
      <c r="AK156" s="162">
        <v>0</v>
      </c>
      <c r="AL156" s="162">
        <v>0</v>
      </c>
      <c r="AM156" s="336"/>
      <c r="AN156" s="347"/>
      <c r="AP156" s="184">
        <v>42974</v>
      </c>
      <c r="AS156" s="303">
        <v>42974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1</v>
      </c>
      <c r="BB156">
        <v>0</v>
      </c>
      <c r="BC156">
        <v>0</v>
      </c>
      <c r="BD156" s="339">
        <v>1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 s="340">
        <v>0</v>
      </c>
    </row>
    <row r="157" spans="1:68" ht="15">
      <c r="A157" s="303">
        <v>44436</v>
      </c>
      <c r="B157" s="329">
        <v>0</v>
      </c>
      <c r="C157" s="329">
        <v>0</v>
      </c>
      <c r="D157" s="329">
        <v>0</v>
      </c>
      <c r="E157" s="329">
        <v>0</v>
      </c>
      <c r="F157" s="329">
        <v>0</v>
      </c>
      <c r="G157" s="329">
        <v>0</v>
      </c>
      <c r="H157" s="329">
        <v>0</v>
      </c>
      <c r="I157" s="330">
        <v>0</v>
      </c>
      <c r="J157" s="161">
        <v>0</v>
      </c>
      <c r="K157" s="161">
        <v>0</v>
      </c>
      <c r="L157" s="161">
        <v>0</v>
      </c>
      <c r="M157" s="161">
        <v>0</v>
      </c>
      <c r="N157" s="161">
        <v>0</v>
      </c>
      <c r="O157" s="161">
        <v>0</v>
      </c>
      <c r="P157" s="161">
        <v>0</v>
      </c>
      <c r="Q157" s="331">
        <v>0</v>
      </c>
      <c r="R157" s="332">
        <v>130.19999999999999</v>
      </c>
      <c r="S157" s="332">
        <v>19.899999999999999</v>
      </c>
      <c r="T157" s="333">
        <v>69</v>
      </c>
      <c r="U157" s="285"/>
      <c r="V157" s="285"/>
      <c r="W157" s="303">
        <v>42975</v>
      </c>
      <c r="X157" s="288" t="s">
        <v>178</v>
      </c>
      <c r="Y157" s="288" t="s">
        <v>178</v>
      </c>
      <c r="Z157" s="288" t="s">
        <v>178</v>
      </c>
      <c r="AA157" s="288" t="s">
        <v>178</v>
      </c>
      <c r="AB157" s="288" t="s">
        <v>178</v>
      </c>
      <c r="AC157" s="288" t="s">
        <v>178</v>
      </c>
      <c r="AD157" s="288" t="s">
        <v>178</v>
      </c>
      <c r="AE157" s="335" t="s">
        <v>178</v>
      </c>
      <c r="AF157" s="162">
        <v>1</v>
      </c>
      <c r="AG157" s="162">
        <v>0</v>
      </c>
      <c r="AH157" s="162">
        <v>0</v>
      </c>
      <c r="AI157" s="162">
        <v>0</v>
      </c>
      <c r="AJ157" s="162">
        <v>2</v>
      </c>
      <c r="AK157" s="162">
        <v>0</v>
      </c>
      <c r="AL157" s="162">
        <v>0</v>
      </c>
      <c r="AM157" s="336"/>
      <c r="AN157" s="347"/>
      <c r="AP157" s="184">
        <v>42975</v>
      </c>
      <c r="AS157" s="303">
        <v>42975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 s="339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 s="340">
        <v>0</v>
      </c>
    </row>
    <row r="158" spans="1:68" ht="15">
      <c r="A158" s="303">
        <v>44437</v>
      </c>
      <c r="B158" s="329">
        <v>0</v>
      </c>
      <c r="C158" s="329">
        <v>40</v>
      </c>
      <c r="D158" s="329">
        <v>0</v>
      </c>
      <c r="E158" s="329">
        <v>0</v>
      </c>
      <c r="F158" s="329">
        <v>0</v>
      </c>
      <c r="G158" s="329">
        <v>0</v>
      </c>
      <c r="H158" s="329">
        <v>0</v>
      </c>
      <c r="I158" s="330">
        <v>40</v>
      </c>
      <c r="J158" s="161">
        <v>0</v>
      </c>
      <c r="K158" s="161">
        <v>40</v>
      </c>
      <c r="L158" s="161">
        <v>0</v>
      </c>
      <c r="M158" s="161">
        <v>0</v>
      </c>
      <c r="N158" s="161">
        <v>0</v>
      </c>
      <c r="O158" s="161">
        <v>0</v>
      </c>
      <c r="P158" s="161">
        <v>0</v>
      </c>
      <c r="Q158" s="331">
        <v>40</v>
      </c>
      <c r="R158" s="332">
        <v>135.1</v>
      </c>
      <c r="S158" s="332">
        <v>23.8</v>
      </c>
      <c r="T158" s="333">
        <v>69.2</v>
      </c>
      <c r="U158" s="285"/>
      <c r="V158" s="285"/>
      <c r="W158" s="303">
        <v>42976</v>
      </c>
      <c r="X158" s="288" t="s">
        <v>178</v>
      </c>
      <c r="Y158" s="288">
        <v>0</v>
      </c>
      <c r="Z158" s="288" t="s">
        <v>178</v>
      </c>
      <c r="AA158" s="288" t="s">
        <v>178</v>
      </c>
      <c r="AB158" s="288" t="s">
        <v>178</v>
      </c>
      <c r="AC158" s="288" t="s">
        <v>178</v>
      </c>
      <c r="AD158" s="288" t="s">
        <v>178</v>
      </c>
      <c r="AE158" s="335">
        <v>0</v>
      </c>
      <c r="AF158" s="162">
        <v>1</v>
      </c>
      <c r="AG158" s="162">
        <v>0</v>
      </c>
      <c r="AH158" s="162">
        <v>0</v>
      </c>
      <c r="AI158" s="162">
        <v>0</v>
      </c>
      <c r="AJ158" s="162">
        <v>2</v>
      </c>
      <c r="AK158" s="162">
        <v>0</v>
      </c>
      <c r="AL158" s="162">
        <v>0</v>
      </c>
      <c r="AM158" s="336"/>
      <c r="AN158" s="347"/>
      <c r="AP158" s="184">
        <v>42976</v>
      </c>
      <c r="AS158" s="303">
        <v>42976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 s="339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 s="340">
        <v>0</v>
      </c>
    </row>
    <row r="159" spans="1:68" ht="15">
      <c r="A159" s="303">
        <v>44438</v>
      </c>
      <c r="B159" s="329">
        <v>0</v>
      </c>
      <c r="C159" s="329">
        <v>0</v>
      </c>
      <c r="D159" s="329">
        <v>0</v>
      </c>
      <c r="E159" s="329">
        <v>0</v>
      </c>
      <c r="F159" s="329">
        <v>0</v>
      </c>
      <c r="G159" s="329">
        <v>0</v>
      </c>
      <c r="H159" s="329">
        <v>0</v>
      </c>
      <c r="I159" s="330">
        <v>0</v>
      </c>
      <c r="J159" s="161">
        <v>0</v>
      </c>
      <c r="K159" s="161">
        <v>0</v>
      </c>
      <c r="L159" s="161">
        <v>0</v>
      </c>
      <c r="M159" s="161">
        <v>0</v>
      </c>
      <c r="N159" s="161">
        <v>0</v>
      </c>
      <c r="O159" s="161">
        <v>0</v>
      </c>
      <c r="P159" s="161">
        <v>0</v>
      </c>
      <c r="Q159" s="331">
        <v>0</v>
      </c>
      <c r="R159" s="332">
        <v>127.7</v>
      </c>
      <c r="S159" s="332">
        <v>19.899999999999999</v>
      </c>
      <c r="T159" s="333">
        <v>69.7</v>
      </c>
      <c r="U159" s="285"/>
      <c r="V159" s="285"/>
      <c r="W159" s="303">
        <v>42977</v>
      </c>
      <c r="X159" s="288" t="s">
        <v>178</v>
      </c>
      <c r="Y159" s="288" t="s">
        <v>178</v>
      </c>
      <c r="Z159" s="288" t="s">
        <v>178</v>
      </c>
      <c r="AA159" s="288" t="s">
        <v>178</v>
      </c>
      <c r="AB159" s="288" t="s">
        <v>178</v>
      </c>
      <c r="AC159" s="288" t="s">
        <v>178</v>
      </c>
      <c r="AD159" s="288" t="s">
        <v>178</v>
      </c>
      <c r="AE159" s="335" t="s">
        <v>178</v>
      </c>
      <c r="AF159" s="162">
        <v>1</v>
      </c>
      <c r="AG159" s="162">
        <v>0</v>
      </c>
      <c r="AH159" s="162">
        <v>0</v>
      </c>
      <c r="AI159" s="162">
        <v>0</v>
      </c>
      <c r="AJ159" s="162">
        <v>2</v>
      </c>
      <c r="AK159" s="162">
        <v>0</v>
      </c>
      <c r="AL159" s="162">
        <v>0</v>
      </c>
      <c r="AM159" s="336"/>
      <c r="AN159" s="347"/>
      <c r="AP159" s="184">
        <v>42977</v>
      </c>
      <c r="AS159" s="303">
        <v>42977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 s="33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 s="340">
        <v>0</v>
      </c>
    </row>
    <row r="160" spans="1:68" ht="15">
      <c r="A160" s="303">
        <v>44439</v>
      </c>
      <c r="B160" s="329">
        <v>0</v>
      </c>
      <c r="C160" s="329">
        <v>72</v>
      </c>
      <c r="D160" s="329">
        <v>0</v>
      </c>
      <c r="E160" s="329">
        <v>4</v>
      </c>
      <c r="F160" s="329">
        <v>0</v>
      </c>
      <c r="G160" s="329">
        <v>12</v>
      </c>
      <c r="H160" s="329">
        <v>0</v>
      </c>
      <c r="I160" s="330">
        <v>88</v>
      </c>
      <c r="J160" s="161">
        <v>0</v>
      </c>
      <c r="K160" s="161">
        <v>72</v>
      </c>
      <c r="L160" s="161">
        <v>0</v>
      </c>
      <c r="M160" s="161">
        <v>3</v>
      </c>
      <c r="N160" s="161">
        <v>0</v>
      </c>
      <c r="O160" s="161">
        <v>12</v>
      </c>
      <c r="P160" s="161">
        <v>0</v>
      </c>
      <c r="Q160" s="331">
        <v>87</v>
      </c>
      <c r="R160" s="332">
        <v>111.1</v>
      </c>
      <c r="S160" s="332">
        <v>19.899999999999999</v>
      </c>
      <c r="T160" s="333">
        <v>68.8</v>
      </c>
      <c r="U160" s="244"/>
      <c r="V160" s="244"/>
      <c r="W160" s="303">
        <v>42978</v>
      </c>
      <c r="X160" s="288" t="s">
        <v>178</v>
      </c>
      <c r="Y160" s="288">
        <v>5.6</v>
      </c>
      <c r="Z160" s="288" t="s">
        <v>178</v>
      </c>
      <c r="AA160" s="288">
        <v>0</v>
      </c>
      <c r="AB160" s="288" t="s">
        <v>178</v>
      </c>
      <c r="AC160" s="288">
        <v>0</v>
      </c>
      <c r="AD160" s="288" t="s">
        <v>178</v>
      </c>
      <c r="AE160" s="335">
        <v>4.8</v>
      </c>
      <c r="AF160" s="162">
        <v>1</v>
      </c>
      <c r="AG160" s="162">
        <v>0</v>
      </c>
      <c r="AH160" s="162">
        <v>0</v>
      </c>
      <c r="AI160" s="162">
        <v>0</v>
      </c>
      <c r="AJ160" s="162">
        <v>2</v>
      </c>
      <c r="AK160" s="162">
        <v>0</v>
      </c>
      <c r="AL160" s="162">
        <v>0</v>
      </c>
      <c r="AM160" s="345"/>
      <c r="AN160" s="347"/>
      <c r="AP160" s="184">
        <v>42978</v>
      </c>
      <c r="AS160" s="303">
        <v>42978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1</v>
      </c>
      <c r="AZ160">
        <v>0</v>
      </c>
      <c r="BA160">
        <v>0</v>
      </c>
      <c r="BB160">
        <v>0</v>
      </c>
      <c r="BC160">
        <v>0</v>
      </c>
      <c r="BD160" s="339">
        <v>1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 s="340">
        <v>0</v>
      </c>
    </row>
    <row r="161" spans="1:67" ht="15">
      <c r="A161" s="303">
        <v>44440</v>
      </c>
      <c r="B161" s="329">
        <v>0</v>
      </c>
      <c r="C161" s="329">
        <v>0</v>
      </c>
      <c r="D161" s="329">
        <v>0</v>
      </c>
      <c r="E161" s="329">
        <v>0</v>
      </c>
      <c r="F161" s="329">
        <v>0</v>
      </c>
      <c r="G161" s="329">
        <v>0</v>
      </c>
      <c r="H161" s="329">
        <v>0</v>
      </c>
      <c r="I161" s="330">
        <v>0</v>
      </c>
      <c r="J161" s="161">
        <v>0</v>
      </c>
      <c r="K161" s="161">
        <v>0</v>
      </c>
      <c r="L161" s="161">
        <v>0</v>
      </c>
      <c r="M161" s="161">
        <v>0</v>
      </c>
      <c r="N161" s="161">
        <v>0</v>
      </c>
      <c r="O161" s="161">
        <v>0</v>
      </c>
      <c r="P161" s="161">
        <v>0</v>
      </c>
      <c r="Q161" s="331">
        <v>0</v>
      </c>
      <c r="R161" s="332">
        <v>86.4</v>
      </c>
      <c r="S161" s="332">
        <v>14.2</v>
      </c>
      <c r="T161" s="333">
        <v>68.599999999999994</v>
      </c>
      <c r="U161" s="244"/>
      <c r="V161" s="244"/>
      <c r="W161" s="303">
        <v>42979</v>
      </c>
      <c r="X161" s="288" t="s">
        <v>178</v>
      </c>
      <c r="Y161" s="288" t="s">
        <v>178</v>
      </c>
      <c r="Z161" s="288" t="s">
        <v>178</v>
      </c>
      <c r="AA161" s="288" t="s">
        <v>178</v>
      </c>
      <c r="AB161" s="288" t="s">
        <v>178</v>
      </c>
      <c r="AC161" s="288" t="s">
        <v>178</v>
      </c>
      <c r="AD161" s="288" t="s">
        <v>178</v>
      </c>
      <c r="AE161" s="335" t="s">
        <v>178</v>
      </c>
      <c r="AF161" s="162">
        <v>1</v>
      </c>
      <c r="AG161" s="162">
        <v>0</v>
      </c>
      <c r="AH161" s="162">
        <v>0</v>
      </c>
      <c r="AI161" s="162">
        <v>0</v>
      </c>
      <c r="AJ161" s="162">
        <v>2</v>
      </c>
      <c r="AK161" s="162">
        <v>0</v>
      </c>
      <c r="AL161" s="162">
        <v>0</v>
      </c>
      <c r="AM161" s="345"/>
      <c r="AN161" s="347"/>
      <c r="AP161" s="184">
        <v>42979</v>
      </c>
      <c r="AS161" s="303">
        <v>42979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 s="339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 s="340">
        <v>0</v>
      </c>
    </row>
    <row r="162" spans="1:67" ht="15">
      <c r="A162" s="303">
        <v>44441</v>
      </c>
      <c r="B162" s="329">
        <v>0</v>
      </c>
      <c r="C162" s="329">
        <v>28</v>
      </c>
      <c r="D162" s="329">
        <v>0</v>
      </c>
      <c r="E162" s="329">
        <v>0</v>
      </c>
      <c r="F162" s="329">
        <v>0</v>
      </c>
      <c r="G162" s="329">
        <v>4</v>
      </c>
      <c r="H162" s="329">
        <v>0</v>
      </c>
      <c r="I162" s="330">
        <v>32</v>
      </c>
      <c r="J162" s="161">
        <v>0</v>
      </c>
      <c r="K162" s="161">
        <v>28</v>
      </c>
      <c r="L162" s="161">
        <v>0</v>
      </c>
      <c r="M162" s="161">
        <v>0</v>
      </c>
      <c r="N162" s="161">
        <v>0</v>
      </c>
      <c r="O162" s="161">
        <v>4</v>
      </c>
      <c r="P162" s="161">
        <v>0</v>
      </c>
      <c r="Q162" s="331">
        <v>32</v>
      </c>
      <c r="R162" s="332">
        <v>103.6</v>
      </c>
      <c r="S162" s="332">
        <v>0</v>
      </c>
      <c r="T162" s="333">
        <v>68.5</v>
      </c>
      <c r="U162" s="244"/>
      <c r="V162" s="244"/>
      <c r="W162" s="303">
        <v>42980</v>
      </c>
      <c r="X162" s="288" t="s">
        <v>178</v>
      </c>
      <c r="Y162" s="288">
        <v>0</v>
      </c>
      <c r="Z162" s="288" t="s">
        <v>178</v>
      </c>
      <c r="AA162" s="288" t="s">
        <v>178</v>
      </c>
      <c r="AB162" s="288" t="s">
        <v>178</v>
      </c>
      <c r="AC162" s="288">
        <v>0</v>
      </c>
      <c r="AD162" s="288" t="s">
        <v>178</v>
      </c>
      <c r="AE162" s="335">
        <v>0</v>
      </c>
      <c r="AF162" s="162">
        <v>1</v>
      </c>
      <c r="AG162" s="162">
        <v>0</v>
      </c>
      <c r="AH162" s="162">
        <v>0</v>
      </c>
      <c r="AI162" s="162">
        <v>0</v>
      </c>
      <c r="AJ162" s="162">
        <v>2</v>
      </c>
      <c r="AK162" s="162">
        <v>0</v>
      </c>
      <c r="AL162" s="162">
        <v>0</v>
      </c>
      <c r="AM162" s="345"/>
      <c r="AN162" s="347"/>
      <c r="AP162" s="184">
        <v>42980</v>
      </c>
      <c r="AS162" s="303">
        <v>42980</v>
      </c>
      <c r="AT162">
        <v>2</v>
      </c>
      <c r="AU162">
        <v>0</v>
      </c>
      <c r="AV162">
        <v>0</v>
      </c>
      <c r="AW162">
        <v>0</v>
      </c>
      <c r="AX162">
        <v>1</v>
      </c>
      <c r="AY162">
        <v>0</v>
      </c>
      <c r="AZ162">
        <v>0</v>
      </c>
      <c r="BA162">
        <v>0</v>
      </c>
      <c r="BB162">
        <v>0</v>
      </c>
      <c r="BC162">
        <v>1</v>
      </c>
      <c r="BD162" s="339">
        <v>4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 s="340">
        <v>0</v>
      </c>
    </row>
    <row r="163" spans="1:67" ht="15">
      <c r="A163" s="303">
        <v>44442</v>
      </c>
      <c r="B163" s="329">
        <v>0</v>
      </c>
      <c r="C163" s="329">
        <v>0</v>
      </c>
      <c r="D163" s="329">
        <v>0</v>
      </c>
      <c r="E163" s="329">
        <v>0</v>
      </c>
      <c r="F163" s="329">
        <v>0</v>
      </c>
      <c r="G163" s="329">
        <v>0</v>
      </c>
      <c r="H163" s="329">
        <v>0</v>
      </c>
      <c r="I163" s="330">
        <v>0</v>
      </c>
      <c r="J163" s="161">
        <v>0</v>
      </c>
      <c r="K163" s="161">
        <v>0</v>
      </c>
      <c r="L163" s="161">
        <v>0</v>
      </c>
      <c r="M163" s="161">
        <v>0</v>
      </c>
      <c r="N163" s="161">
        <v>0</v>
      </c>
      <c r="O163" s="161">
        <v>0</v>
      </c>
      <c r="P163" s="161">
        <v>0</v>
      </c>
      <c r="Q163" s="331">
        <v>0</v>
      </c>
      <c r="R163" s="332">
        <v>118.2</v>
      </c>
      <c r="S163" s="332">
        <v>0</v>
      </c>
      <c r="T163" s="333">
        <v>68.2</v>
      </c>
      <c r="U163" s="244"/>
      <c r="V163" s="244"/>
      <c r="W163" s="303">
        <v>42981</v>
      </c>
      <c r="X163" s="288" t="s">
        <v>178</v>
      </c>
      <c r="Y163" s="288" t="s">
        <v>178</v>
      </c>
      <c r="Z163" s="288" t="s">
        <v>178</v>
      </c>
      <c r="AA163" s="288" t="s">
        <v>178</v>
      </c>
      <c r="AB163" s="288" t="s">
        <v>178</v>
      </c>
      <c r="AC163" s="288" t="s">
        <v>178</v>
      </c>
      <c r="AD163" s="288" t="s">
        <v>178</v>
      </c>
      <c r="AE163" s="335" t="s">
        <v>178</v>
      </c>
      <c r="AF163" s="162">
        <v>1</v>
      </c>
      <c r="AG163" s="162">
        <v>0</v>
      </c>
      <c r="AH163" s="162">
        <v>0</v>
      </c>
      <c r="AI163" s="162">
        <v>0</v>
      </c>
      <c r="AJ163" s="162">
        <v>2</v>
      </c>
      <c r="AK163" s="162">
        <v>0</v>
      </c>
      <c r="AL163" s="162">
        <v>0</v>
      </c>
      <c r="AM163" s="345"/>
      <c r="AN163" s="347"/>
      <c r="AP163" s="184">
        <v>42981</v>
      </c>
      <c r="AS163" s="303">
        <v>42981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 s="339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 s="340">
        <v>0</v>
      </c>
    </row>
    <row r="164" spans="1:67" ht="15">
      <c r="A164" s="303">
        <v>44443</v>
      </c>
      <c r="B164" s="329">
        <v>0</v>
      </c>
      <c r="C164" s="329">
        <v>44</v>
      </c>
      <c r="D164" s="329">
        <v>0</v>
      </c>
      <c r="E164" s="329">
        <v>0</v>
      </c>
      <c r="F164" s="329">
        <v>0</v>
      </c>
      <c r="G164" s="329">
        <v>0</v>
      </c>
      <c r="H164" s="329">
        <v>0</v>
      </c>
      <c r="I164" s="330">
        <v>44</v>
      </c>
      <c r="J164" s="161">
        <v>0</v>
      </c>
      <c r="K164" s="161">
        <v>44</v>
      </c>
      <c r="L164" s="161">
        <v>0</v>
      </c>
      <c r="M164" s="161">
        <v>0</v>
      </c>
      <c r="N164" s="161">
        <v>0</v>
      </c>
      <c r="O164" s="161">
        <v>0</v>
      </c>
      <c r="P164" s="161">
        <v>0</v>
      </c>
      <c r="Q164" s="331">
        <v>44</v>
      </c>
      <c r="R164" s="332">
        <v>104.4</v>
      </c>
      <c r="S164" s="332">
        <v>0</v>
      </c>
      <c r="T164" s="333">
        <v>68.5</v>
      </c>
      <c r="U164" s="244"/>
      <c r="V164" s="244"/>
      <c r="W164" s="303">
        <v>42982</v>
      </c>
      <c r="X164" s="288" t="s">
        <v>178</v>
      </c>
      <c r="Y164" s="288">
        <v>9.1</v>
      </c>
      <c r="Z164" s="288" t="s">
        <v>178</v>
      </c>
      <c r="AA164" s="288" t="s">
        <v>178</v>
      </c>
      <c r="AB164" s="288" t="s">
        <v>178</v>
      </c>
      <c r="AC164" s="288" t="s">
        <v>178</v>
      </c>
      <c r="AD164" s="288" t="s">
        <v>178</v>
      </c>
      <c r="AE164" s="335">
        <v>9.1</v>
      </c>
      <c r="AF164" s="162">
        <v>1</v>
      </c>
      <c r="AG164" s="162">
        <v>0</v>
      </c>
      <c r="AH164" s="162">
        <v>0</v>
      </c>
      <c r="AI164" s="162">
        <v>0</v>
      </c>
      <c r="AJ164" s="162">
        <v>2</v>
      </c>
      <c r="AK164" s="162">
        <v>0</v>
      </c>
      <c r="AL164" s="162">
        <v>0</v>
      </c>
      <c r="AM164" s="345"/>
      <c r="AN164" s="347"/>
      <c r="AP164" s="184">
        <v>42982</v>
      </c>
      <c r="AS164" s="303">
        <v>42982</v>
      </c>
      <c r="AT164">
        <v>1</v>
      </c>
      <c r="AU164">
        <v>1</v>
      </c>
      <c r="AV164">
        <v>0</v>
      </c>
      <c r="AW164">
        <v>0</v>
      </c>
      <c r="AX164">
        <v>1</v>
      </c>
      <c r="AY164">
        <v>0</v>
      </c>
      <c r="AZ164">
        <v>0</v>
      </c>
      <c r="BA164">
        <v>0</v>
      </c>
      <c r="BB164">
        <v>0</v>
      </c>
      <c r="BC164">
        <v>0</v>
      </c>
      <c r="BD164" s="339">
        <v>3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 s="340">
        <v>0</v>
      </c>
    </row>
    <row r="165" spans="1:67" ht="15">
      <c r="A165" s="303">
        <v>44444</v>
      </c>
      <c r="B165" s="329">
        <v>0</v>
      </c>
      <c r="C165" s="329">
        <v>0</v>
      </c>
      <c r="D165" s="329">
        <v>0</v>
      </c>
      <c r="E165" s="329">
        <v>0</v>
      </c>
      <c r="F165" s="329">
        <v>0</v>
      </c>
      <c r="G165" s="329">
        <v>0</v>
      </c>
      <c r="H165" s="329">
        <v>0</v>
      </c>
      <c r="I165" s="330">
        <v>0</v>
      </c>
      <c r="J165" s="161">
        <v>0</v>
      </c>
      <c r="K165" s="161">
        <v>0</v>
      </c>
      <c r="L165" s="161">
        <v>0</v>
      </c>
      <c r="M165" s="161">
        <v>0</v>
      </c>
      <c r="N165" s="161">
        <v>0</v>
      </c>
      <c r="O165" s="161">
        <v>0</v>
      </c>
      <c r="P165" s="161">
        <v>0</v>
      </c>
      <c r="Q165" s="331">
        <v>0</v>
      </c>
      <c r="R165" s="332">
        <v>90.5</v>
      </c>
      <c r="S165" s="332">
        <v>0</v>
      </c>
      <c r="T165" s="333">
        <v>68.400000000000006</v>
      </c>
      <c r="U165" s="244"/>
      <c r="V165" s="244"/>
      <c r="W165" s="303">
        <v>42983</v>
      </c>
      <c r="X165" s="288" t="s">
        <v>178</v>
      </c>
      <c r="Y165" s="288" t="s">
        <v>178</v>
      </c>
      <c r="Z165" s="288" t="s">
        <v>178</v>
      </c>
      <c r="AA165" s="288" t="s">
        <v>178</v>
      </c>
      <c r="AB165" s="288" t="s">
        <v>178</v>
      </c>
      <c r="AC165" s="288" t="s">
        <v>178</v>
      </c>
      <c r="AD165" s="288" t="s">
        <v>178</v>
      </c>
      <c r="AE165" s="335" t="s">
        <v>178</v>
      </c>
      <c r="AF165" s="162">
        <v>1</v>
      </c>
      <c r="AG165" s="162">
        <v>0</v>
      </c>
      <c r="AH165" s="162">
        <v>0</v>
      </c>
      <c r="AI165" s="162">
        <v>0</v>
      </c>
      <c r="AJ165" s="162">
        <v>2</v>
      </c>
      <c r="AK165" s="162">
        <v>0</v>
      </c>
      <c r="AL165" s="162">
        <v>0</v>
      </c>
      <c r="AM165" s="345"/>
      <c r="AN165" s="347"/>
      <c r="AP165" s="184">
        <v>42983</v>
      </c>
      <c r="AS165" s="303">
        <v>42983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 s="339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 s="340">
        <v>0</v>
      </c>
    </row>
    <row r="166" spans="1:67" ht="15">
      <c r="A166" s="303">
        <v>44445</v>
      </c>
      <c r="B166" s="329">
        <v>0</v>
      </c>
      <c r="C166" s="329">
        <v>4</v>
      </c>
      <c r="D166" s="329">
        <v>0</v>
      </c>
      <c r="E166" s="329">
        <v>0</v>
      </c>
      <c r="F166" s="329">
        <v>0</v>
      </c>
      <c r="G166" s="329">
        <v>0</v>
      </c>
      <c r="H166" s="329">
        <v>0</v>
      </c>
      <c r="I166" s="330">
        <v>4</v>
      </c>
      <c r="J166" s="161">
        <v>0</v>
      </c>
      <c r="K166" s="161">
        <v>4</v>
      </c>
      <c r="L166" s="161">
        <v>0</v>
      </c>
      <c r="M166" s="161">
        <v>0</v>
      </c>
      <c r="N166" s="161">
        <v>0</v>
      </c>
      <c r="O166" s="161">
        <v>0</v>
      </c>
      <c r="P166" s="161">
        <v>0</v>
      </c>
      <c r="Q166" s="331">
        <v>4</v>
      </c>
      <c r="R166" s="332">
        <v>82.1</v>
      </c>
      <c r="S166" s="332">
        <v>0</v>
      </c>
      <c r="T166" s="333">
        <v>68.099999999999994</v>
      </c>
      <c r="U166" s="167"/>
      <c r="V166" s="244"/>
      <c r="W166" s="303">
        <v>42984</v>
      </c>
      <c r="X166" s="288" t="s">
        <v>178</v>
      </c>
      <c r="Y166" s="288">
        <v>0</v>
      </c>
      <c r="Z166" s="288" t="s">
        <v>178</v>
      </c>
      <c r="AA166" s="288" t="s">
        <v>178</v>
      </c>
      <c r="AB166" s="288" t="s">
        <v>178</v>
      </c>
      <c r="AC166" s="288" t="s">
        <v>178</v>
      </c>
      <c r="AD166" s="288" t="s">
        <v>178</v>
      </c>
      <c r="AE166" s="335">
        <v>0</v>
      </c>
      <c r="AF166" s="162">
        <v>1</v>
      </c>
      <c r="AG166" s="162">
        <v>0</v>
      </c>
      <c r="AH166" s="162">
        <v>0</v>
      </c>
      <c r="AI166" s="162">
        <v>0</v>
      </c>
      <c r="AJ166" s="162">
        <v>2</v>
      </c>
      <c r="AK166" s="162">
        <v>0</v>
      </c>
      <c r="AL166" s="162">
        <v>0</v>
      </c>
      <c r="AM166" s="345"/>
      <c r="AN166" s="347"/>
      <c r="AP166" s="184">
        <v>42984</v>
      </c>
      <c r="AS166" s="303">
        <v>42984</v>
      </c>
      <c r="AT166">
        <v>2</v>
      </c>
      <c r="AU166">
        <v>0</v>
      </c>
      <c r="AV166">
        <v>0</v>
      </c>
      <c r="AW166">
        <v>1</v>
      </c>
      <c r="AX166">
        <v>2</v>
      </c>
      <c r="AY166">
        <v>1</v>
      </c>
      <c r="AZ166">
        <v>0</v>
      </c>
      <c r="BA166">
        <v>0</v>
      </c>
      <c r="BB166">
        <v>0</v>
      </c>
      <c r="BC166">
        <v>0</v>
      </c>
      <c r="BD166" s="339">
        <v>6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 s="340">
        <v>0</v>
      </c>
    </row>
    <row r="167" spans="1:67" ht="15">
      <c r="A167" s="303">
        <v>44446</v>
      </c>
      <c r="B167" s="329">
        <v>0</v>
      </c>
      <c r="C167" s="329">
        <v>0</v>
      </c>
      <c r="D167" s="329">
        <v>0</v>
      </c>
      <c r="E167" s="329">
        <v>0</v>
      </c>
      <c r="F167" s="329">
        <v>0</v>
      </c>
      <c r="G167" s="329">
        <v>0</v>
      </c>
      <c r="H167" s="329">
        <v>0</v>
      </c>
      <c r="I167" s="330">
        <v>0</v>
      </c>
      <c r="J167" s="161">
        <v>0</v>
      </c>
      <c r="K167" s="161">
        <v>0</v>
      </c>
      <c r="L167" s="161">
        <v>0</v>
      </c>
      <c r="M167" s="161">
        <v>0</v>
      </c>
      <c r="N167" s="161">
        <v>0</v>
      </c>
      <c r="O167" s="161">
        <v>0</v>
      </c>
      <c r="P167" s="161">
        <v>0</v>
      </c>
      <c r="Q167" s="331">
        <v>0</v>
      </c>
      <c r="R167" s="332">
        <v>75.7</v>
      </c>
      <c r="S167" s="332">
        <v>0</v>
      </c>
      <c r="T167" s="333">
        <v>68.7</v>
      </c>
      <c r="U167" s="167"/>
      <c r="V167" s="244"/>
      <c r="W167" s="303">
        <v>42985</v>
      </c>
      <c r="X167" s="288" t="s">
        <v>178</v>
      </c>
      <c r="Y167" s="288" t="s">
        <v>178</v>
      </c>
      <c r="Z167" s="288" t="s">
        <v>178</v>
      </c>
      <c r="AA167" s="288" t="s">
        <v>178</v>
      </c>
      <c r="AB167" s="288" t="s">
        <v>178</v>
      </c>
      <c r="AC167" s="288" t="s">
        <v>178</v>
      </c>
      <c r="AD167" s="288" t="s">
        <v>178</v>
      </c>
      <c r="AE167" s="335" t="s">
        <v>178</v>
      </c>
      <c r="AF167" s="162">
        <v>1</v>
      </c>
      <c r="AG167" s="162">
        <v>0</v>
      </c>
      <c r="AH167" s="162">
        <v>0</v>
      </c>
      <c r="AI167" s="162">
        <v>0</v>
      </c>
      <c r="AJ167" s="162">
        <v>2</v>
      </c>
      <c r="AK167" s="162">
        <v>0</v>
      </c>
      <c r="AL167" s="162">
        <v>0</v>
      </c>
      <c r="AM167" s="345"/>
      <c r="AN167" s="347"/>
      <c r="AP167" s="184">
        <v>42985</v>
      </c>
      <c r="AS167" s="303">
        <v>42985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 s="339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 s="340">
        <v>0</v>
      </c>
    </row>
    <row r="168" spans="1:67" ht="15">
      <c r="A168" s="303">
        <v>44447</v>
      </c>
      <c r="B168" s="329">
        <v>0</v>
      </c>
      <c r="C168" s="329">
        <v>20</v>
      </c>
      <c r="D168" s="329">
        <v>0</v>
      </c>
      <c r="E168" s="329">
        <v>0</v>
      </c>
      <c r="F168" s="329">
        <v>0</v>
      </c>
      <c r="G168" s="329">
        <v>0</v>
      </c>
      <c r="H168" s="329">
        <v>0</v>
      </c>
      <c r="I168" s="330">
        <v>20</v>
      </c>
      <c r="J168" s="161">
        <v>0</v>
      </c>
      <c r="K168" s="161">
        <v>20</v>
      </c>
      <c r="L168" s="161">
        <v>0</v>
      </c>
      <c r="M168" s="161">
        <v>0</v>
      </c>
      <c r="N168" s="161">
        <v>0</v>
      </c>
      <c r="O168" s="161">
        <v>0</v>
      </c>
      <c r="P168" s="161">
        <v>0</v>
      </c>
      <c r="Q168" s="331">
        <v>20</v>
      </c>
      <c r="R168" s="332">
        <v>94.2</v>
      </c>
      <c r="S168" s="332">
        <v>0</v>
      </c>
      <c r="T168" s="333">
        <v>69.3</v>
      </c>
      <c r="U168" s="167"/>
      <c r="V168" s="244"/>
      <c r="W168" s="303">
        <v>42986</v>
      </c>
      <c r="X168" s="288" t="s">
        <v>178</v>
      </c>
      <c r="Y168" s="288">
        <v>0</v>
      </c>
      <c r="Z168" s="288" t="s">
        <v>178</v>
      </c>
      <c r="AA168" s="288" t="s">
        <v>178</v>
      </c>
      <c r="AB168" s="288" t="s">
        <v>178</v>
      </c>
      <c r="AC168" s="288" t="s">
        <v>178</v>
      </c>
      <c r="AD168" s="288" t="s">
        <v>178</v>
      </c>
      <c r="AE168" s="335">
        <v>0</v>
      </c>
      <c r="AF168" s="162">
        <v>1</v>
      </c>
      <c r="AG168" s="162">
        <v>0</v>
      </c>
      <c r="AH168" s="162">
        <v>0</v>
      </c>
      <c r="AI168" s="162">
        <v>0</v>
      </c>
      <c r="AJ168" s="162">
        <v>2</v>
      </c>
      <c r="AK168" s="162">
        <v>0</v>
      </c>
      <c r="AL168" s="162">
        <v>0</v>
      </c>
      <c r="AM168" s="345"/>
      <c r="AN168" s="347"/>
      <c r="AP168" s="184">
        <v>42986</v>
      </c>
      <c r="AS168" s="303">
        <v>42986</v>
      </c>
      <c r="AT168">
        <v>5</v>
      </c>
      <c r="AU168">
        <v>1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5</v>
      </c>
      <c r="BD168" s="339">
        <v>11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 s="340">
        <v>0</v>
      </c>
    </row>
    <row r="169" spans="1:67" ht="15">
      <c r="A169" s="303">
        <v>44448</v>
      </c>
      <c r="B169" s="329">
        <v>0</v>
      </c>
      <c r="C169" s="329">
        <v>0</v>
      </c>
      <c r="D169" s="329">
        <v>0</v>
      </c>
      <c r="E169" s="329">
        <v>0</v>
      </c>
      <c r="F169" s="329">
        <v>0</v>
      </c>
      <c r="G169" s="329">
        <v>0</v>
      </c>
      <c r="H169" s="329">
        <v>0</v>
      </c>
      <c r="I169" s="330">
        <v>0</v>
      </c>
      <c r="J169" s="161">
        <v>0</v>
      </c>
      <c r="K169" s="161">
        <v>0</v>
      </c>
      <c r="L169" s="161">
        <v>0</v>
      </c>
      <c r="M169" s="161">
        <v>0</v>
      </c>
      <c r="N169" s="161">
        <v>0</v>
      </c>
      <c r="O169" s="161">
        <v>0</v>
      </c>
      <c r="P169" s="161">
        <v>0</v>
      </c>
      <c r="Q169" s="331">
        <v>0</v>
      </c>
      <c r="R169" s="332">
        <v>98.5</v>
      </c>
      <c r="S169" s="332">
        <v>0</v>
      </c>
      <c r="T169" s="333">
        <v>69.2</v>
      </c>
      <c r="U169" s="167"/>
      <c r="V169" s="244"/>
      <c r="W169" s="303">
        <v>42987</v>
      </c>
      <c r="X169" s="288" t="s">
        <v>178</v>
      </c>
      <c r="Y169" s="288" t="s">
        <v>178</v>
      </c>
      <c r="Z169" s="288" t="s">
        <v>178</v>
      </c>
      <c r="AA169" s="288" t="s">
        <v>178</v>
      </c>
      <c r="AB169" s="288" t="s">
        <v>178</v>
      </c>
      <c r="AC169" s="288" t="s">
        <v>178</v>
      </c>
      <c r="AD169" s="288" t="s">
        <v>178</v>
      </c>
      <c r="AE169" s="335" t="s">
        <v>178</v>
      </c>
      <c r="AF169" s="162">
        <v>1</v>
      </c>
      <c r="AG169" s="162">
        <v>0</v>
      </c>
      <c r="AH169" s="162">
        <v>0</v>
      </c>
      <c r="AI169" s="162">
        <v>0</v>
      </c>
      <c r="AJ169" s="162">
        <v>2</v>
      </c>
      <c r="AK169" s="162">
        <v>0</v>
      </c>
      <c r="AL169" s="162">
        <v>0</v>
      </c>
      <c r="AM169" s="345"/>
      <c r="AN169" s="347"/>
      <c r="AP169" s="184">
        <v>42987</v>
      </c>
      <c r="AS169" s="303">
        <v>42987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 s="33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 s="340">
        <v>0</v>
      </c>
    </row>
    <row r="170" spans="1:67" ht="15">
      <c r="A170" s="303">
        <v>44449</v>
      </c>
      <c r="B170" s="329">
        <v>0</v>
      </c>
      <c r="C170" s="329">
        <v>16</v>
      </c>
      <c r="D170" s="329">
        <v>0</v>
      </c>
      <c r="E170" s="329">
        <v>0</v>
      </c>
      <c r="F170" s="329">
        <v>0</v>
      </c>
      <c r="G170" s="329">
        <v>0</v>
      </c>
      <c r="H170" s="329">
        <v>0</v>
      </c>
      <c r="I170" s="330">
        <v>16</v>
      </c>
      <c r="J170" s="161">
        <v>0</v>
      </c>
      <c r="K170" s="161">
        <v>16</v>
      </c>
      <c r="L170" s="161">
        <v>0</v>
      </c>
      <c r="M170" s="161">
        <v>0</v>
      </c>
      <c r="N170" s="161">
        <v>0</v>
      </c>
      <c r="O170" s="161">
        <v>0</v>
      </c>
      <c r="P170" s="161">
        <v>0</v>
      </c>
      <c r="Q170" s="331">
        <v>16</v>
      </c>
      <c r="R170" s="332">
        <v>89.8</v>
      </c>
      <c r="S170" s="332">
        <v>0</v>
      </c>
      <c r="T170" s="333">
        <v>69.599999999999994</v>
      </c>
      <c r="U170" s="167"/>
      <c r="V170" s="244"/>
      <c r="W170" s="303">
        <v>42988</v>
      </c>
      <c r="X170" s="288" t="s">
        <v>178</v>
      </c>
      <c r="Y170" s="288">
        <v>0</v>
      </c>
      <c r="Z170" s="288" t="s">
        <v>178</v>
      </c>
      <c r="AA170" s="288" t="s">
        <v>178</v>
      </c>
      <c r="AB170" s="288" t="s">
        <v>178</v>
      </c>
      <c r="AC170" s="288" t="s">
        <v>178</v>
      </c>
      <c r="AD170" s="288" t="s">
        <v>178</v>
      </c>
      <c r="AE170" s="335">
        <v>0</v>
      </c>
      <c r="AF170" s="162">
        <v>1</v>
      </c>
      <c r="AG170" s="162">
        <v>0</v>
      </c>
      <c r="AH170" s="162">
        <v>0</v>
      </c>
      <c r="AI170" s="162">
        <v>0</v>
      </c>
      <c r="AJ170" s="162">
        <v>2</v>
      </c>
      <c r="AK170" s="162">
        <v>0</v>
      </c>
      <c r="AL170" s="162">
        <v>0</v>
      </c>
      <c r="AM170" s="345"/>
      <c r="AN170" s="347"/>
      <c r="AP170" s="184">
        <v>42988</v>
      </c>
      <c r="AS170" s="303">
        <v>42988</v>
      </c>
      <c r="AT170">
        <v>8</v>
      </c>
      <c r="AU170">
        <v>3</v>
      </c>
      <c r="AV170">
        <v>0</v>
      </c>
      <c r="AW170">
        <v>2</v>
      </c>
      <c r="AX170">
        <v>5</v>
      </c>
      <c r="AY170">
        <v>6</v>
      </c>
      <c r="AZ170">
        <v>0</v>
      </c>
      <c r="BA170">
        <v>0</v>
      </c>
      <c r="BB170">
        <v>1</v>
      </c>
      <c r="BC170">
        <v>1</v>
      </c>
      <c r="BD170" s="339">
        <v>26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 s="340">
        <v>0</v>
      </c>
    </row>
    <row r="171" spans="1:67" ht="15">
      <c r="A171" s="303">
        <v>44450</v>
      </c>
      <c r="B171" s="329">
        <v>0</v>
      </c>
      <c r="C171" s="329">
        <v>0</v>
      </c>
      <c r="D171" s="329">
        <v>0</v>
      </c>
      <c r="E171" s="329">
        <v>0</v>
      </c>
      <c r="F171" s="329">
        <v>0</v>
      </c>
      <c r="G171" s="329">
        <v>0</v>
      </c>
      <c r="H171" s="329">
        <v>0</v>
      </c>
      <c r="I171" s="330">
        <v>0</v>
      </c>
      <c r="J171" s="161">
        <v>0</v>
      </c>
      <c r="K171" s="161">
        <v>0</v>
      </c>
      <c r="L171" s="161">
        <v>0</v>
      </c>
      <c r="M171" s="161">
        <v>0</v>
      </c>
      <c r="N171" s="161">
        <v>0</v>
      </c>
      <c r="O171" s="161">
        <v>0</v>
      </c>
      <c r="P171" s="161">
        <v>0</v>
      </c>
      <c r="Q171" s="331">
        <v>0</v>
      </c>
      <c r="R171" s="332">
        <v>64.400000000000006</v>
      </c>
      <c r="S171" s="332">
        <v>0</v>
      </c>
      <c r="T171" s="333">
        <v>69.400000000000006</v>
      </c>
      <c r="U171" s="167"/>
      <c r="V171" s="244"/>
      <c r="W171" s="303">
        <v>42989</v>
      </c>
      <c r="X171" s="288" t="s">
        <v>178</v>
      </c>
      <c r="Y171" s="288" t="s">
        <v>178</v>
      </c>
      <c r="Z171" s="288" t="s">
        <v>178</v>
      </c>
      <c r="AA171" s="288" t="s">
        <v>178</v>
      </c>
      <c r="AB171" s="288" t="s">
        <v>178</v>
      </c>
      <c r="AC171" s="288" t="s">
        <v>178</v>
      </c>
      <c r="AD171" s="288" t="s">
        <v>178</v>
      </c>
      <c r="AE171" s="335" t="s">
        <v>178</v>
      </c>
      <c r="AF171" s="162">
        <v>1</v>
      </c>
      <c r="AG171" s="162">
        <v>0</v>
      </c>
      <c r="AH171" s="162">
        <v>0</v>
      </c>
      <c r="AI171" s="162">
        <v>0</v>
      </c>
      <c r="AJ171" s="162">
        <v>2</v>
      </c>
      <c r="AK171" s="162">
        <v>0</v>
      </c>
      <c r="AL171" s="162">
        <v>0</v>
      </c>
      <c r="AM171" s="345"/>
      <c r="AN171" s="347"/>
      <c r="AP171" s="184">
        <v>42989</v>
      </c>
      <c r="AS171" s="303">
        <v>42989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 s="339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 s="340">
        <v>0</v>
      </c>
    </row>
    <row r="172" spans="1:67" ht="15">
      <c r="A172" s="303">
        <v>44451</v>
      </c>
      <c r="B172" s="329">
        <v>0</v>
      </c>
      <c r="C172" s="329">
        <v>0</v>
      </c>
      <c r="D172" s="329">
        <v>0</v>
      </c>
      <c r="E172" s="329">
        <v>0</v>
      </c>
      <c r="F172" s="329">
        <v>0</v>
      </c>
      <c r="G172" s="329">
        <v>0</v>
      </c>
      <c r="H172" s="329">
        <v>0</v>
      </c>
      <c r="I172" s="330">
        <v>0</v>
      </c>
      <c r="J172" s="161">
        <v>0</v>
      </c>
      <c r="K172" s="161">
        <v>0</v>
      </c>
      <c r="L172" s="161">
        <v>0</v>
      </c>
      <c r="M172" s="161">
        <v>0</v>
      </c>
      <c r="N172" s="161">
        <v>0</v>
      </c>
      <c r="O172" s="161">
        <v>0</v>
      </c>
      <c r="P172" s="161">
        <v>0</v>
      </c>
      <c r="Q172" s="331">
        <v>0</v>
      </c>
      <c r="R172" s="332">
        <v>66.2</v>
      </c>
      <c r="S172" s="332">
        <v>0</v>
      </c>
      <c r="T172" s="333">
        <v>69.2</v>
      </c>
      <c r="U172" s="167"/>
      <c r="V172" s="244"/>
      <c r="W172" s="303">
        <v>42990</v>
      </c>
      <c r="X172" s="288" t="s">
        <v>178</v>
      </c>
      <c r="Y172" s="288" t="s">
        <v>178</v>
      </c>
      <c r="Z172" s="288" t="s">
        <v>178</v>
      </c>
      <c r="AA172" s="288" t="s">
        <v>178</v>
      </c>
      <c r="AB172" s="288" t="s">
        <v>178</v>
      </c>
      <c r="AC172" s="288" t="s">
        <v>178</v>
      </c>
      <c r="AD172" s="288" t="s">
        <v>178</v>
      </c>
      <c r="AE172" s="335" t="s">
        <v>178</v>
      </c>
      <c r="AF172" s="162">
        <v>1</v>
      </c>
      <c r="AG172" s="162">
        <v>0</v>
      </c>
      <c r="AH172" s="162">
        <v>0</v>
      </c>
      <c r="AI172" s="162">
        <v>0</v>
      </c>
      <c r="AJ172" s="162">
        <v>2</v>
      </c>
      <c r="AK172" s="162">
        <v>0</v>
      </c>
      <c r="AL172" s="162">
        <v>0</v>
      </c>
      <c r="AM172" s="345"/>
      <c r="AN172" s="347"/>
      <c r="AP172" s="184">
        <v>42990</v>
      </c>
      <c r="AS172" s="303">
        <v>42990</v>
      </c>
      <c r="AT172">
        <v>6</v>
      </c>
      <c r="AU172">
        <v>3</v>
      </c>
      <c r="AV172">
        <v>2</v>
      </c>
      <c r="AW172">
        <v>0</v>
      </c>
      <c r="AX172">
        <v>3</v>
      </c>
      <c r="AY172">
        <v>5</v>
      </c>
      <c r="AZ172">
        <v>0</v>
      </c>
      <c r="BA172">
        <v>0</v>
      </c>
      <c r="BB172">
        <v>2</v>
      </c>
      <c r="BC172">
        <v>3</v>
      </c>
      <c r="BD172" s="339">
        <v>24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1</v>
      </c>
      <c r="BK172">
        <v>0</v>
      </c>
      <c r="BL172">
        <v>0</v>
      </c>
      <c r="BM172">
        <v>0</v>
      </c>
      <c r="BN172">
        <v>0</v>
      </c>
      <c r="BO172" s="340">
        <v>1</v>
      </c>
    </row>
    <row r="173" spans="1:67" ht="15">
      <c r="A173" s="303">
        <v>44452</v>
      </c>
      <c r="B173" s="329">
        <v>0</v>
      </c>
      <c r="C173" s="329">
        <v>0</v>
      </c>
      <c r="D173" s="329">
        <v>0</v>
      </c>
      <c r="E173" s="329">
        <v>0</v>
      </c>
      <c r="F173" s="329">
        <v>0</v>
      </c>
      <c r="G173" s="329">
        <v>0</v>
      </c>
      <c r="H173" s="329">
        <v>0</v>
      </c>
      <c r="I173" s="330">
        <v>0</v>
      </c>
      <c r="J173" s="161">
        <v>0</v>
      </c>
      <c r="K173" s="161">
        <v>0</v>
      </c>
      <c r="L173" s="161">
        <v>0</v>
      </c>
      <c r="M173" s="161">
        <v>0</v>
      </c>
      <c r="N173" s="161">
        <v>0</v>
      </c>
      <c r="O173" s="161">
        <v>0</v>
      </c>
      <c r="P173" s="161">
        <v>0</v>
      </c>
      <c r="Q173" s="331">
        <v>0</v>
      </c>
      <c r="R173" s="332">
        <v>69.900000000000006</v>
      </c>
      <c r="S173" s="332">
        <v>0</v>
      </c>
      <c r="T173" s="333">
        <v>67.900000000000006</v>
      </c>
      <c r="U173" s="167"/>
      <c r="V173" s="244"/>
      <c r="W173" s="303">
        <v>42991</v>
      </c>
      <c r="X173" s="288" t="s">
        <v>178</v>
      </c>
      <c r="Y173" s="288" t="s">
        <v>178</v>
      </c>
      <c r="Z173" s="288" t="s">
        <v>178</v>
      </c>
      <c r="AA173" s="288" t="s">
        <v>178</v>
      </c>
      <c r="AB173" s="288" t="s">
        <v>178</v>
      </c>
      <c r="AC173" s="288" t="s">
        <v>178</v>
      </c>
      <c r="AD173" s="288" t="s">
        <v>178</v>
      </c>
      <c r="AE173" s="335" t="s">
        <v>178</v>
      </c>
      <c r="AF173" s="162">
        <v>1</v>
      </c>
      <c r="AG173" s="162">
        <v>0</v>
      </c>
      <c r="AH173" s="162">
        <v>0</v>
      </c>
      <c r="AI173" s="162">
        <v>0</v>
      </c>
      <c r="AJ173" s="162">
        <v>2</v>
      </c>
      <c r="AK173" s="162">
        <v>0</v>
      </c>
      <c r="AL173" s="162">
        <v>0</v>
      </c>
      <c r="AM173" s="345"/>
      <c r="AN173" s="347"/>
      <c r="AP173" s="184">
        <v>42991</v>
      </c>
      <c r="AS173" s="303">
        <v>42991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 s="339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 s="340">
        <v>0</v>
      </c>
    </row>
    <row r="174" spans="1:67" ht="15">
      <c r="A174" s="303">
        <v>44453</v>
      </c>
      <c r="B174" s="329">
        <v>0</v>
      </c>
      <c r="C174" s="329">
        <v>0</v>
      </c>
      <c r="D174" s="329">
        <v>0</v>
      </c>
      <c r="E174" s="329">
        <v>0</v>
      </c>
      <c r="F174" s="329">
        <v>0</v>
      </c>
      <c r="G174" s="329">
        <v>0</v>
      </c>
      <c r="H174" s="329">
        <v>0</v>
      </c>
      <c r="I174" s="330">
        <v>0</v>
      </c>
      <c r="J174" s="161">
        <v>0</v>
      </c>
      <c r="K174" s="161">
        <v>0</v>
      </c>
      <c r="L174" s="161">
        <v>0</v>
      </c>
      <c r="M174" s="161">
        <v>0</v>
      </c>
      <c r="N174" s="161">
        <v>0</v>
      </c>
      <c r="O174" s="161">
        <v>0</v>
      </c>
      <c r="P174" s="161">
        <v>0</v>
      </c>
      <c r="Q174" s="331">
        <v>0</v>
      </c>
      <c r="R174" s="332">
        <v>90.5</v>
      </c>
      <c r="S174" s="332">
        <v>0</v>
      </c>
      <c r="T174" s="333">
        <v>68.7</v>
      </c>
      <c r="U174" s="167"/>
      <c r="V174" s="244"/>
      <c r="W174" s="303">
        <v>42992</v>
      </c>
      <c r="X174" s="288" t="s">
        <v>178</v>
      </c>
      <c r="Y174" s="288" t="s">
        <v>178</v>
      </c>
      <c r="Z174" s="288" t="s">
        <v>178</v>
      </c>
      <c r="AA174" s="288" t="s">
        <v>178</v>
      </c>
      <c r="AB174" s="288" t="s">
        <v>178</v>
      </c>
      <c r="AC174" s="288" t="s">
        <v>178</v>
      </c>
      <c r="AD174" s="288" t="s">
        <v>178</v>
      </c>
      <c r="AE174" s="335" t="s">
        <v>178</v>
      </c>
      <c r="AF174" s="162">
        <v>1</v>
      </c>
      <c r="AG174" s="162">
        <v>0</v>
      </c>
      <c r="AH174" s="162">
        <v>0</v>
      </c>
      <c r="AI174" s="162">
        <v>0</v>
      </c>
      <c r="AJ174" s="162">
        <v>2</v>
      </c>
      <c r="AK174" s="162">
        <v>0</v>
      </c>
      <c r="AL174" s="162">
        <v>0</v>
      </c>
      <c r="AM174" s="345"/>
      <c r="AN174" s="347"/>
      <c r="AP174" s="184">
        <v>42992</v>
      </c>
      <c r="AS174" s="303">
        <v>42992</v>
      </c>
      <c r="AT174">
        <v>4</v>
      </c>
      <c r="AU174">
        <v>0</v>
      </c>
      <c r="AV174">
        <v>0</v>
      </c>
      <c r="AW174">
        <v>2</v>
      </c>
      <c r="AX174">
        <v>1</v>
      </c>
      <c r="AY174">
        <v>3</v>
      </c>
      <c r="AZ174">
        <v>0</v>
      </c>
      <c r="BA174">
        <v>0</v>
      </c>
      <c r="BB174">
        <v>0</v>
      </c>
      <c r="BC174">
        <v>1</v>
      </c>
      <c r="BD174" s="339">
        <v>11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 s="340">
        <v>0</v>
      </c>
    </row>
    <row r="175" spans="1:67" ht="15">
      <c r="A175" s="303">
        <v>44454</v>
      </c>
      <c r="B175" s="329">
        <v>0</v>
      </c>
      <c r="C175" s="329">
        <v>0</v>
      </c>
      <c r="D175" s="329">
        <v>0</v>
      </c>
      <c r="E175" s="329">
        <v>0</v>
      </c>
      <c r="F175" s="329">
        <v>0</v>
      </c>
      <c r="G175" s="329">
        <v>0</v>
      </c>
      <c r="H175" s="329">
        <v>0</v>
      </c>
      <c r="I175" s="330">
        <v>0</v>
      </c>
      <c r="J175" s="161">
        <v>0</v>
      </c>
      <c r="K175" s="161">
        <v>0</v>
      </c>
      <c r="L175" s="161">
        <v>0</v>
      </c>
      <c r="M175" s="161">
        <v>0</v>
      </c>
      <c r="N175" s="161">
        <v>0</v>
      </c>
      <c r="O175" s="161">
        <v>0</v>
      </c>
      <c r="P175" s="161">
        <v>0</v>
      </c>
      <c r="Q175" s="331">
        <v>0</v>
      </c>
      <c r="R175" s="332">
        <v>77.599999999999994</v>
      </c>
      <c r="S175" s="332">
        <v>0</v>
      </c>
      <c r="T175" s="333">
        <v>68.7</v>
      </c>
      <c r="U175" s="167"/>
      <c r="V175" s="244"/>
      <c r="W175" s="303">
        <v>42993</v>
      </c>
      <c r="X175" s="288" t="s">
        <v>178</v>
      </c>
      <c r="Y175" s="288" t="s">
        <v>178</v>
      </c>
      <c r="Z175" s="288" t="s">
        <v>178</v>
      </c>
      <c r="AA175" s="288" t="s">
        <v>178</v>
      </c>
      <c r="AB175" s="288" t="s">
        <v>178</v>
      </c>
      <c r="AC175" s="288" t="s">
        <v>178</v>
      </c>
      <c r="AD175" s="288" t="s">
        <v>178</v>
      </c>
      <c r="AE175" s="335" t="s">
        <v>178</v>
      </c>
      <c r="AF175" s="162">
        <v>1</v>
      </c>
      <c r="AG175" s="162">
        <v>0</v>
      </c>
      <c r="AH175" s="162">
        <v>0</v>
      </c>
      <c r="AI175" s="162">
        <v>0</v>
      </c>
      <c r="AJ175" s="162">
        <v>2</v>
      </c>
      <c r="AK175" s="162">
        <v>0</v>
      </c>
      <c r="AL175" s="162">
        <v>0</v>
      </c>
      <c r="AM175" s="345"/>
      <c r="AN175" s="347"/>
      <c r="AP175" s="184">
        <v>42993</v>
      </c>
      <c r="AS175" s="303">
        <v>42993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 s="339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 s="340">
        <v>0</v>
      </c>
    </row>
    <row r="176" spans="1:67" ht="15">
      <c r="A176" s="303">
        <v>44455</v>
      </c>
      <c r="B176" s="329">
        <v>0</v>
      </c>
      <c r="C176" s="329">
        <v>0</v>
      </c>
      <c r="D176" s="329">
        <v>0</v>
      </c>
      <c r="E176" s="329">
        <v>0</v>
      </c>
      <c r="F176" s="329">
        <v>0</v>
      </c>
      <c r="G176" s="329">
        <v>0</v>
      </c>
      <c r="H176" s="329">
        <v>0</v>
      </c>
      <c r="I176" s="330">
        <v>0</v>
      </c>
      <c r="J176" s="161">
        <v>0</v>
      </c>
      <c r="K176" s="161">
        <v>0</v>
      </c>
      <c r="L176" s="161">
        <v>0</v>
      </c>
      <c r="M176" s="161">
        <v>0</v>
      </c>
      <c r="N176" s="161">
        <v>0</v>
      </c>
      <c r="O176" s="161">
        <v>0</v>
      </c>
      <c r="P176" s="161">
        <v>0</v>
      </c>
      <c r="Q176" s="331">
        <v>0</v>
      </c>
      <c r="R176" s="332">
        <v>72.2</v>
      </c>
      <c r="S176" s="332">
        <v>0</v>
      </c>
      <c r="T176" s="333">
        <v>68.2</v>
      </c>
      <c r="U176" s="167"/>
      <c r="V176" s="244"/>
      <c r="W176" s="303">
        <v>42994</v>
      </c>
      <c r="X176" s="288" t="s">
        <v>178</v>
      </c>
      <c r="Y176" s="288" t="s">
        <v>178</v>
      </c>
      <c r="Z176" s="288" t="s">
        <v>178</v>
      </c>
      <c r="AA176" s="288" t="s">
        <v>178</v>
      </c>
      <c r="AB176" s="288" t="s">
        <v>178</v>
      </c>
      <c r="AC176" s="288" t="s">
        <v>178</v>
      </c>
      <c r="AD176" s="288" t="s">
        <v>178</v>
      </c>
      <c r="AE176" s="335" t="s">
        <v>178</v>
      </c>
      <c r="AF176" s="162">
        <v>1</v>
      </c>
      <c r="AG176" s="162">
        <v>0</v>
      </c>
      <c r="AH176" s="162">
        <v>0</v>
      </c>
      <c r="AI176" s="162">
        <v>0</v>
      </c>
      <c r="AJ176" s="162">
        <v>2</v>
      </c>
      <c r="AK176" s="162">
        <v>0</v>
      </c>
      <c r="AL176" s="162">
        <v>0</v>
      </c>
      <c r="AM176" s="345"/>
      <c r="AN176" s="347"/>
      <c r="AP176" s="184">
        <v>42994</v>
      </c>
      <c r="AS176" s="303">
        <v>42994</v>
      </c>
      <c r="AT176">
        <v>4</v>
      </c>
      <c r="AU176">
        <v>2</v>
      </c>
      <c r="AV176">
        <v>0</v>
      </c>
      <c r="AW176">
        <v>0</v>
      </c>
      <c r="AX176">
        <v>1</v>
      </c>
      <c r="AY176">
        <v>5</v>
      </c>
      <c r="AZ176">
        <v>0</v>
      </c>
      <c r="BA176">
        <v>0</v>
      </c>
      <c r="BB176">
        <v>0</v>
      </c>
      <c r="BC176">
        <v>0</v>
      </c>
      <c r="BD176" s="339">
        <v>12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 s="340">
        <v>0</v>
      </c>
    </row>
    <row r="177" spans="1:67" ht="15">
      <c r="A177" s="303">
        <v>44456</v>
      </c>
      <c r="B177" s="329">
        <v>0</v>
      </c>
      <c r="C177" s="329">
        <v>0</v>
      </c>
      <c r="D177" s="329">
        <v>0</v>
      </c>
      <c r="E177" s="329">
        <v>0</v>
      </c>
      <c r="F177" s="329">
        <v>0</v>
      </c>
      <c r="G177" s="329">
        <v>0</v>
      </c>
      <c r="H177" s="329">
        <v>0</v>
      </c>
      <c r="I177" s="330">
        <v>0</v>
      </c>
      <c r="J177" s="161">
        <v>0</v>
      </c>
      <c r="K177" s="161">
        <v>0</v>
      </c>
      <c r="L177" s="161">
        <v>0</v>
      </c>
      <c r="M177" s="161">
        <v>0</v>
      </c>
      <c r="N177" s="161">
        <v>0</v>
      </c>
      <c r="O177" s="161">
        <v>0</v>
      </c>
      <c r="P177" s="161">
        <v>0</v>
      </c>
      <c r="Q177" s="331">
        <v>0</v>
      </c>
      <c r="R177" s="332">
        <v>74.099999999999994</v>
      </c>
      <c r="S177" s="332">
        <v>0</v>
      </c>
      <c r="T177" s="333">
        <v>67.900000000000006</v>
      </c>
      <c r="U177" s="167"/>
      <c r="V177" s="244"/>
      <c r="W177" s="303">
        <v>42995</v>
      </c>
      <c r="X177" s="288" t="s">
        <v>178</v>
      </c>
      <c r="Y177" s="288" t="s">
        <v>178</v>
      </c>
      <c r="Z177" s="288" t="s">
        <v>178</v>
      </c>
      <c r="AA177" s="288" t="s">
        <v>178</v>
      </c>
      <c r="AB177" s="288" t="s">
        <v>178</v>
      </c>
      <c r="AC177" s="288" t="s">
        <v>178</v>
      </c>
      <c r="AD177" s="288" t="s">
        <v>178</v>
      </c>
      <c r="AE177" s="335" t="s">
        <v>178</v>
      </c>
      <c r="AF177" s="162">
        <v>1</v>
      </c>
      <c r="AG177" s="162">
        <v>0</v>
      </c>
      <c r="AH177" s="162">
        <v>0</v>
      </c>
      <c r="AI177" s="162">
        <v>0</v>
      </c>
      <c r="AJ177" s="162">
        <v>2</v>
      </c>
      <c r="AK177" s="162">
        <v>0</v>
      </c>
      <c r="AL177" s="162">
        <v>0</v>
      </c>
      <c r="AM177" s="345"/>
      <c r="AN177" s="347"/>
      <c r="AP177" s="184">
        <v>42995</v>
      </c>
      <c r="AS177" s="303">
        <v>42995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 s="339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 s="340">
        <v>0</v>
      </c>
    </row>
    <row r="178" spans="1:67" ht="15">
      <c r="A178" s="303">
        <v>44457</v>
      </c>
      <c r="B178" s="329">
        <v>0</v>
      </c>
      <c r="C178" s="329">
        <v>8</v>
      </c>
      <c r="D178" s="329">
        <v>0</v>
      </c>
      <c r="E178" s="329">
        <v>0</v>
      </c>
      <c r="F178" s="329">
        <v>0</v>
      </c>
      <c r="G178" s="329">
        <v>0</v>
      </c>
      <c r="H178" s="329">
        <v>0</v>
      </c>
      <c r="I178" s="330">
        <v>8</v>
      </c>
      <c r="J178" s="161">
        <v>0</v>
      </c>
      <c r="K178" s="161">
        <v>0</v>
      </c>
      <c r="L178" s="161">
        <v>0</v>
      </c>
      <c r="M178" s="161">
        <v>0</v>
      </c>
      <c r="N178" s="161">
        <v>0</v>
      </c>
      <c r="O178" s="161">
        <v>0</v>
      </c>
      <c r="P178" s="161">
        <v>0</v>
      </c>
      <c r="Q178" s="331">
        <v>0</v>
      </c>
      <c r="R178" s="332">
        <v>86.5</v>
      </c>
      <c r="S178" s="332">
        <v>0</v>
      </c>
      <c r="T178" s="333">
        <v>67.900000000000006</v>
      </c>
      <c r="U178" s="167"/>
      <c r="V178" s="244"/>
      <c r="W178" s="303">
        <v>42996</v>
      </c>
      <c r="X178" s="288" t="s">
        <v>178</v>
      </c>
      <c r="Y178" s="288">
        <v>0</v>
      </c>
      <c r="Z178" s="288" t="s">
        <v>178</v>
      </c>
      <c r="AA178" s="288" t="s">
        <v>178</v>
      </c>
      <c r="AB178" s="288" t="s">
        <v>178</v>
      </c>
      <c r="AC178" s="288" t="s">
        <v>178</v>
      </c>
      <c r="AD178" s="288" t="s">
        <v>178</v>
      </c>
      <c r="AE178" s="335">
        <v>0</v>
      </c>
      <c r="AF178" s="162">
        <v>1</v>
      </c>
      <c r="AG178" s="162">
        <v>0</v>
      </c>
      <c r="AH178" s="162">
        <v>0</v>
      </c>
      <c r="AI178" s="162">
        <v>0</v>
      </c>
      <c r="AJ178" s="162">
        <v>2</v>
      </c>
      <c r="AK178" s="162">
        <v>0</v>
      </c>
      <c r="AL178" s="162">
        <v>0</v>
      </c>
      <c r="AM178" s="345"/>
      <c r="AN178" s="347"/>
      <c r="AP178" s="184">
        <v>42996</v>
      </c>
      <c r="AS178" s="303">
        <v>42996</v>
      </c>
      <c r="AT178">
        <v>5</v>
      </c>
      <c r="AU178">
        <v>1</v>
      </c>
      <c r="AV178">
        <v>0</v>
      </c>
      <c r="AW178">
        <v>0</v>
      </c>
      <c r="AX178">
        <v>0</v>
      </c>
      <c r="AY178">
        <v>2</v>
      </c>
      <c r="AZ178">
        <v>0</v>
      </c>
      <c r="BA178">
        <v>0</v>
      </c>
      <c r="BB178">
        <v>0</v>
      </c>
      <c r="BC178">
        <v>1</v>
      </c>
      <c r="BD178" s="339">
        <v>9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 s="340">
        <v>0</v>
      </c>
    </row>
    <row r="179" spans="1:67" ht="15">
      <c r="A179" s="303">
        <v>44458</v>
      </c>
      <c r="B179" s="329">
        <v>0</v>
      </c>
      <c r="C179" s="329">
        <v>0</v>
      </c>
      <c r="D179" s="329">
        <v>0</v>
      </c>
      <c r="E179" s="329">
        <v>0</v>
      </c>
      <c r="F179" s="329">
        <v>0</v>
      </c>
      <c r="G179" s="329">
        <v>0</v>
      </c>
      <c r="H179" s="329">
        <v>0</v>
      </c>
      <c r="I179" s="330">
        <v>0</v>
      </c>
      <c r="J179" s="161">
        <v>0</v>
      </c>
      <c r="K179" s="161">
        <v>0</v>
      </c>
      <c r="L179" s="161">
        <v>0</v>
      </c>
      <c r="M179" s="161">
        <v>0</v>
      </c>
      <c r="N179" s="161">
        <v>0</v>
      </c>
      <c r="O179" s="161">
        <v>0</v>
      </c>
      <c r="P179" s="161">
        <v>0</v>
      </c>
      <c r="Q179" s="331">
        <v>0</v>
      </c>
      <c r="R179" s="332">
        <v>76.900000000000006</v>
      </c>
      <c r="S179" s="332">
        <v>0</v>
      </c>
      <c r="T179" s="333">
        <v>67.599999999999994</v>
      </c>
      <c r="U179" s="167"/>
      <c r="V179" s="244"/>
      <c r="W179" s="303">
        <v>42997</v>
      </c>
      <c r="X179" s="288" t="s">
        <v>178</v>
      </c>
      <c r="Y179" s="288" t="s">
        <v>178</v>
      </c>
      <c r="Z179" s="288" t="s">
        <v>178</v>
      </c>
      <c r="AA179" s="288" t="s">
        <v>178</v>
      </c>
      <c r="AB179" s="288" t="s">
        <v>178</v>
      </c>
      <c r="AC179" s="288" t="s">
        <v>178</v>
      </c>
      <c r="AD179" s="288" t="s">
        <v>178</v>
      </c>
      <c r="AE179" s="335" t="s">
        <v>178</v>
      </c>
      <c r="AF179" s="162">
        <v>1</v>
      </c>
      <c r="AG179" s="162">
        <v>0</v>
      </c>
      <c r="AH179" s="162">
        <v>0</v>
      </c>
      <c r="AI179" s="162">
        <v>0</v>
      </c>
      <c r="AJ179" s="162">
        <v>2</v>
      </c>
      <c r="AK179" s="162">
        <v>0</v>
      </c>
      <c r="AL179" s="162">
        <v>0</v>
      </c>
      <c r="AM179" s="345"/>
      <c r="AN179" s="347"/>
      <c r="AP179" s="184">
        <v>42997</v>
      </c>
      <c r="AS179" s="303">
        <v>42997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 s="33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 s="340">
        <v>0</v>
      </c>
    </row>
    <row r="180" spans="1:67" ht="15">
      <c r="A180" s="303">
        <v>44459</v>
      </c>
      <c r="B180" s="329">
        <v>0</v>
      </c>
      <c r="C180" s="329">
        <v>0</v>
      </c>
      <c r="D180" s="329">
        <v>0</v>
      </c>
      <c r="E180" s="329">
        <v>0</v>
      </c>
      <c r="F180" s="329">
        <v>0</v>
      </c>
      <c r="G180" s="329">
        <v>0</v>
      </c>
      <c r="H180" s="329">
        <v>0</v>
      </c>
      <c r="I180" s="330">
        <v>0</v>
      </c>
      <c r="J180" s="161">
        <v>0</v>
      </c>
      <c r="K180" s="161">
        <v>0</v>
      </c>
      <c r="L180" s="161">
        <v>0</v>
      </c>
      <c r="M180" s="161">
        <v>0</v>
      </c>
      <c r="N180" s="161">
        <v>0</v>
      </c>
      <c r="O180" s="161">
        <v>0</v>
      </c>
      <c r="P180" s="161">
        <v>0</v>
      </c>
      <c r="Q180" s="331">
        <v>0</v>
      </c>
      <c r="R180" s="332">
        <v>69.400000000000006</v>
      </c>
      <c r="S180" s="332">
        <v>0</v>
      </c>
      <c r="T180" s="333">
        <v>67.099999999999994</v>
      </c>
      <c r="U180" s="167"/>
      <c r="V180" s="244"/>
      <c r="W180" s="303">
        <v>42998</v>
      </c>
      <c r="X180" s="288" t="s">
        <v>178</v>
      </c>
      <c r="Y180" s="288" t="s">
        <v>178</v>
      </c>
      <c r="Z180" s="288" t="s">
        <v>178</v>
      </c>
      <c r="AA180" s="288" t="s">
        <v>178</v>
      </c>
      <c r="AB180" s="288" t="s">
        <v>178</v>
      </c>
      <c r="AC180" s="288" t="s">
        <v>178</v>
      </c>
      <c r="AD180" s="288" t="s">
        <v>178</v>
      </c>
      <c r="AE180" s="335" t="s">
        <v>178</v>
      </c>
      <c r="AF180" s="162">
        <v>1</v>
      </c>
      <c r="AG180" s="162">
        <v>0</v>
      </c>
      <c r="AH180" s="162">
        <v>0</v>
      </c>
      <c r="AI180" s="162">
        <v>0</v>
      </c>
      <c r="AJ180" s="162">
        <v>2</v>
      </c>
      <c r="AK180" s="162">
        <v>0</v>
      </c>
      <c r="AL180" s="162">
        <v>0</v>
      </c>
      <c r="AM180" s="345"/>
      <c r="AN180" s="347"/>
      <c r="AP180" s="184">
        <v>42998</v>
      </c>
      <c r="AS180" s="303">
        <v>42998</v>
      </c>
      <c r="AT180">
        <v>3</v>
      </c>
      <c r="AU180">
        <v>0</v>
      </c>
      <c r="AV180">
        <v>0</v>
      </c>
      <c r="AW180">
        <v>0</v>
      </c>
      <c r="AX180">
        <v>2</v>
      </c>
      <c r="AY180">
        <v>2</v>
      </c>
      <c r="AZ180">
        <v>0</v>
      </c>
      <c r="BA180">
        <v>0</v>
      </c>
      <c r="BB180">
        <v>1</v>
      </c>
      <c r="BC180">
        <v>0</v>
      </c>
      <c r="BD180" s="339">
        <v>8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 s="340">
        <v>0</v>
      </c>
    </row>
    <row r="181" spans="1:67" ht="15">
      <c r="A181" s="303">
        <v>44460</v>
      </c>
      <c r="B181" s="329">
        <v>0</v>
      </c>
      <c r="C181" s="329">
        <v>0</v>
      </c>
      <c r="D181" s="329">
        <v>0</v>
      </c>
      <c r="E181" s="329">
        <v>0</v>
      </c>
      <c r="F181" s="329">
        <v>0</v>
      </c>
      <c r="G181" s="329">
        <v>0</v>
      </c>
      <c r="H181" s="329">
        <v>0</v>
      </c>
      <c r="I181" s="330">
        <v>0</v>
      </c>
      <c r="J181" s="161">
        <v>0</v>
      </c>
      <c r="K181" s="161">
        <v>0</v>
      </c>
      <c r="L181" s="161">
        <v>0</v>
      </c>
      <c r="M181" s="161">
        <v>0</v>
      </c>
      <c r="N181" s="161">
        <v>0</v>
      </c>
      <c r="O181" s="161">
        <v>0</v>
      </c>
      <c r="P181" s="161">
        <v>0</v>
      </c>
      <c r="Q181" s="331">
        <v>0</v>
      </c>
      <c r="R181" s="332">
        <v>87.1</v>
      </c>
      <c r="S181" s="332">
        <v>0</v>
      </c>
      <c r="T181" s="333">
        <v>66.7</v>
      </c>
      <c r="U181" s="167"/>
      <c r="V181" s="244"/>
      <c r="W181" s="303">
        <v>42999</v>
      </c>
      <c r="X181" s="288" t="s">
        <v>178</v>
      </c>
      <c r="Y181" s="288" t="s">
        <v>178</v>
      </c>
      <c r="Z181" s="288" t="s">
        <v>178</v>
      </c>
      <c r="AA181" s="288" t="s">
        <v>178</v>
      </c>
      <c r="AB181" s="288" t="s">
        <v>178</v>
      </c>
      <c r="AC181" s="288" t="s">
        <v>178</v>
      </c>
      <c r="AD181" s="288" t="s">
        <v>178</v>
      </c>
      <c r="AE181" s="335" t="s">
        <v>178</v>
      </c>
      <c r="AF181" s="162">
        <v>1</v>
      </c>
      <c r="AG181" s="162">
        <v>0</v>
      </c>
      <c r="AH181" s="162">
        <v>0</v>
      </c>
      <c r="AI181" s="162">
        <v>0</v>
      </c>
      <c r="AJ181" s="162">
        <v>2</v>
      </c>
      <c r="AK181" s="162">
        <v>0</v>
      </c>
      <c r="AL181" s="162">
        <v>0</v>
      </c>
      <c r="AM181" s="345"/>
      <c r="AN181" s="347"/>
      <c r="AP181" s="184">
        <v>42999</v>
      </c>
      <c r="AS181" s="303">
        <v>42999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 s="339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 s="340">
        <v>0</v>
      </c>
    </row>
    <row r="182" spans="1:67" ht="15">
      <c r="A182" s="303">
        <v>44461</v>
      </c>
      <c r="B182" s="329">
        <v>0</v>
      </c>
      <c r="C182" s="329">
        <v>4</v>
      </c>
      <c r="D182" s="329">
        <v>0</v>
      </c>
      <c r="E182" s="329">
        <v>0</v>
      </c>
      <c r="F182" s="329">
        <v>0</v>
      </c>
      <c r="G182" s="329">
        <v>0</v>
      </c>
      <c r="H182" s="329">
        <v>0</v>
      </c>
      <c r="I182" s="330">
        <v>4</v>
      </c>
      <c r="J182" s="161">
        <v>0</v>
      </c>
      <c r="K182" s="161">
        <v>4</v>
      </c>
      <c r="L182" s="161">
        <v>0</v>
      </c>
      <c r="M182" s="161">
        <v>0</v>
      </c>
      <c r="N182" s="161">
        <v>0</v>
      </c>
      <c r="O182" s="161">
        <v>0</v>
      </c>
      <c r="P182" s="161">
        <v>0</v>
      </c>
      <c r="Q182" s="331">
        <v>4</v>
      </c>
      <c r="R182" s="332">
        <v>78.2</v>
      </c>
      <c r="S182" s="332">
        <v>0</v>
      </c>
      <c r="T182" s="333">
        <v>66.099999999999994</v>
      </c>
      <c r="U182" s="167"/>
      <c r="V182" s="244"/>
      <c r="W182" s="303">
        <v>43000</v>
      </c>
      <c r="X182" s="288" t="s">
        <v>178</v>
      </c>
      <c r="Y182" s="288">
        <v>0</v>
      </c>
      <c r="Z182" s="288" t="s">
        <v>178</v>
      </c>
      <c r="AA182" s="288" t="s">
        <v>178</v>
      </c>
      <c r="AB182" s="288" t="s">
        <v>178</v>
      </c>
      <c r="AC182" s="288" t="s">
        <v>178</v>
      </c>
      <c r="AD182" s="288" t="s">
        <v>178</v>
      </c>
      <c r="AE182" s="335">
        <v>0</v>
      </c>
      <c r="AF182" s="162">
        <v>1</v>
      </c>
      <c r="AG182" s="162">
        <v>0</v>
      </c>
      <c r="AH182" s="162">
        <v>0</v>
      </c>
      <c r="AI182" s="162">
        <v>0</v>
      </c>
      <c r="AJ182" s="162">
        <v>2</v>
      </c>
      <c r="AK182" s="162">
        <v>0</v>
      </c>
      <c r="AL182" s="162">
        <v>0</v>
      </c>
      <c r="AM182" s="345"/>
      <c r="AN182" s="347"/>
      <c r="AP182" s="184">
        <v>43000</v>
      </c>
      <c r="AS182" s="303">
        <v>43000</v>
      </c>
      <c r="AT182">
        <v>2</v>
      </c>
      <c r="AU182">
        <v>1</v>
      </c>
      <c r="AV182">
        <v>0</v>
      </c>
      <c r="AW182">
        <v>2</v>
      </c>
      <c r="AX182">
        <v>1</v>
      </c>
      <c r="AY182">
        <v>2</v>
      </c>
      <c r="AZ182">
        <v>0</v>
      </c>
      <c r="BA182">
        <v>0</v>
      </c>
      <c r="BB182">
        <v>0</v>
      </c>
      <c r="BC182">
        <v>0</v>
      </c>
      <c r="BD182" s="339">
        <v>8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 s="340">
        <v>0</v>
      </c>
    </row>
    <row r="183" spans="1:67" ht="15">
      <c r="A183" s="303">
        <v>44462</v>
      </c>
      <c r="B183" s="329">
        <v>0</v>
      </c>
      <c r="C183" s="329">
        <v>0</v>
      </c>
      <c r="D183" s="329">
        <v>0</v>
      </c>
      <c r="E183" s="329">
        <v>0</v>
      </c>
      <c r="F183" s="329">
        <v>0</v>
      </c>
      <c r="G183" s="329">
        <v>0</v>
      </c>
      <c r="H183" s="329">
        <v>0</v>
      </c>
      <c r="I183" s="330">
        <v>0</v>
      </c>
      <c r="J183" s="161">
        <v>0</v>
      </c>
      <c r="K183" s="161">
        <v>0</v>
      </c>
      <c r="L183" s="161">
        <v>0</v>
      </c>
      <c r="M183" s="161">
        <v>0</v>
      </c>
      <c r="N183" s="161">
        <v>0</v>
      </c>
      <c r="O183" s="161">
        <v>0</v>
      </c>
      <c r="P183" s="161">
        <v>0</v>
      </c>
      <c r="Q183" s="331">
        <v>0</v>
      </c>
      <c r="R183" s="332">
        <v>82.9</v>
      </c>
      <c r="S183" s="332">
        <v>0</v>
      </c>
      <c r="T183" s="333">
        <v>65.3</v>
      </c>
      <c r="U183" s="167"/>
      <c r="V183" s="244"/>
      <c r="W183" s="303">
        <v>43001</v>
      </c>
      <c r="X183" s="288" t="s">
        <v>178</v>
      </c>
      <c r="Y183" s="288" t="s">
        <v>178</v>
      </c>
      <c r="Z183" s="288" t="s">
        <v>178</v>
      </c>
      <c r="AA183" s="288" t="s">
        <v>178</v>
      </c>
      <c r="AB183" s="288" t="s">
        <v>178</v>
      </c>
      <c r="AC183" s="288" t="s">
        <v>178</v>
      </c>
      <c r="AD183" s="288" t="s">
        <v>178</v>
      </c>
      <c r="AE183" s="335" t="s">
        <v>178</v>
      </c>
      <c r="AF183" s="162">
        <v>1</v>
      </c>
      <c r="AG183" s="162">
        <v>0</v>
      </c>
      <c r="AH183" s="162">
        <v>0</v>
      </c>
      <c r="AI183" s="162">
        <v>0</v>
      </c>
      <c r="AJ183" s="162">
        <v>2</v>
      </c>
      <c r="AK183" s="162">
        <v>0</v>
      </c>
      <c r="AL183" s="162">
        <v>0</v>
      </c>
      <c r="AM183" s="345"/>
      <c r="AN183" s="347"/>
      <c r="AP183" s="184">
        <v>43001</v>
      </c>
      <c r="AS183" s="303">
        <v>43001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 s="339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 s="340">
        <v>0</v>
      </c>
    </row>
    <row r="184" spans="1:67" ht="15">
      <c r="A184" s="303">
        <v>44463</v>
      </c>
      <c r="B184" s="329">
        <v>0</v>
      </c>
      <c r="C184" s="329">
        <v>2</v>
      </c>
      <c r="D184" s="329">
        <v>0</v>
      </c>
      <c r="E184" s="329">
        <v>0</v>
      </c>
      <c r="F184" s="329">
        <v>0</v>
      </c>
      <c r="G184" s="329">
        <v>0</v>
      </c>
      <c r="H184" s="329">
        <v>0</v>
      </c>
      <c r="I184" s="330">
        <v>2</v>
      </c>
      <c r="J184" s="161">
        <v>0</v>
      </c>
      <c r="K184" s="161">
        <v>2</v>
      </c>
      <c r="L184" s="161">
        <v>0</v>
      </c>
      <c r="M184" s="161">
        <v>0</v>
      </c>
      <c r="N184" s="161">
        <v>0</v>
      </c>
      <c r="O184" s="161">
        <v>0</v>
      </c>
      <c r="P184" s="161">
        <v>0</v>
      </c>
      <c r="Q184" s="331">
        <v>2</v>
      </c>
      <c r="R184" s="332">
        <v>94.2</v>
      </c>
      <c r="S184" s="332">
        <v>0</v>
      </c>
      <c r="T184" s="333">
        <v>65.099999999999994</v>
      </c>
      <c r="U184" s="167"/>
      <c r="V184" s="244"/>
      <c r="W184" s="303">
        <v>43002</v>
      </c>
      <c r="X184" s="288" t="s">
        <v>178</v>
      </c>
      <c r="Y184" s="288">
        <v>0</v>
      </c>
      <c r="Z184" s="288" t="s">
        <v>178</v>
      </c>
      <c r="AA184" s="288" t="s">
        <v>178</v>
      </c>
      <c r="AB184" s="288" t="s">
        <v>178</v>
      </c>
      <c r="AC184" s="288" t="s">
        <v>178</v>
      </c>
      <c r="AD184" s="288" t="s">
        <v>178</v>
      </c>
      <c r="AE184" s="335">
        <v>0</v>
      </c>
      <c r="AF184" s="162">
        <v>1</v>
      </c>
      <c r="AG184" s="162">
        <v>0</v>
      </c>
      <c r="AH184" s="162">
        <v>0</v>
      </c>
      <c r="AI184" s="162">
        <v>0</v>
      </c>
      <c r="AJ184" s="162">
        <v>2</v>
      </c>
      <c r="AK184" s="162">
        <v>0</v>
      </c>
      <c r="AL184" s="162">
        <v>0</v>
      </c>
      <c r="AM184" s="345"/>
      <c r="AN184" s="347"/>
      <c r="AP184" s="184">
        <v>43002</v>
      </c>
      <c r="AS184" s="303">
        <v>43002</v>
      </c>
      <c r="AT184">
        <v>6</v>
      </c>
      <c r="AU184">
        <v>4</v>
      </c>
      <c r="AV184">
        <v>1</v>
      </c>
      <c r="AW184">
        <v>0</v>
      </c>
      <c r="AX184">
        <v>1</v>
      </c>
      <c r="AY184">
        <v>3</v>
      </c>
      <c r="AZ184">
        <v>0</v>
      </c>
      <c r="BA184">
        <v>0</v>
      </c>
      <c r="BB184">
        <v>0</v>
      </c>
      <c r="BC184">
        <v>0</v>
      </c>
      <c r="BD184" s="339">
        <v>15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 s="340">
        <v>0</v>
      </c>
    </row>
    <row r="185" spans="1:67" ht="15">
      <c r="A185" s="303">
        <v>44464</v>
      </c>
      <c r="B185" s="329">
        <v>0</v>
      </c>
      <c r="C185" s="329">
        <v>0</v>
      </c>
      <c r="D185" s="329">
        <v>0</v>
      </c>
      <c r="E185" s="329">
        <v>0</v>
      </c>
      <c r="F185" s="329">
        <v>0</v>
      </c>
      <c r="G185" s="329">
        <v>0</v>
      </c>
      <c r="H185" s="329">
        <v>0</v>
      </c>
      <c r="I185" s="330">
        <v>0</v>
      </c>
      <c r="J185" s="161">
        <v>0</v>
      </c>
      <c r="K185" s="161">
        <v>0</v>
      </c>
      <c r="L185" s="161">
        <v>0</v>
      </c>
      <c r="M185" s="161">
        <v>0</v>
      </c>
      <c r="N185" s="161">
        <v>0</v>
      </c>
      <c r="O185" s="161">
        <v>0</v>
      </c>
      <c r="P185" s="161">
        <v>0</v>
      </c>
      <c r="Q185" s="331">
        <v>0</v>
      </c>
      <c r="R185" s="332">
        <v>105.9</v>
      </c>
      <c r="S185" s="332">
        <v>0</v>
      </c>
      <c r="T185" s="333">
        <v>65.2</v>
      </c>
      <c r="U185" s="167"/>
      <c r="V185" s="244"/>
      <c r="W185" s="303">
        <v>43003</v>
      </c>
      <c r="X185" s="288" t="s">
        <v>178</v>
      </c>
      <c r="Y185" s="288" t="s">
        <v>178</v>
      </c>
      <c r="Z185" s="288" t="s">
        <v>178</v>
      </c>
      <c r="AA185" s="288" t="s">
        <v>178</v>
      </c>
      <c r="AB185" s="288" t="s">
        <v>178</v>
      </c>
      <c r="AC185" s="288" t="s">
        <v>178</v>
      </c>
      <c r="AD185" s="288" t="s">
        <v>178</v>
      </c>
      <c r="AE185" s="335" t="s">
        <v>178</v>
      </c>
      <c r="AF185" s="162">
        <v>1</v>
      </c>
      <c r="AG185" s="162">
        <v>0</v>
      </c>
      <c r="AH185" s="162">
        <v>0</v>
      </c>
      <c r="AI185" s="162">
        <v>0</v>
      </c>
      <c r="AJ185" s="162">
        <v>2</v>
      </c>
      <c r="AK185" s="162">
        <v>0</v>
      </c>
      <c r="AL185" s="162">
        <v>0</v>
      </c>
      <c r="AM185" s="345"/>
      <c r="AN185" s="347"/>
      <c r="AP185" s="184">
        <v>43003</v>
      </c>
      <c r="AS185" s="303">
        <v>43003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 s="339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 s="340">
        <v>0</v>
      </c>
    </row>
    <row r="186" spans="1:67" ht="15">
      <c r="A186" s="303">
        <v>44465</v>
      </c>
      <c r="B186" s="329">
        <v>0</v>
      </c>
      <c r="C186" s="329">
        <v>0</v>
      </c>
      <c r="D186" s="329">
        <v>0</v>
      </c>
      <c r="E186" s="329">
        <v>0</v>
      </c>
      <c r="F186" s="329">
        <v>0</v>
      </c>
      <c r="G186" s="329">
        <v>0</v>
      </c>
      <c r="H186" s="329">
        <v>0</v>
      </c>
      <c r="I186" s="330">
        <v>0</v>
      </c>
      <c r="J186" s="161">
        <v>0</v>
      </c>
      <c r="K186" s="161">
        <v>0</v>
      </c>
      <c r="L186" s="161">
        <v>0</v>
      </c>
      <c r="M186" s="161">
        <v>0</v>
      </c>
      <c r="N186" s="161">
        <v>0</v>
      </c>
      <c r="O186" s="161">
        <v>0</v>
      </c>
      <c r="P186" s="161">
        <v>0</v>
      </c>
      <c r="Q186" s="331">
        <v>0</v>
      </c>
      <c r="R186" s="332">
        <v>80.3</v>
      </c>
      <c r="S186" s="332">
        <v>0</v>
      </c>
      <c r="T186" s="333">
        <v>65.5</v>
      </c>
      <c r="U186" s="167"/>
      <c r="V186" s="244"/>
      <c r="W186" s="303">
        <v>43004</v>
      </c>
      <c r="X186" s="288" t="s">
        <v>178</v>
      </c>
      <c r="Y186" s="288" t="s">
        <v>178</v>
      </c>
      <c r="Z186" s="288" t="s">
        <v>178</v>
      </c>
      <c r="AA186" s="288" t="s">
        <v>178</v>
      </c>
      <c r="AB186" s="288" t="s">
        <v>178</v>
      </c>
      <c r="AC186" s="288" t="s">
        <v>178</v>
      </c>
      <c r="AD186" s="288" t="s">
        <v>178</v>
      </c>
      <c r="AE186" s="335" t="s">
        <v>178</v>
      </c>
      <c r="AF186" s="162">
        <v>1</v>
      </c>
      <c r="AG186" s="162">
        <v>0</v>
      </c>
      <c r="AH186" s="162">
        <v>0</v>
      </c>
      <c r="AI186" s="162">
        <v>0</v>
      </c>
      <c r="AJ186" s="162">
        <v>2</v>
      </c>
      <c r="AK186" s="162">
        <v>0</v>
      </c>
      <c r="AL186" s="162">
        <v>0</v>
      </c>
      <c r="AM186" s="345"/>
      <c r="AN186" s="347"/>
      <c r="AP186" s="184">
        <v>43004</v>
      </c>
      <c r="AS186" s="303">
        <v>43004</v>
      </c>
      <c r="AT186">
        <v>5</v>
      </c>
      <c r="AU186">
        <v>3</v>
      </c>
      <c r="AV186">
        <v>4</v>
      </c>
      <c r="AW186">
        <v>1</v>
      </c>
      <c r="AX186">
        <v>1</v>
      </c>
      <c r="AY186">
        <v>8</v>
      </c>
      <c r="AZ186">
        <v>0</v>
      </c>
      <c r="BA186">
        <v>0</v>
      </c>
      <c r="BB186">
        <v>3</v>
      </c>
      <c r="BC186">
        <v>0</v>
      </c>
      <c r="BD186" s="339">
        <v>25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1</v>
      </c>
      <c r="BN186">
        <v>0</v>
      </c>
      <c r="BO186" s="340">
        <v>1</v>
      </c>
    </row>
    <row r="187" spans="1:67" ht="15">
      <c r="A187" s="303">
        <v>44466</v>
      </c>
      <c r="B187" s="329">
        <v>0</v>
      </c>
      <c r="C187" s="329">
        <v>0</v>
      </c>
      <c r="D187" s="329">
        <v>0</v>
      </c>
      <c r="E187" s="329">
        <v>0</v>
      </c>
      <c r="F187" s="329">
        <v>0</v>
      </c>
      <c r="G187" s="329">
        <v>0</v>
      </c>
      <c r="H187" s="329">
        <v>0</v>
      </c>
      <c r="I187" s="330">
        <v>0</v>
      </c>
      <c r="J187" s="161">
        <v>0</v>
      </c>
      <c r="K187" s="161">
        <v>0</v>
      </c>
      <c r="L187" s="161">
        <v>0</v>
      </c>
      <c r="M187" s="161">
        <v>0</v>
      </c>
      <c r="N187" s="161">
        <v>0</v>
      </c>
      <c r="O187" s="161">
        <v>0</v>
      </c>
      <c r="P187" s="161">
        <v>0</v>
      </c>
      <c r="Q187" s="331">
        <v>0</v>
      </c>
      <c r="R187" s="332">
        <v>72.099999999999994</v>
      </c>
      <c r="S187" s="332">
        <v>0</v>
      </c>
      <c r="T187" s="333">
        <v>66.2</v>
      </c>
      <c r="U187" s="167"/>
      <c r="V187" s="244"/>
      <c r="W187" s="303">
        <v>43005</v>
      </c>
      <c r="X187" s="288" t="s">
        <v>178</v>
      </c>
      <c r="Y187" s="288" t="s">
        <v>178</v>
      </c>
      <c r="Z187" s="288" t="s">
        <v>178</v>
      </c>
      <c r="AA187" s="288" t="s">
        <v>178</v>
      </c>
      <c r="AB187" s="288" t="s">
        <v>178</v>
      </c>
      <c r="AC187" s="288" t="s">
        <v>178</v>
      </c>
      <c r="AD187" s="288" t="s">
        <v>178</v>
      </c>
      <c r="AE187" s="335" t="s">
        <v>178</v>
      </c>
      <c r="AF187" s="162">
        <v>1</v>
      </c>
      <c r="AG187" s="162">
        <v>0</v>
      </c>
      <c r="AH187" s="162">
        <v>0</v>
      </c>
      <c r="AI187" s="162">
        <v>0</v>
      </c>
      <c r="AJ187" s="162">
        <v>2</v>
      </c>
      <c r="AK187" s="162">
        <v>0</v>
      </c>
      <c r="AL187" s="162">
        <v>0</v>
      </c>
      <c r="AM187" s="345"/>
      <c r="AN187" s="347"/>
      <c r="AP187" s="184">
        <v>43005</v>
      </c>
      <c r="AS187" s="303">
        <v>43005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 s="339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 s="340">
        <v>0</v>
      </c>
    </row>
    <row r="188" spans="1:67" ht="15">
      <c r="A188" s="303">
        <v>44467</v>
      </c>
      <c r="B188" s="329">
        <v>0</v>
      </c>
      <c r="C188" s="329">
        <v>4</v>
      </c>
      <c r="D188" s="329">
        <v>0</v>
      </c>
      <c r="E188" s="329">
        <v>0</v>
      </c>
      <c r="F188" s="329">
        <v>0</v>
      </c>
      <c r="G188" s="329">
        <v>0</v>
      </c>
      <c r="H188" s="329">
        <v>0</v>
      </c>
      <c r="I188" s="330">
        <v>4</v>
      </c>
      <c r="J188" s="161">
        <v>0</v>
      </c>
      <c r="K188" s="161">
        <v>4</v>
      </c>
      <c r="L188" s="161">
        <v>0</v>
      </c>
      <c r="M188" s="161">
        <v>0</v>
      </c>
      <c r="N188" s="161">
        <v>0</v>
      </c>
      <c r="O188" s="161">
        <v>0</v>
      </c>
      <c r="P188" s="161">
        <v>0</v>
      </c>
      <c r="Q188" s="331">
        <v>4</v>
      </c>
      <c r="R188" s="332">
        <v>87.2</v>
      </c>
      <c r="S188" s="332">
        <v>0</v>
      </c>
      <c r="T188" s="333">
        <v>65.3</v>
      </c>
      <c r="U188" s="167"/>
      <c r="V188" s="244"/>
      <c r="W188" s="303">
        <v>43006</v>
      </c>
      <c r="X188" s="288" t="s">
        <v>178</v>
      </c>
      <c r="Y188" s="288">
        <v>0</v>
      </c>
      <c r="Z188" s="288" t="s">
        <v>178</v>
      </c>
      <c r="AA188" s="288" t="s">
        <v>178</v>
      </c>
      <c r="AB188" s="288" t="s">
        <v>178</v>
      </c>
      <c r="AC188" s="288" t="s">
        <v>178</v>
      </c>
      <c r="AD188" s="288" t="s">
        <v>178</v>
      </c>
      <c r="AE188" s="335">
        <v>0</v>
      </c>
      <c r="AF188" s="162">
        <v>1</v>
      </c>
      <c r="AG188" s="162">
        <v>0</v>
      </c>
      <c r="AH188" s="162">
        <v>0</v>
      </c>
      <c r="AI188" s="162">
        <v>0</v>
      </c>
      <c r="AJ188" s="162">
        <v>2</v>
      </c>
      <c r="AK188" s="162">
        <v>0</v>
      </c>
      <c r="AL188" s="162">
        <v>0</v>
      </c>
      <c r="AM188" s="345"/>
      <c r="AN188" s="347"/>
      <c r="AP188" s="184">
        <v>43006</v>
      </c>
      <c r="AS188" s="303">
        <v>43006</v>
      </c>
      <c r="AT188">
        <v>6</v>
      </c>
      <c r="AU188">
        <v>5</v>
      </c>
      <c r="AV188">
        <v>7</v>
      </c>
      <c r="AW188">
        <v>0</v>
      </c>
      <c r="AX188">
        <v>1</v>
      </c>
      <c r="AY188">
        <v>5</v>
      </c>
      <c r="AZ188">
        <v>0</v>
      </c>
      <c r="BA188">
        <v>1</v>
      </c>
      <c r="BB188">
        <v>4</v>
      </c>
      <c r="BC188">
        <v>0</v>
      </c>
      <c r="BD188" s="339">
        <v>29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 s="340">
        <v>0</v>
      </c>
    </row>
    <row r="189" spans="1:67" ht="15">
      <c r="A189" s="303">
        <v>44468</v>
      </c>
      <c r="B189" s="329">
        <v>0</v>
      </c>
      <c r="C189" s="329">
        <v>0</v>
      </c>
      <c r="D189" s="329">
        <v>0</v>
      </c>
      <c r="E189" s="329">
        <v>0</v>
      </c>
      <c r="F189" s="329">
        <v>0</v>
      </c>
      <c r="G189" s="329">
        <v>0</v>
      </c>
      <c r="H189" s="329">
        <v>0</v>
      </c>
      <c r="I189" s="330">
        <v>0</v>
      </c>
      <c r="J189" s="161">
        <v>0</v>
      </c>
      <c r="K189" s="161">
        <v>0</v>
      </c>
      <c r="L189" s="161">
        <v>0</v>
      </c>
      <c r="M189" s="161">
        <v>0</v>
      </c>
      <c r="N189" s="161">
        <v>0</v>
      </c>
      <c r="O189" s="161">
        <v>0</v>
      </c>
      <c r="P189" s="161">
        <v>0</v>
      </c>
      <c r="Q189" s="331">
        <v>0</v>
      </c>
      <c r="R189" s="332">
        <v>84.9</v>
      </c>
      <c r="S189" s="332">
        <v>0</v>
      </c>
      <c r="T189" s="333">
        <v>65</v>
      </c>
      <c r="U189" s="167"/>
      <c r="V189" s="244"/>
      <c r="W189" s="303">
        <v>43007</v>
      </c>
      <c r="X189" s="288" t="s">
        <v>178</v>
      </c>
      <c r="Y189" s="288" t="s">
        <v>178</v>
      </c>
      <c r="Z189" s="288" t="s">
        <v>178</v>
      </c>
      <c r="AA189" s="288" t="s">
        <v>178</v>
      </c>
      <c r="AB189" s="288" t="s">
        <v>178</v>
      </c>
      <c r="AC189" s="288" t="s">
        <v>178</v>
      </c>
      <c r="AD189" s="288" t="s">
        <v>178</v>
      </c>
      <c r="AE189" s="335" t="s">
        <v>178</v>
      </c>
      <c r="AF189" s="162">
        <v>1</v>
      </c>
      <c r="AG189" s="162">
        <v>0</v>
      </c>
      <c r="AH189" s="162">
        <v>0</v>
      </c>
      <c r="AI189" s="162">
        <v>0</v>
      </c>
      <c r="AJ189" s="162">
        <v>2</v>
      </c>
      <c r="AK189" s="162">
        <v>0</v>
      </c>
      <c r="AL189" s="162">
        <v>0</v>
      </c>
      <c r="AM189" s="345"/>
      <c r="AN189" s="347"/>
      <c r="AP189" s="184">
        <v>43007</v>
      </c>
      <c r="AS189" s="303">
        <v>43007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 s="33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 s="340">
        <v>0</v>
      </c>
    </row>
    <row r="190" spans="1:67" ht="15">
      <c r="A190" s="303">
        <v>44469</v>
      </c>
      <c r="B190" s="329">
        <v>0</v>
      </c>
      <c r="C190" s="329">
        <v>4</v>
      </c>
      <c r="D190" s="329">
        <v>0</v>
      </c>
      <c r="E190" s="329">
        <v>0</v>
      </c>
      <c r="F190" s="329">
        <v>0</v>
      </c>
      <c r="G190" s="329">
        <v>0</v>
      </c>
      <c r="H190" s="329">
        <v>0</v>
      </c>
      <c r="I190" s="330">
        <v>4</v>
      </c>
      <c r="J190" s="161">
        <v>0</v>
      </c>
      <c r="K190" s="161">
        <v>4</v>
      </c>
      <c r="L190" s="161">
        <v>0</v>
      </c>
      <c r="M190" s="161">
        <v>0</v>
      </c>
      <c r="N190" s="161">
        <v>0</v>
      </c>
      <c r="O190" s="161">
        <v>0</v>
      </c>
      <c r="P190" s="161">
        <v>0</v>
      </c>
      <c r="Q190" s="331">
        <v>4</v>
      </c>
      <c r="R190" s="332">
        <v>79.400000000000006</v>
      </c>
      <c r="S190" s="332">
        <v>0</v>
      </c>
      <c r="T190" s="333">
        <v>64.7</v>
      </c>
      <c r="U190" s="167"/>
      <c r="V190" s="244"/>
      <c r="W190" s="303">
        <v>43008</v>
      </c>
      <c r="X190" s="288" t="s">
        <v>178</v>
      </c>
      <c r="Y190" s="288">
        <v>0</v>
      </c>
      <c r="Z190" s="288" t="s">
        <v>178</v>
      </c>
      <c r="AA190" s="288" t="s">
        <v>178</v>
      </c>
      <c r="AB190" s="288" t="s">
        <v>178</v>
      </c>
      <c r="AC190" s="288" t="s">
        <v>178</v>
      </c>
      <c r="AD190" s="288" t="s">
        <v>178</v>
      </c>
      <c r="AE190" s="335">
        <v>0</v>
      </c>
      <c r="AF190" s="162">
        <v>1</v>
      </c>
      <c r="AG190" s="162">
        <v>0</v>
      </c>
      <c r="AH190" s="162">
        <v>0</v>
      </c>
      <c r="AI190" s="162">
        <v>0</v>
      </c>
      <c r="AJ190" s="162">
        <v>2</v>
      </c>
      <c r="AK190" s="162">
        <v>0</v>
      </c>
      <c r="AL190" s="162">
        <v>0</v>
      </c>
      <c r="AM190" s="345"/>
      <c r="AN190" s="347"/>
      <c r="AP190" s="184">
        <v>43008</v>
      </c>
      <c r="AS190" s="303">
        <v>43008</v>
      </c>
      <c r="AT190">
        <v>0</v>
      </c>
      <c r="AU190">
        <v>4</v>
      </c>
      <c r="AV190">
        <v>0</v>
      </c>
      <c r="AW190">
        <v>0</v>
      </c>
      <c r="AX190">
        <v>2</v>
      </c>
      <c r="AY190">
        <v>3</v>
      </c>
      <c r="AZ190">
        <v>0</v>
      </c>
      <c r="BA190">
        <v>0</v>
      </c>
      <c r="BB190">
        <v>2</v>
      </c>
      <c r="BC190">
        <v>1</v>
      </c>
      <c r="BD190" s="339">
        <v>12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 s="340">
        <v>0</v>
      </c>
    </row>
    <row r="191" spans="1:67" ht="15">
      <c r="A191" s="303" t="s">
        <v>89</v>
      </c>
      <c r="B191" s="244">
        <v>250097</v>
      </c>
      <c r="C191" s="244">
        <v>345846</v>
      </c>
      <c r="D191" s="244">
        <v>62737</v>
      </c>
      <c r="E191" s="244">
        <v>14362</v>
      </c>
      <c r="F191" s="244">
        <v>4370</v>
      </c>
      <c r="G191" s="244">
        <v>30140</v>
      </c>
      <c r="H191" s="244">
        <v>26633</v>
      </c>
      <c r="I191" s="244">
        <v>734185</v>
      </c>
      <c r="J191" s="244">
        <v>250068</v>
      </c>
      <c r="K191" s="244">
        <v>345766</v>
      </c>
      <c r="L191" s="244">
        <v>62730</v>
      </c>
      <c r="M191" s="244">
        <v>14359</v>
      </c>
      <c r="N191" s="244">
        <v>4370</v>
      </c>
      <c r="O191" s="244">
        <v>30136</v>
      </c>
      <c r="P191" s="244">
        <v>26626</v>
      </c>
      <c r="Q191" s="244">
        <v>734055</v>
      </c>
      <c r="R191" s="349"/>
      <c r="S191" s="349"/>
      <c r="W191" s="303"/>
      <c r="AE191" s="290" t="s">
        <v>89</v>
      </c>
      <c r="AF191" s="244">
        <v>144</v>
      </c>
      <c r="AG191" s="244">
        <v>0</v>
      </c>
      <c r="AH191" s="244">
        <v>2</v>
      </c>
      <c r="AI191" s="244">
        <v>0</v>
      </c>
      <c r="AJ191" s="244">
        <v>313</v>
      </c>
      <c r="AK191" s="244">
        <v>4</v>
      </c>
      <c r="AL191" s="244">
        <v>7</v>
      </c>
      <c r="AM191" s="244">
        <v>29</v>
      </c>
      <c r="AS191" s="303" t="s">
        <v>89</v>
      </c>
      <c r="AT191">
        <v>64</v>
      </c>
      <c r="AU191">
        <v>34</v>
      </c>
      <c r="AV191">
        <v>14</v>
      </c>
      <c r="AW191">
        <v>14</v>
      </c>
      <c r="AX191">
        <v>31</v>
      </c>
      <c r="AY191">
        <v>98</v>
      </c>
      <c r="AZ191">
        <v>1</v>
      </c>
      <c r="BA191">
        <v>46</v>
      </c>
      <c r="BB191">
        <v>13</v>
      </c>
      <c r="BC191">
        <v>13</v>
      </c>
      <c r="BD191" s="339">
        <v>328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1</v>
      </c>
      <c r="BK191">
        <v>1</v>
      </c>
      <c r="BL191">
        <v>1</v>
      </c>
      <c r="BM191">
        <v>1</v>
      </c>
      <c r="BN191">
        <v>0</v>
      </c>
      <c r="BO191" s="340">
        <v>4</v>
      </c>
    </row>
    <row r="192" spans="1:67">
      <c r="A192" s="303"/>
      <c r="I192" s="244"/>
      <c r="Q192" s="244"/>
      <c r="R192" s="349"/>
      <c r="S192" s="349"/>
      <c r="W192" s="303"/>
      <c r="AQ192" s="162" t="s">
        <v>274</v>
      </c>
      <c r="AR192" s="244" t="s">
        <v>275</v>
      </c>
      <c r="AT192" s="184" t="s">
        <v>276</v>
      </c>
      <c r="AU192" s="184" t="s">
        <v>277</v>
      </c>
      <c r="AV192" s="184" t="s">
        <v>278</v>
      </c>
      <c r="AW192" s="184" t="s">
        <v>279</v>
      </c>
      <c r="BD192" s="244"/>
      <c r="BN192" s="184"/>
      <c r="BO192" s="244"/>
    </row>
    <row r="193" spans="1:60">
      <c r="A193" s="288" t="s">
        <v>187</v>
      </c>
      <c r="B193" s="244">
        <f>([5]MCN!B196)</f>
        <v>0</v>
      </c>
      <c r="C193" s="244">
        <f>([5]MCN!C196)</f>
        <v>8</v>
      </c>
      <c r="D193" s="244">
        <f>([5]MCN!D196)</f>
        <v>0</v>
      </c>
      <c r="E193" s="244">
        <f>([5]MCN!E196)</f>
        <v>0</v>
      </c>
      <c r="F193" s="244">
        <f>([5]MCN!F196)</f>
        <v>0</v>
      </c>
      <c r="G193" s="244">
        <f>([5]MCN!G196)</f>
        <v>0</v>
      </c>
      <c r="H193" s="244">
        <f>([5]MCN!H196)</f>
        <v>0</v>
      </c>
      <c r="I193" s="244">
        <f>([5]MCN!I196)</f>
        <v>8</v>
      </c>
      <c r="AE193" s="290" t="s">
        <v>87</v>
      </c>
      <c r="AF193" s="350">
        <f t="shared" ref="AF193:AM193" si="0">+(AF191/B191)*100</f>
        <v>5.7577659867971233E-2</v>
      </c>
      <c r="AG193" s="350">
        <f t="shared" si="0"/>
        <v>0</v>
      </c>
      <c r="AH193" s="350">
        <f t="shared" si="0"/>
        <v>3.1879114398202014E-3</v>
      </c>
      <c r="AI193" s="350">
        <f t="shared" si="0"/>
        <v>0</v>
      </c>
      <c r="AJ193" s="350">
        <f t="shared" si="0"/>
        <v>7.1624713958810062</v>
      </c>
      <c r="AK193" s="350">
        <f t="shared" si="0"/>
        <v>1.3271400132714E-2</v>
      </c>
      <c r="AL193" s="350">
        <f t="shared" si="0"/>
        <v>2.6283182517928889E-2</v>
      </c>
      <c r="AM193" s="350">
        <f t="shared" si="0"/>
        <v>3.9499581168234163E-3</v>
      </c>
      <c r="AR193" s="351">
        <v>44720</v>
      </c>
      <c r="AS193" s="288" t="s">
        <v>280</v>
      </c>
      <c r="AT193" s="184">
        <f>SUM(AT8:AT76)</f>
        <v>3</v>
      </c>
      <c r="AU193" s="184">
        <f t="shared" ref="AU193:AW193" si="1">SUM(AU8:AU76)</f>
        <v>4</v>
      </c>
      <c r="AV193" s="184">
        <f t="shared" si="1"/>
        <v>0</v>
      </c>
      <c r="AW193" s="184">
        <f t="shared" si="1"/>
        <v>0</v>
      </c>
      <c r="BD193" s="184" t="s">
        <v>280</v>
      </c>
      <c r="BE193" s="184">
        <f>SUM(BE8:BE76)</f>
        <v>0</v>
      </c>
      <c r="BF193" s="184">
        <f t="shared" ref="BF193:BH193" si="2">SUM(BF8:BF76)</f>
        <v>0</v>
      </c>
      <c r="BG193" s="184">
        <f t="shared" si="2"/>
        <v>0</v>
      </c>
      <c r="BH193" s="184">
        <f t="shared" si="2"/>
        <v>0</v>
      </c>
    </row>
    <row r="194" spans="1:60">
      <c r="I194" s="244"/>
      <c r="AE194" s="290" t="s">
        <v>281</v>
      </c>
      <c r="AQ194" s="351">
        <v>44721</v>
      </c>
      <c r="AR194" s="351">
        <v>44781</v>
      </c>
      <c r="AS194" s="288" t="s">
        <v>282</v>
      </c>
      <c r="AT194" s="184">
        <f>SUM(AT77:AT137)</f>
        <v>2</v>
      </c>
      <c r="AU194" s="184">
        <f t="shared" ref="AU194:AW194" si="3">SUM(AU77:AU137)</f>
        <v>2</v>
      </c>
      <c r="AV194" s="184">
        <f t="shared" si="3"/>
        <v>0</v>
      </c>
      <c r="AW194" s="184">
        <f t="shared" si="3"/>
        <v>2</v>
      </c>
      <c r="BD194" s="184" t="s">
        <v>282</v>
      </c>
      <c r="BE194" s="184">
        <f>SUM(BE77:BE137)</f>
        <v>0</v>
      </c>
      <c r="BF194" s="184">
        <f t="shared" ref="BF194:BH194" si="4">SUM(BF77:BF137)</f>
        <v>0</v>
      </c>
      <c r="BG194" s="184">
        <f t="shared" si="4"/>
        <v>0</v>
      </c>
      <c r="BH194" s="184">
        <f t="shared" si="4"/>
        <v>0</v>
      </c>
    </row>
    <row r="195" spans="1:60">
      <c r="C195" s="244"/>
      <c r="D195" s="352"/>
      <c r="AQ195" s="351">
        <v>44782</v>
      </c>
      <c r="AS195" s="288" t="s">
        <v>283</v>
      </c>
      <c r="AT195" s="184">
        <f>SUM(AT138:AT190)</f>
        <v>59</v>
      </c>
      <c r="AU195" s="184">
        <f t="shared" ref="AU195:AW195" si="5">SUM(AU138:AU190)</f>
        <v>28</v>
      </c>
      <c r="AV195" s="184">
        <f t="shared" si="5"/>
        <v>14</v>
      </c>
      <c r="AW195" s="184">
        <f t="shared" si="5"/>
        <v>12</v>
      </c>
      <c r="BD195" s="184" t="s">
        <v>283</v>
      </c>
      <c r="BE195" s="184">
        <f>SUM(BE138:BE190)</f>
        <v>0</v>
      </c>
      <c r="BF195" s="184">
        <f t="shared" ref="BF195:BH195" si="6">SUM(BF138:BF190)</f>
        <v>0</v>
      </c>
      <c r="BG195" s="184">
        <f t="shared" si="6"/>
        <v>0</v>
      </c>
      <c r="BH195" s="184">
        <f t="shared" si="6"/>
        <v>0</v>
      </c>
    </row>
    <row r="196" spans="1:60">
      <c r="C196" s="244"/>
      <c r="D196" s="352"/>
      <c r="AS196" s="288" t="s">
        <v>10</v>
      </c>
      <c r="AT196" s="184">
        <f>SUM(AT193:AT195)</f>
        <v>64</v>
      </c>
      <c r="AU196" s="184">
        <f t="shared" ref="AU196:AW196" si="7">SUM(AU193:AU195)</f>
        <v>34</v>
      </c>
      <c r="AV196" s="184">
        <f t="shared" si="7"/>
        <v>14</v>
      </c>
      <c r="AW196" s="184">
        <f t="shared" si="7"/>
        <v>14</v>
      </c>
      <c r="BD196" s="184" t="s">
        <v>10</v>
      </c>
      <c r="BE196" s="184">
        <f>SUM(BE193:BE195)</f>
        <v>0</v>
      </c>
      <c r="BF196" s="184">
        <f t="shared" ref="BF196:BH196" si="8">SUM(BF193:BF195)</f>
        <v>0</v>
      </c>
      <c r="BG196" s="184">
        <f t="shared" si="8"/>
        <v>0</v>
      </c>
      <c r="BH196" s="184">
        <f t="shared" si="8"/>
        <v>0</v>
      </c>
    </row>
    <row r="198" spans="1:60">
      <c r="AS198" s="353"/>
    </row>
    <row r="200" spans="1:60"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</row>
  </sheetData>
  <mergeCells count="14">
    <mergeCell ref="AJ6:AK6"/>
    <mergeCell ref="BB6:BC6"/>
    <mergeCell ref="D5:E5"/>
    <mergeCell ref="L5:M5"/>
    <mergeCell ref="Z5:AA5"/>
    <mergeCell ref="AH5:AI5"/>
    <mergeCell ref="AX5:AY5"/>
    <mergeCell ref="BI5:BJ5"/>
    <mergeCell ref="J3:Q3"/>
    <mergeCell ref="R3:T3"/>
    <mergeCell ref="W3:AE3"/>
    <mergeCell ref="AF3:AN3"/>
    <mergeCell ref="AT3:BD3"/>
    <mergeCell ref="BE3:B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7B23-C26F-4F7E-86FD-B52B4FE13AF0}">
  <dimension ref="A1:CF43"/>
  <sheetViews>
    <sheetView topLeftCell="A7" workbookViewId="0">
      <selection activeCell="J42" sqref="J42"/>
    </sheetView>
  </sheetViews>
  <sheetFormatPr defaultColWidth="7.7109375" defaultRowHeight="12"/>
  <cols>
    <col min="1" max="11" width="7.7109375" style="356"/>
    <col min="12" max="17" width="7.7109375" style="358"/>
    <col min="18" max="18" width="8.7109375" style="356" customWidth="1"/>
    <col min="19" max="28" width="8.7109375" style="358" customWidth="1"/>
    <col min="29" max="31" width="7.7109375" style="358"/>
    <col min="32" max="32" width="7.7109375" style="356"/>
    <col min="33" max="33" width="7.140625" style="358" bestFit="1" customWidth="1"/>
    <col min="34" max="34" width="9" style="358" bestFit="1" customWidth="1"/>
    <col min="35" max="35" width="8.5703125" style="358" bestFit="1" customWidth="1"/>
    <col min="36" max="37" width="9" style="358" bestFit="1" customWidth="1"/>
    <col min="38" max="38" width="7.7109375" style="358"/>
    <col min="39" max="39" width="8.5703125" style="358" bestFit="1" customWidth="1"/>
    <col min="40" max="40" width="9" style="358" bestFit="1" customWidth="1"/>
    <col min="41" max="41" width="8.5703125" style="358" bestFit="1" customWidth="1"/>
    <col min="42" max="48" width="7.7109375" style="358"/>
    <col min="49" max="50" width="7.7109375" style="359"/>
    <col min="51" max="51" width="7.7109375" style="356"/>
    <col min="52" max="58" width="7.7109375" style="360"/>
    <col min="59" max="62" width="7.7109375" style="361"/>
    <col min="63" max="63" width="7.7109375" style="356"/>
    <col min="64" max="64" width="8.28515625" style="356" customWidth="1"/>
    <col min="65" max="72" width="6.140625" style="360" customWidth="1"/>
    <col min="73" max="73" width="5.28515625" style="360" bestFit="1" customWidth="1"/>
    <col min="74" max="74" width="6.140625" style="360" customWidth="1"/>
    <col min="75" max="82" width="6.140625" style="356" customWidth="1"/>
    <col min="83" max="83" width="5.28515625" style="356" bestFit="1" customWidth="1"/>
    <col min="84" max="84" width="6.140625" style="356" customWidth="1"/>
    <col min="85" max="86" width="6.28515625" style="356" customWidth="1"/>
    <col min="87" max="273" width="7.7109375" style="356"/>
    <col min="274" max="284" width="8.7109375" style="356" customWidth="1"/>
    <col min="285" max="288" width="7.7109375" style="356"/>
    <col min="289" max="289" width="7.140625" style="356" bestFit="1" customWidth="1"/>
    <col min="290" max="290" width="9" style="356" bestFit="1" customWidth="1"/>
    <col min="291" max="291" width="8.5703125" style="356" bestFit="1" customWidth="1"/>
    <col min="292" max="293" width="9" style="356" bestFit="1" customWidth="1"/>
    <col min="294" max="294" width="7.7109375" style="356"/>
    <col min="295" max="295" width="8.5703125" style="356" bestFit="1" customWidth="1"/>
    <col min="296" max="296" width="9" style="356" bestFit="1" customWidth="1"/>
    <col min="297" max="297" width="8.5703125" style="356" bestFit="1" customWidth="1"/>
    <col min="298" max="319" width="7.7109375" style="356"/>
    <col min="320" max="320" width="8.28515625" style="356" customWidth="1"/>
    <col min="321" max="328" width="6.140625" style="356" customWidth="1"/>
    <col min="329" max="329" width="5.28515625" style="356" bestFit="1" customWidth="1"/>
    <col min="330" max="338" width="6.140625" style="356" customWidth="1"/>
    <col min="339" max="339" width="5.28515625" style="356" bestFit="1" customWidth="1"/>
    <col min="340" max="340" width="6.140625" style="356" customWidth="1"/>
    <col min="341" max="342" width="6.28515625" style="356" customWidth="1"/>
    <col min="343" max="529" width="7.7109375" style="356"/>
    <col min="530" max="540" width="8.7109375" style="356" customWidth="1"/>
    <col min="541" max="544" width="7.7109375" style="356"/>
    <col min="545" max="545" width="7.140625" style="356" bestFit="1" customWidth="1"/>
    <col min="546" max="546" width="9" style="356" bestFit="1" customWidth="1"/>
    <col min="547" max="547" width="8.5703125" style="356" bestFit="1" customWidth="1"/>
    <col min="548" max="549" width="9" style="356" bestFit="1" customWidth="1"/>
    <col min="550" max="550" width="7.7109375" style="356"/>
    <col min="551" max="551" width="8.5703125" style="356" bestFit="1" customWidth="1"/>
    <col min="552" max="552" width="9" style="356" bestFit="1" customWidth="1"/>
    <col min="553" max="553" width="8.5703125" style="356" bestFit="1" customWidth="1"/>
    <col min="554" max="575" width="7.7109375" style="356"/>
    <col min="576" max="576" width="8.28515625" style="356" customWidth="1"/>
    <col min="577" max="584" width="6.140625" style="356" customWidth="1"/>
    <col min="585" max="585" width="5.28515625" style="356" bestFit="1" customWidth="1"/>
    <col min="586" max="594" width="6.140625" style="356" customWidth="1"/>
    <col min="595" max="595" width="5.28515625" style="356" bestFit="1" customWidth="1"/>
    <col min="596" max="596" width="6.140625" style="356" customWidth="1"/>
    <col min="597" max="598" width="6.28515625" style="356" customWidth="1"/>
    <col min="599" max="785" width="7.7109375" style="356"/>
    <col min="786" max="796" width="8.7109375" style="356" customWidth="1"/>
    <col min="797" max="800" width="7.7109375" style="356"/>
    <col min="801" max="801" width="7.140625" style="356" bestFit="1" customWidth="1"/>
    <col min="802" max="802" width="9" style="356" bestFit="1" customWidth="1"/>
    <col min="803" max="803" width="8.5703125" style="356" bestFit="1" customWidth="1"/>
    <col min="804" max="805" width="9" style="356" bestFit="1" customWidth="1"/>
    <col min="806" max="806" width="7.7109375" style="356"/>
    <col min="807" max="807" width="8.5703125" style="356" bestFit="1" customWidth="1"/>
    <col min="808" max="808" width="9" style="356" bestFit="1" customWidth="1"/>
    <col min="809" max="809" width="8.5703125" style="356" bestFit="1" customWidth="1"/>
    <col min="810" max="831" width="7.7109375" style="356"/>
    <col min="832" max="832" width="8.28515625" style="356" customWidth="1"/>
    <col min="833" max="840" width="6.140625" style="356" customWidth="1"/>
    <col min="841" max="841" width="5.28515625" style="356" bestFit="1" customWidth="1"/>
    <col min="842" max="850" width="6.140625" style="356" customWidth="1"/>
    <col min="851" max="851" width="5.28515625" style="356" bestFit="1" customWidth="1"/>
    <col min="852" max="852" width="6.140625" style="356" customWidth="1"/>
    <col min="853" max="854" width="6.28515625" style="356" customWidth="1"/>
    <col min="855" max="1041" width="7.7109375" style="356"/>
    <col min="1042" max="1052" width="8.7109375" style="356" customWidth="1"/>
    <col min="1053" max="1056" width="7.7109375" style="356"/>
    <col min="1057" max="1057" width="7.140625" style="356" bestFit="1" customWidth="1"/>
    <col min="1058" max="1058" width="9" style="356" bestFit="1" customWidth="1"/>
    <col min="1059" max="1059" width="8.5703125" style="356" bestFit="1" customWidth="1"/>
    <col min="1060" max="1061" width="9" style="356" bestFit="1" customWidth="1"/>
    <col min="1062" max="1062" width="7.7109375" style="356"/>
    <col min="1063" max="1063" width="8.5703125" style="356" bestFit="1" customWidth="1"/>
    <col min="1064" max="1064" width="9" style="356" bestFit="1" customWidth="1"/>
    <col min="1065" max="1065" width="8.5703125" style="356" bestFit="1" customWidth="1"/>
    <col min="1066" max="1087" width="7.7109375" style="356"/>
    <col min="1088" max="1088" width="8.28515625" style="356" customWidth="1"/>
    <col min="1089" max="1096" width="6.140625" style="356" customWidth="1"/>
    <col min="1097" max="1097" width="5.28515625" style="356" bestFit="1" customWidth="1"/>
    <col min="1098" max="1106" width="6.140625" style="356" customWidth="1"/>
    <col min="1107" max="1107" width="5.28515625" style="356" bestFit="1" customWidth="1"/>
    <col min="1108" max="1108" width="6.140625" style="356" customWidth="1"/>
    <col min="1109" max="1110" width="6.28515625" style="356" customWidth="1"/>
    <col min="1111" max="1297" width="7.7109375" style="356"/>
    <col min="1298" max="1308" width="8.7109375" style="356" customWidth="1"/>
    <col min="1309" max="1312" width="7.7109375" style="356"/>
    <col min="1313" max="1313" width="7.140625" style="356" bestFit="1" customWidth="1"/>
    <col min="1314" max="1314" width="9" style="356" bestFit="1" customWidth="1"/>
    <col min="1315" max="1315" width="8.5703125" style="356" bestFit="1" customWidth="1"/>
    <col min="1316" max="1317" width="9" style="356" bestFit="1" customWidth="1"/>
    <col min="1318" max="1318" width="7.7109375" style="356"/>
    <col min="1319" max="1319" width="8.5703125" style="356" bestFit="1" customWidth="1"/>
    <col min="1320" max="1320" width="9" style="356" bestFit="1" customWidth="1"/>
    <col min="1321" max="1321" width="8.5703125" style="356" bestFit="1" customWidth="1"/>
    <col min="1322" max="1343" width="7.7109375" style="356"/>
    <col min="1344" max="1344" width="8.28515625" style="356" customWidth="1"/>
    <col min="1345" max="1352" width="6.140625" style="356" customWidth="1"/>
    <col min="1353" max="1353" width="5.28515625" style="356" bestFit="1" customWidth="1"/>
    <col min="1354" max="1362" width="6.140625" style="356" customWidth="1"/>
    <col min="1363" max="1363" width="5.28515625" style="356" bestFit="1" customWidth="1"/>
    <col min="1364" max="1364" width="6.140625" style="356" customWidth="1"/>
    <col min="1365" max="1366" width="6.28515625" style="356" customWidth="1"/>
    <col min="1367" max="1553" width="7.7109375" style="356"/>
    <col min="1554" max="1564" width="8.7109375" style="356" customWidth="1"/>
    <col min="1565" max="1568" width="7.7109375" style="356"/>
    <col min="1569" max="1569" width="7.140625" style="356" bestFit="1" customWidth="1"/>
    <col min="1570" max="1570" width="9" style="356" bestFit="1" customWidth="1"/>
    <col min="1571" max="1571" width="8.5703125" style="356" bestFit="1" customWidth="1"/>
    <col min="1572" max="1573" width="9" style="356" bestFit="1" customWidth="1"/>
    <col min="1574" max="1574" width="7.7109375" style="356"/>
    <col min="1575" max="1575" width="8.5703125" style="356" bestFit="1" customWidth="1"/>
    <col min="1576" max="1576" width="9" style="356" bestFit="1" customWidth="1"/>
    <col min="1577" max="1577" width="8.5703125" style="356" bestFit="1" customWidth="1"/>
    <col min="1578" max="1599" width="7.7109375" style="356"/>
    <col min="1600" max="1600" width="8.28515625" style="356" customWidth="1"/>
    <col min="1601" max="1608" width="6.140625" style="356" customWidth="1"/>
    <col min="1609" max="1609" width="5.28515625" style="356" bestFit="1" customWidth="1"/>
    <col min="1610" max="1618" width="6.140625" style="356" customWidth="1"/>
    <col min="1619" max="1619" width="5.28515625" style="356" bestFit="1" customWidth="1"/>
    <col min="1620" max="1620" width="6.140625" style="356" customWidth="1"/>
    <col min="1621" max="1622" width="6.28515625" style="356" customWidth="1"/>
    <col min="1623" max="1809" width="7.7109375" style="356"/>
    <col min="1810" max="1820" width="8.7109375" style="356" customWidth="1"/>
    <col min="1821" max="1824" width="7.7109375" style="356"/>
    <col min="1825" max="1825" width="7.140625" style="356" bestFit="1" customWidth="1"/>
    <col min="1826" max="1826" width="9" style="356" bestFit="1" customWidth="1"/>
    <col min="1827" max="1827" width="8.5703125" style="356" bestFit="1" customWidth="1"/>
    <col min="1828" max="1829" width="9" style="356" bestFit="1" customWidth="1"/>
    <col min="1830" max="1830" width="7.7109375" style="356"/>
    <col min="1831" max="1831" width="8.5703125" style="356" bestFit="1" customWidth="1"/>
    <col min="1832" max="1832" width="9" style="356" bestFit="1" customWidth="1"/>
    <col min="1833" max="1833" width="8.5703125" style="356" bestFit="1" customWidth="1"/>
    <col min="1834" max="1855" width="7.7109375" style="356"/>
    <col min="1856" max="1856" width="8.28515625" style="356" customWidth="1"/>
    <col min="1857" max="1864" width="6.140625" style="356" customWidth="1"/>
    <col min="1865" max="1865" width="5.28515625" style="356" bestFit="1" customWidth="1"/>
    <col min="1866" max="1874" width="6.140625" style="356" customWidth="1"/>
    <col min="1875" max="1875" width="5.28515625" style="356" bestFit="1" customWidth="1"/>
    <col min="1876" max="1876" width="6.140625" style="356" customWidth="1"/>
    <col min="1877" max="1878" width="6.28515625" style="356" customWidth="1"/>
    <col min="1879" max="2065" width="7.7109375" style="356"/>
    <col min="2066" max="2076" width="8.7109375" style="356" customWidth="1"/>
    <col min="2077" max="2080" width="7.7109375" style="356"/>
    <col min="2081" max="2081" width="7.140625" style="356" bestFit="1" customWidth="1"/>
    <col min="2082" max="2082" width="9" style="356" bestFit="1" customWidth="1"/>
    <col min="2083" max="2083" width="8.5703125" style="356" bestFit="1" customWidth="1"/>
    <col min="2084" max="2085" width="9" style="356" bestFit="1" customWidth="1"/>
    <col min="2086" max="2086" width="7.7109375" style="356"/>
    <col min="2087" max="2087" width="8.5703125" style="356" bestFit="1" customWidth="1"/>
    <col min="2088" max="2088" width="9" style="356" bestFit="1" customWidth="1"/>
    <col min="2089" max="2089" width="8.5703125" style="356" bestFit="1" customWidth="1"/>
    <col min="2090" max="2111" width="7.7109375" style="356"/>
    <col min="2112" max="2112" width="8.28515625" style="356" customWidth="1"/>
    <col min="2113" max="2120" width="6.140625" style="356" customWidth="1"/>
    <col min="2121" max="2121" width="5.28515625" style="356" bestFit="1" customWidth="1"/>
    <col min="2122" max="2130" width="6.140625" style="356" customWidth="1"/>
    <col min="2131" max="2131" width="5.28515625" style="356" bestFit="1" customWidth="1"/>
    <col min="2132" max="2132" width="6.140625" style="356" customWidth="1"/>
    <col min="2133" max="2134" width="6.28515625" style="356" customWidth="1"/>
    <col min="2135" max="2321" width="7.7109375" style="356"/>
    <col min="2322" max="2332" width="8.7109375" style="356" customWidth="1"/>
    <col min="2333" max="2336" width="7.7109375" style="356"/>
    <col min="2337" max="2337" width="7.140625" style="356" bestFit="1" customWidth="1"/>
    <col min="2338" max="2338" width="9" style="356" bestFit="1" customWidth="1"/>
    <col min="2339" max="2339" width="8.5703125" style="356" bestFit="1" customWidth="1"/>
    <col min="2340" max="2341" width="9" style="356" bestFit="1" customWidth="1"/>
    <col min="2342" max="2342" width="7.7109375" style="356"/>
    <col min="2343" max="2343" width="8.5703125" style="356" bestFit="1" customWidth="1"/>
    <col min="2344" max="2344" width="9" style="356" bestFit="1" customWidth="1"/>
    <col min="2345" max="2345" width="8.5703125" style="356" bestFit="1" customWidth="1"/>
    <col min="2346" max="2367" width="7.7109375" style="356"/>
    <col min="2368" max="2368" width="8.28515625" style="356" customWidth="1"/>
    <col min="2369" max="2376" width="6.140625" style="356" customWidth="1"/>
    <col min="2377" max="2377" width="5.28515625" style="356" bestFit="1" customWidth="1"/>
    <col min="2378" max="2386" width="6.140625" style="356" customWidth="1"/>
    <col min="2387" max="2387" width="5.28515625" style="356" bestFit="1" customWidth="1"/>
    <col min="2388" max="2388" width="6.140625" style="356" customWidth="1"/>
    <col min="2389" max="2390" width="6.28515625" style="356" customWidth="1"/>
    <col min="2391" max="2577" width="7.7109375" style="356"/>
    <col min="2578" max="2588" width="8.7109375" style="356" customWidth="1"/>
    <col min="2589" max="2592" width="7.7109375" style="356"/>
    <col min="2593" max="2593" width="7.140625" style="356" bestFit="1" customWidth="1"/>
    <col min="2594" max="2594" width="9" style="356" bestFit="1" customWidth="1"/>
    <col min="2595" max="2595" width="8.5703125" style="356" bestFit="1" customWidth="1"/>
    <col min="2596" max="2597" width="9" style="356" bestFit="1" customWidth="1"/>
    <col min="2598" max="2598" width="7.7109375" style="356"/>
    <col min="2599" max="2599" width="8.5703125" style="356" bestFit="1" customWidth="1"/>
    <col min="2600" max="2600" width="9" style="356" bestFit="1" customWidth="1"/>
    <col min="2601" max="2601" width="8.5703125" style="356" bestFit="1" customWidth="1"/>
    <col min="2602" max="2623" width="7.7109375" style="356"/>
    <col min="2624" max="2624" width="8.28515625" style="356" customWidth="1"/>
    <col min="2625" max="2632" width="6.140625" style="356" customWidth="1"/>
    <col min="2633" max="2633" width="5.28515625" style="356" bestFit="1" customWidth="1"/>
    <col min="2634" max="2642" width="6.140625" style="356" customWidth="1"/>
    <col min="2643" max="2643" width="5.28515625" style="356" bestFit="1" customWidth="1"/>
    <col min="2644" max="2644" width="6.140625" style="356" customWidth="1"/>
    <col min="2645" max="2646" width="6.28515625" style="356" customWidth="1"/>
    <col min="2647" max="2833" width="7.7109375" style="356"/>
    <col min="2834" max="2844" width="8.7109375" style="356" customWidth="1"/>
    <col min="2845" max="2848" width="7.7109375" style="356"/>
    <col min="2849" max="2849" width="7.140625" style="356" bestFit="1" customWidth="1"/>
    <col min="2850" max="2850" width="9" style="356" bestFit="1" customWidth="1"/>
    <col min="2851" max="2851" width="8.5703125" style="356" bestFit="1" customWidth="1"/>
    <col min="2852" max="2853" width="9" style="356" bestFit="1" customWidth="1"/>
    <col min="2854" max="2854" width="7.7109375" style="356"/>
    <col min="2855" max="2855" width="8.5703125" style="356" bestFit="1" customWidth="1"/>
    <col min="2856" max="2856" width="9" style="356" bestFit="1" customWidth="1"/>
    <col min="2857" max="2857" width="8.5703125" style="356" bestFit="1" customWidth="1"/>
    <col min="2858" max="2879" width="7.7109375" style="356"/>
    <col min="2880" max="2880" width="8.28515625" style="356" customWidth="1"/>
    <col min="2881" max="2888" width="6.140625" style="356" customWidth="1"/>
    <col min="2889" max="2889" width="5.28515625" style="356" bestFit="1" customWidth="1"/>
    <col min="2890" max="2898" width="6.140625" style="356" customWidth="1"/>
    <col min="2899" max="2899" width="5.28515625" style="356" bestFit="1" customWidth="1"/>
    <col min="2900" max="2900" width="6.140625" style="356" customWidth="1"/>
    <col min="2901" max="2902" width="6.28515625" style="356" customWidth="1"/>
    <col min="2903" max="3089" width="7.7109375" style="356"/>
    <col min="3090" max="3100" width="8.7109375" style="356" customWidth="1"/>
    <col min="3101" max="3104" width="7.7109375" style="356"/>
    <col min="3105" max="3105" width="7.140625" style="356" bestFit="1" customWidth="1"/>
    <col min="3106" max="3106" width="9" style="356" bestFit="1" customWidth="1"/>
    <col min="3107" max="3107" width="8.5703125" style="356" bestFit="1" customWidth="1"/>
    <col min="3108" max="3109" width="9" style="356" bestFit="1" customWidth="1"/>
    <col min="3110" max="3110" width="7.7109375" style="356"/>
    <col min="3111" max="3111" width="8.5703125" style="356" bestFit="1" customWidth="1"/>
    <col min="3112" max="3112" width="9" style="356" bestFit="1" customWidth="1"/>
    <col min="3113" max="3113" width="8.5703125" style="356" bestFit="1" customWidth="1"/>
    <col min="3114" max="3135" width="7.7109375" style="356"/>
    <col min="3136" max="3136" width="8.28515625" style="356" customWidth="1"/>
    <col min="3137" max="3144" width="6.140625" style="356" customWidth="1"/>
    <col min="3145" max="3145" width="5.28515625" style="356" bestFit="1" customWidth="1"/>
    <col min="3146" max="3154" width="6.140625" style="356" customWidth="1"/>
    <col min="3155" max="3155" width="5.28515625" style="356" bestFit="1" customWidth="1"/>
    <col min="3156" max="3156" width="6.140625" style="356" customWidth="1"/>
    <col min="3157" max="3158" width="6.28515625" style="356" customWidth="1"/>
    <col min="3159" max="3345" width="7.7109375" style="356"/>
    <col min="3346" max="3356" width="8.7109375" style="356" customWidth="1"/>
    <col min="3357" max="3360" width="7.7109375" style="356"/>
    <col min="3361" max="3361" width="7.140625" style="356" bestFit="1" customWidth="1"/>
    <col min="3362" max="3362" width="9" style="356" bestFit="1" customWidth="1"/>
    <col min="3363" max="3363" width="8.5703125" style="356" bestFit="1" customWidth="1"/>
    <col min="3364" max="3365" width="9" style="356" bestFit="1" customWidth="1"/>
    <col min="3366" max="3366" width="7.7109375" style="356"/>
    <col min="3367" max="3367" width="8.5703125" style="356" bestFit="1" customWidth="1"/>
    <col min="3368" max="3368" width="9" style="356" bestFit="1" customWidth="1"/>
    <col min="3369" max="3369" width="8.5703125" style="356" bestFit="1" customWidth="1"/>
    <col min="3370" max="3391" width="7.7109375" style="356"/>
    <col min="3392" max="3392" width="8.28515625" style="356" customWidth="1"/>
    <col min="3393" max="3400" width="6.140625" style="356" customWidth="1"/>
    <col min="3401" max="3401" width="5.28515625" style="356" bestFit="1" customWidth="1"/>
    <col min="3402" max="3410" width="6.140625" style="356" customWidth="1"/>
    <col min="3411" max="3411" width="5.28515625" style="356" bestFit="1" customWidth="1"/>
    <col min="3412" max="3412" width="6.140625" style="356" customWidth="1"/>
    <col min="3413" max="3414" width="6.28515625" style="356" customWidth="1"/>
    <col min="3415" max="3601" width="7.7109375" style="356"/>
    <col min="3602" max="3612" width="8.7109375" style="356" customWidth="1"/>
    <col min="3613" max="3616" width="7.7109375" style="356"/>
    <col min="3617" max="3617" width="7.140625" style="356" bestFit="1" customWidth="1"/>
    <col min="3618" max="3618" width="9" style="356" bestFit="1" customWidth="1"/>
    <col min="3619" max="3619" width="8.5703125" style="356" bestFit="1" customWidth="1"/>
    <col min="3620" max="3621" width="9" style="356" bestFit="1" customWidth="1"/>
    <col min="3622" max="3622" width="7.7109375" style="356"/>
    <col min="3623" max="3623" width="8.5703125" style="356" bestFit="1" customWidth="1"/>
    <col min="3624" max="3624" width="9" style="356" bestFit="1" customWidth="1"/>
    <col min="3625" max="3625" width="8.5703125" style="356" bestFit="1" customWidth="1"/>
    <col min="3626" max="3647" width="7.7109375" style="356"/>
    <col min="3648" max="3648" width="8.28515625" style="356" customWidth="1"/>
    <col min="3649" max="3656" width="6.140625" style="356" customWidth="1"/>
    <col min="3657" max="3657" width="5.28515625" style="356" bestFit="1" customWidth="1"/>
    <col min="3658" max="3666" width="6.140625" style="356" customWidth="1"/>
    <col min="3667" max="3667" width="5.28515625" style="356" bestFit="1" customWidth="1"/>
    <col min="3668" max="3668" width="6.140625" style="356" customWidth="1"/>
    <col min="3669" max="3670" width="6.28515625" style="356" customWidth="1"/>
    <col min="3671" max="3857" width="7.7109375" style="356"/>
    <col min="3858" max="3868" width="8.7109375" style="356" customWidth="1"/>
    <col min="3869" max="3872" width="7.7109375" style="356"/>
    <col min="3873" max="3873" width="7.140625" style="356" bestFit="1" customWidth="1"/>
    <col min="3874" max="3874" width="9" style="356" bestFit="1" customWidth="1"/>
    <col min="3875" max="3875" width="8.5703125" style="356" bestFit="1" customWidth="1"/>
    <col min="3876" max="3877" width="9" style="356" bestFit="1" customWidth="1"/>
    <col min="3878" max="3878" width="7.7109375" style="356"/>
    <col min="3879" max="3879" width="8.5703125" style="356" bestFit="1" customWidth="1"/>
    <col min="3880" max="3880" width="9" style="356" bestFit="1" customWidth="1"/>
    <col min="3881" max="3881" width="8.5703125" style="356" bestFit="1" customWidth="1"/>
    <col min="3882" max="3903" width="7.7109375" style="356"/>
    <col min="3904" max="3904" width="8.28515625" style="356" customWidth="1"/>
    <col min="3905" max="3912" width="6.140625" style="356" customWidth="1"/>
    <col min="3913" max="3913" width="5.28515625" style="356" bestFit="1" customWidth="1"/>
    <col min="3914" max="3922" width="6.140625" style="356" customWidth="1"/>
    <col min="3923" max="3923" width="5.28515625" style="356" bestFit="1" customWidth="1"/>
    <col min="3924" max="3924" width="6.140625" style="356" customWidth="1"/>
    <col min="3925" max="3926" width="6.28515625" style="356" customWidth="1"/>
    <col min="3927" max="4113" width="7.7109375" style="356"/>
    <col min="4114" max="4124" width="8.7109375" style="356" customWidth="1"/>
    <col min="4125" max="4128" width="7.7109375" style="356"/>
    <col min="4129" max="4129" width="7.140625" style="356" bestFit="1" customWidth="1"/>
    <col min="4130" max="4130" width="9" style="356" bestFit="1" customWidth="1"/>
    <col min="4131" max="4131" width="8.5703125" style="356" bestFit="1" customWidth="1"/>
    <col min="4132" max="4133" width="9" style="356" bestFit="1" customWidth="1"/>
    <col min="4134" max="4134" width="7.7109375" style="356"/>
    <col min="4135" max="4135" width="8.5703125" style="356" bestFit="1" customWidth="1"/>
    <col min="4136" max="4136" width="9" style="356" bestFit="1" customWidth="1"/>
    <col min="4137" max="4137" width="8.5703125" style="356" bestFit="1" customWidth="1"/>
    <col min="4138" max="4159" width="7.7109375" style="356"/>
    <col min="4160" max="4160" width="8.28515625" style="356" customWidth="1"/>
    <col min="4161" max="4168" width="6.140625" style="356" customWidth="1"/>
    <col min="4169" max="4169" width="5.28515625" style="356" bestFit="1" customWidth="1"/>
    <col min="4170" max="4178" width="6.140625" style="356" customWidth="1"/>
    <col min="4179" max="4179" width="5.28515625" style="356" bestFit="1" customWidth="1"/>
    <col min="4180" max="4180" width="6.140625" style="356" customWidth="1"/>
    <col min="4181" max="4182" width="6.28515625" style="356" customWidth="1"/>
    <col min="4183" max="4369" width="7.7109375" style="356"/>
    <col min="4370" max="4380" width="8.7109375" style="356" customWidth="1"/>
    <col min="4381" max="4384" width="7.7109375" style="356"/>
    <col min="4385" max="4385" width="7.140625" style="356" bestFit="1" customWidth="1"/>
    <col min="4386" max="4386" width="9" style="356" bestFit="1" customWidth="1"/>
    <col min="4387" max="4387" width="8.5703125" style="356" bestFit="1" customWidth="1"/>
    <col min="4388" max="4389" width="9" style="356" bestFit="1" customWidth="1"/>
    <col min="4390" max="4390" width="7.7109375" style="356"/>
    <col min="4391" max="4391" width="8.5703125" style="356" bestFit="1" customWidth="1"/>
    <col min="4392" max="4392" width="9" style="356" bestFit="1" customWidth="1"/>
    <col min="4393" max="4393" width="8.5703125" style="356" bestFit="1" customWidth="1"/>
    <col min="4394" max="4415" width="7.7109375" style="356"/>
    <col min="4416" max="4416" width="8.28515625" style="356" customWidth="1"/>
    <col min="4417" max="4424" width="6.140625" style="356" customWidth="1"/>
    <col min="4425" max="4425" width="5.28515625" style="356" bestFit="1" customWidth="1"/>
    <col min="4426" max="4434" width="6.140625" style="356" customWidth="1"/>
    <col min="4435" max="4435" width="5.28515625" style="356" bestFit="1" customWidth="1"/>
    <col min="4436" max="4436" width="6.140625" style="356" customWidth="1"/>
    <col min="4437" max="4438" width="6.28515625" style="356" customWidth="1"/>
    <col min="4439" max="4625" width="7.7109375" style="356"/>
    <col min="4626" max="4636" width="8.7109375" style="356" customWidth="1"/>
    <col min="4637" max="4640" width="7.7109375" style="356"/>
    <col min="4641" max="4641" width="7.140625" style="356" bestFit="1" customWidth="1"/>
    <col min="4642" max="4642" width="9" style="356" bestFit="1" customWidth="1"/>
    <col min="4643" max="4643" width="8.5703125" style="356" bestFit="1" customWidth="1"/>
    <col min="4644" max="4645" width="9" style="356" bestFit="1" customWidth="1"/>
    <col min="4646" max="4646" width="7.7109375" style="356"/>
    <col min="4647" max="4647" width="8.5703125" style="356" bestFit="1" customWidth="1"/>
    <col min="4648" max="4648" width="9" style="356" bestFit="1" customWidth="1"/>
    <col min="4649" max="4649" width="8.5703125" style="356" bestFit="1" customWidth="1"/>
    <col min="4650" max="4671" width="7.7109375" style="356"/>
    <col min="4672" max="4672" width="8.28515625" style="356" customWidth="1"/>
    <col min="4673" max="4680" width="6.140625" style="356" customWidth="1"/>
    <col min="4681" max="4681" width="5.28515625" style="356" bestFit="1" customWidth="1"/>
    <col min="4682" max="4690" width="6.140625" style="356" customWidth="1"/>
    <col min="4691" max="4691" width="5.28515625" style="356" bestFit="1" customWidth="1"/>
    <col min="4692" max="4692" width="6.140625" style="356" customWidth="1"/>
    <col min="4693" max="4694" width="6.28515625" style="356" customWidth="1"/>
    <col min="4695" max="4881" width="7.7109375" style="356"/>
    <col min="4882" max="4892" width="8.7109375" style="356" customWidth="1"/>
    <col min="4893" max="4896" width="7.7109375" style="356"/>
    <col min="4897" max="4897" width="7.140625" style="356" bestFit="1" customWidth="1"/>
    <col min="4898" max="4898" width="9" style="356" bestFit="1" customWidth="1"/>
    <col min="4899" max="4899" width="8.5703125" style="356" bestFit="1" customWidth="1"/>
    <col min="4900" max="4901" width="9" style="356" bestFit="1" customWidth="1"/>
    <col min="4902" max="4902" width="7.7109375" style="356"/>
    <col min="4903" max="4903" width="8.5703125" style="356" bestFit="1" customWidth="1"/>
    <col min="4904" max="4904" width="9" style="356" bestFit="1" customWidth="1"/>
    <col min="4905" max="4905" width="8.5703125" style="356" bestFit="1" customWidth="1"/>
    <col min="4906" max="4927" width="7.7109375" style="356"/>
    <col min="4928" max="4928" width="8.28515625" style="356" customWidth="1"/>
    <col min="4929" max="4936" width="6.140625" style="356" customWidth="1"/>
    <col min="4937" max="4937" width="5.28515625" style="356" bestFit="1" customWidth="1"/>
    <col min="4938" max="4946" width="6.140625" style="356" customWidth="1"/>
    <col min="4947" max="4947" width="5.28515625" style="356" bestFit="1" customWidth="1"/>
    <col min="4948" max="4948" width="6.140625" style="356" customWidth="1"/>
    <col min="4949" max="4950" width="6.28515625" style="356" customWidth="1"/>
    <col min="4951" max="5137" width="7.7109375" style="356"/>
    <col min="5138" max="5148" width="8.7109375" style="356" customWidth="1"/>
    <col min="5149" max="5152" width="7.7109375" style="356"/>
    <col min="5153" max="5153" width="7.140625" style="356" bestFit="1" customWidth="1"/>
    <col min="5154" max="5154" width="9" style="356" bestFit="1" customWidth="1"/>
    <col min="5155" max="5155" width="8.5703125" style="356" bestFit="1" customWidth="1"/>
    <col min="5156" max="5157" width="9" style="356" bestFit="1" customWidth="1"/>
    <col min="5158" max="5158" width="7.7109375" style="356"/>
    <col min="5159" max="5159" width="8.5703125" style="356" bestFit="1" customWidth="1"/>
    <col min="5160" max="5160" width="9" style="356" bestFit="1" customWidth="1"/>
    <col min="5161" max="5161" width="8.5703125" style="356" bestFit="1" customWidth="1"/>
    <col min="5162" max="5183" width="7.7109375" style="356"/>
    <col min="5184" max="5184" width="8.28515625" style="356" customWidth="1"/>
    <col min="5185" max="5192" width="6.140625" style="356" customWidth="1"/>
    <col min="5193" max="5193" width="5.28515625" style="356" bestFit="1" customWidth="1"/>
    <col min="5194" max="5202" width="6.140625" style="356" customWidth="1"/>
    <col min="5203" max="5203" width="5.28515625" style="356" bestFit="1" customWidth="1"/>
    <col min="5204" max="5204" width="6.140625" style="356" customWidth="1"/>
    <col min="5205" max="5206" width="6.28515625" style="356" customWidth="1"/>
    <col min="5207" max="5393" width="7.7109375" style="356"/>
    <col min="5394" max="5404" width="8.7109375" style="356" customWidth="1"/>
    <col min="5405" max="5408" width="7.7109375" style="356"/>
    <col min="5409" max="5409" width="7.140625" style="356" bestFit="1" customWidth="1"/>
    <col min="5410" max="5410" width="9" style="356" bestFit="1" customWidth="1"/>
    <col min="5411" max="5411" width="8.5703125" style="356" bestFit="1" customWidth="1"/>
    <col min="5412" max="5413" width="9" style="356" bestFit="1" customWidth="1"/>
    <col min="5414" max="5414" width="7.7109375" style="356"/>
    <col min="5415" max="5415" width="8.5703125" style="356" bestFit="1" customWidth="1"/>
    <col min="5416" max="5416" width="9" style="356" bestFit="1" customWidth="1"/>
    <col min="5417" max="5417" width="8.5703125" style="356" bestFit="1" customWidth="1"/>
    <col min="5418" max="5439" width="7.7109375" style="356"/>
    <col min="5440" max="5440" width="8.28515625" style="356" customWidth="1"/>
    <col min="5441" max="5448" width="6.140625" style="356" customWidth="1"/>
    <col min="5449" max="5449" width="5.28515625" style="356" bestFit="1" customWidth="1"/>
    <col min="5450" max="5458" width="6.140625" style="356" customWidth="1"/>
    <col min="5459" max="5459" width="5.28515625" style="356" bestFit="1" customWidth="1"/>
    <col min="5460" max="5460" width="6.140625" style="356" customWidth="1"/>
    <col min="5461" max="5462" width="6.28515625" style="356" customWidth="1"/>
    <col min="5463" max="5649" width="7.7109375" style="356"/>
    <col min="5650" max="5660" width="8.7109375" style="356" customWidth="1"/>
    <col min="5661" max="5664" width="7.7109375" style="356"/>
    <col min="5665" max="5665" width="7.140625" style="356" bestFit="1" customWidth="1"/>
    <col min="5666" max="5666" width="9" style="356" bestFit="1" customWidth="1"/>
    <col min="5667" max="5667" width="8.5703125" style="356" bestFit="1" customWidth="1"/>
    <col min="5668" max="5669" width="9" style="356" bestFit="1" customWidth="1"/>
    <col min="5670" max="5670" width="7.7109375" style="356"/>
    <col min="5671" max="5671" width="8.5703125" style="356" bestFit="1" customWidth="1"/>
    <col min="5672" max="5672" width="9" style="356" bestFit="1" customWidth="1"/>
    <col min="5673" max="5673" width="8.5703125" style="356" bestFit="1" customWidth="1"/>
    <col min="5674" max="5695" width="7.7109375" style="356"/>
    <col min="5696" max="5696" width="8.28515625" style="356" customWidth="1"/>
    <col min="5697" max="5704" width="6.140625" style="356" customWidth="1"/>
    <col min="5705" max="5705" width="5.28515625" style="356" bestFit="1" customWidth="1"/>
    <col min="5706" max="5714" width="6.140625" style="356" customWidth="1"/>
    <col min="5715" max="5715" width="5.28515625" style="356" bestFit="1" customWidth="1"/>
    <col min="5716" max="5716" width="6.140625" style="356" customWidth="1"/>
    <col min="5717" max="5718" width="6.28515625" style="356" customWidth="1"/>
    <col min="5719" max="5905" width="7.7109375" style="356"/>
    <col min="5906" max="5916" width="8.7109375" style="356" customWidth="1"/>
    <col min="5917" max="5920" width="7.7109375" style="356"/>
    <col min="5921" max="5921" width="7.140625" style="356" bestFit="1" customWidth="1"/>
    <col min="5922" max="5922" width="9" style="356" bestFit="1" customWidth="1"/>
    <col min="5923" max="5923" width="8.5703125" style="356" bestFit="1" customWidth="1"/>
    <col min="5924" max="5925" width="9" style="356" bestFit="1" customWidth="1"/>
    <col min="5926" max="5926" width="7.7109375" style="356"/>
    <col min="5927" max="5927" width="8.5703125" style="356" bestFit="1" customWidth="1"/>
    <col min="5928" max="5928" width="9" style="356" bestFit="1" customWidth="1"/>
    <col min="5929" max="5929" width="8.5703125" style="356" bestFit="1" customWidth="1"/>
    <col min="5930" max="5951" width="7.7109375" style="356"/>
    <col min="5952" max="5952" width="8.28515625" style="356" customWidth="1"/>
    <col min="5953" max="5960" width="6.140625" style="356" customWidth="1"/>
    <col min="5961" max="5961" width="5.28515625" style="356" bestFit="1" customWidth="1"/>
    <col min="5962" max="5970" width="6.140625" style="356" customWidth="1"/>
    <col min="5971" max="5971" width="5.28515625" style="356" bestFit="1" customWidth="1"/>
    <col min="5972" max="5972" width="6.140625" style="356" customWidth="1"/>
    <col min="5973" max="5974" width="6.28515625" style="356" customWidth="1"/>
    <col min="5975" max="6161" width="7.7109375" style="356"/>
    <col min="6162" max="6172" width="8.7109375" style="356" customWidth="1"/>
    <col min="6173" max="6176" width="7.7109375" style="356"/>
    <col min="6177" max="6177" width="7.140625" style="356" bestFit="1" customWidth="1"/>
    <col min="6178" max="6178" width="9" style="356" bestFit="1" customWidth="1"/>
    <col min="6179" max="6179" width="8.5703125" style="356" bestFit="1" customWidth="1"/>
    <col min="6180" max="6181" width="9" style="356" bestFit="1" customWidth="1"/>
    <col min="6182" max="6182" width="7.7109375" style="356"/>
    <col min="6183" max="6183" width="8.5703125" style="356" bestFit="1" customWidth="1"/>
    <col min="6184" max="6184" width="9" style="356" bestFit="1" customWidth="1"/>
    <col min="6185" max="6185" width="8.5703125" style="356" bestFit="1" customWidth="1"/>
    <col min="6186" max="6207" width="7.7109375" style="356"/>
    <col min="6208" max="6208" width="8.28515625" style="356" customWidth="1"/>
    <col min="6209" max="6216" width="6.140625" style="356" customWidth="1"/>
    <col min="6217" max="6217" width="5.28515625" style="356" bestFit="1" customWidth="1"/>
    <col min="6218" max="6226" width="6.140625" style="356" customWidth="1"/>
    <col min="6227" max="6227" width="5.28515625" style="356" bestFit="1" customWidth="1"/>
    <col min="6228" max="6228" width="6.140625" style="356" customWidth="1"/>
    <col min="6229" max="6230" width="6.28515625" style="356" customWidth="1"/>
    <col min="6231" max="6417" width="7.7109375" style="356"/>
    <col min="6418" max="6428" width="8.7109375" style="356" customWidth="1"/>
    <col min="6429" max="6432" width="7.7109375" style="356"/>
    <col min="6433" max="6433" width="7.140625" style="356" bestFit="1" customWidth="1"/>
    <col min="6434" max="6434" width="9" style="356" bestFit="1" customWidth="1"/>
    <col min="6435" max="6435" width="8.5703125" style="356" bestFit="1" customWidth="1"/>
    <col min="6436" max="6437" width="9" style="356" bestFit="1" customWidth="1"/>
    <col min="6438" max="6438" width="7.7109375" style="356"/>
    <col min="6439" max="6439" width="8.5703125" style="356" bestFit="1" customWidth="1"/>
    <col min="6440" max="6440" width="9" style="356" bestFit="1" customWidth="1"/>
    <col min="6441" max="6441" width="8.5703125" style="356" bestFit="1" customWidth="1"/>
    <col min="6442" max="6463" width="7.7109375" style="356"/>
    <col min="6464" max="6464" width="8.28515625" style="356" customWidth="1"/>
    <col min="6465" max="6472" width="6.140625" style="356" customWidth="1"/>
    <col min="6473" max="6473" width="5.28515625" style="356" bestFit="1" customWidth="1"/>
    <col min="6474" max="6482" width="6.140625" style="356" customWidth="1"/>
    <col min="6483" max="6483" width="5.28515625" style="356" bestFit="1" customWidth="1"/>
    <col min="6484" max="6484" width="6.140625" style="356" customWidth="1"/>
    <col min="6485" max="6486" width="6.28515625" style="356" customWidth="1"/>
    <col min="6487" max="6673" width="7.7109375" style="356"/>
    <col min="6674" max="6684" width="8.7109375" style="356" customWidth="1"/>
    <col min="6685" max="6688" width="7.7109375" style="356"/>
    <col min="6689" max="6689" width="7.140625" style="356" bestFit="1" customWidth="1"/>
    <col min="6690" max="6690" width="9" style="356" bestFit="1" customWidth="1"/>
    <col min="6691" max="6691" width="8.5703125" style="356" bestFit="1" customWidth="1"/>
    <col min="6692" max="6693" width="9" style="356" bestFit="1" customWidth="1"/>
    <col min="6694" max="6694" width="7.7109375" style="356"/>
    <col min="6695" max="6695" width="8.5703125" style="356" bestFit="1" customWidth="1"/>
    <col min="6696" max="6696" width="9" style="356" bestFit="1" customWidth="1"/>
    <col min="6697" max="6697" width="8.5703125" style="356" bestFit="1" customWidth="1"/>
    <col min="6698" max="6719" width="7.7109375" style="356"/>
    <col min="6720" max="6720" width="8.28515625" style="356" customWidth="1"/>
    <col min="6721" max="6728" width="6.140625" style="356" customWidth="1"/>
    <col min="6729" max="6729" width="5.28515625" style="356" bestFit="1" customWidth="1"/>
    <col min="6730" max="6738" width="6.140625" style="356" customWidth="1"/>
    <col min="6739" max="6739" width="5.28515625" style="356" bestFit="1" customWidth="1"/>
    <col min="6740" max="6740" width="6.140625" style="356" customWidth="1"/>
    <col min="6741" max="6742" width="6.28515625" style="356" customWidth="1"/>
    <col min="6743" max="6929" width="7.7109375" style="356"/>
    <col min="6930" max="6940" width="8.7109375" style="356" customWidth="1"/>
    <col min="6941" max="6944" width="7.7109375" style="356"/>
    <col min="6945" max="6945" width="7.140625" style="356" bestFit="1" customWidth="1"/>
    <col min="6946" max="6946" width="9" style="356" bestFit="1" customWidth="1"/>
    <col min="6947" max="6947" width="8.5703125" style="356" bestFit="1" customWidth="1"/>
    <col min="6948" max="6949" width="9" style="356" bestFit="1" customWidth="1"/>
    <col min="6950" max="6950" width="7.7109375" style="356"/>
    <col min="6951" max="6951" width="8.5703125" style="356" bestFit="1" customWidth="1"/>
    <col min="6952" max="6952" width="9" style="356" bestFit="1" customWidth="1"/>
    <col min="6953" max="6953" width="8.5703125" style="356" bestFit="1" customWidth="1"/>
    <col min="6954" max="6975" width="7.7109375" style="356"/>
    <col min="6976" max="6976" width="8.28515625" style="356" customWidth="1"/>
    <col min="6977" max="6984" width="6.140625" style="356" customWidth="1"/>
    <col min="6985" max="6985" width="5.28515625" style="356" bestFit="1" customWidth="1"/>
    <col min="6986" max="6994" width="6.140625" style="356" customWidth="1"/>
    <col min="6995" max="6995" width="5.28515625" style="356" bestFit="1" customWidth="1"/>
    <col min="6996" max="6996" width="6.140625" style="356" customWidth="1"/>
    <col min="6997" max="6998" width="6.28515625" style="356" customWidth="1"/>
    <col min="6999" max="7185" width="7.7109375" style="356"/>
    <col min="7186" max="7196" width="8.7109375" style="356" customWidth="1"/>
    <col min="7197" max="7200" width="7.7109375" style="356"/>
    <col min="7201" max="7201" width="7.140625" style="356" bestFit="1" customWidth="1"/>
    <col min="7202" max="7202" width="9" style="356" bestFit="1" customWidth="1"/>
    <col min="7203" max="7203" width="8.5703125" style="356" bestFit="1" customWidth="1"/>
    <col min="7204" max="7205" width="9" style="356" bestFit="1" customWidth="1"/>
    <col min="7206" max="7206" width="7.7109375" style="356"/>
    <col min="7207" max="7207" width="8.5703125" style="356" bestFit="1" customWidth="1"/>
    <col min="7208" max="7208" width="9" style="356" bestFit="1" customWidth="1"/>
    <col min="7209" max="7209" width="8.5703125" style="356" bestFit="1" customWidth="1"/>
    <col min="7210" max="7231" width="7.7109375" style="356"/>
    <col min="7232" max="7232" width="8.28515625" style="356" customWidth="1"/>
    <col min="7233" max="7240" width="6.140625" style="356" customWidth="1"/>
    <col min="7241" max="7241" width="5.28515625" style="356" bestFit="1" customWidth="1"/>
    <col min="7242" max="7250" width="6.140625" style="356" customWidth="1"/>
    <col min="7251" max="7251" width="5.28515625" style="356" bestFit="1" customWidth="1"/>
    <col min="7252" max="7252" width="6.140625" style="356" customWidth="1"/>
    <col min="7253" max="7254" width="6.28515625" style="356" customWidth="1"/>
    <col min="7255" max="7441" width="7.7109375" style="356"/>
    <col min="7442" max="7452" width="8.7109375" style="356" customWidth="1"/>
    <col min="7453" max="7456" width="7.7109375" style="356"/>
    <col min="7457" max="7457" width="7.140625" style="356" bestFit="1" customWidth="1"/>
    <col min="7458" max="7458" width="9" style="356" bestFit="1" customWidth="1"/>
    <col min="7459" max="7459" width="8.5703125" style="356" bestFit="1" customWidth="1"/>
    <col min="7460" max="7461" width="9" style="356" bestFit="1" customWidth="1"/>
    <col min="7462" max="7462" width="7.7109375" style="356"/>
    <col min="7463" max="7463" width="8.5703125" style="356" bestFit="1" customWidth="1"/>
    <col min="7464" max="7464" width="9" style="356" bestFit="1" customWidth="1"/>
    <col min="7465" max="7465" width="8.5703125" style="356" bestFit="1" customWidth="1"/>
    <col min="7466" max="7487" width="7.7109375" style="356"/>
    <col min="7488" max="7488" width="8.28515625" style="356" customWidth="1"/>
    <col min="7489" max="7496" width="6.140625" style="356" customWidth="1"/>
    <col min="7497" max="7497" width="5.28515625" style="356" bestFit="1" customWidth="1"/>
    <col min="7498" max="7506" width="6.140625" style="356" customWidth="1"/>
    <col min="7507" max="7507" width="5.28515625" style="356" bestFit="1" customWidth="1"/>
    <col min="7508" max="7508" width="6.140625" style="356" customWidth="1"/>
    <col min="7509" max="7510" width="6.28515625" style="356" customWidth="1"/>
    <col min="7511" max="7697" width="7.7109375" style="356"/>
    <col min="7698" max="7708" width="8.7109375" style="356" customWidth="1"/>
    <col min="7709" max="7712" width="7.7109375" style="356"/>
    <col min="7713" max="7713" width="7.140625" style="356" bestFit="1" customWidth="1"/>
    <col min="7714" max="7714" width="9" style="356" bestFit="1" customWidth="1"/>
    <col min="7715" max="7715" width="8.5703125" style="356" bestFit="1" customWidth="1"/>
    <col min="7716" max="7717" width="9" style="356" bestFit="1" customWidth="1"/>
    <col min="7718" max="7718" width="7.7109375" style="356"/>
    <col min="7719" max="7719" width="8.5703125" style="356" bestFit="1" customWidth="1"/>
    <col min="7720" max="7720" width="9" style="356" bestFit="1" customWidth="1"/>
    <col min="7721" max="7721" width="8.5703125" style="356" bestFit="1" customWidth="1"/>
    <col min="7722" max="7743" width="7.7109375" style="356"/>
    <col min="7744" max="7744" width="8.28515625" style="356" customWidth="1"/>
    <col min="7745" max="7752" width="6.140625" style="356" customWidth="1"/>
    <col min="7753" max="7753" width="5.28515625" style="356" bestFit="1" customWidth="1"/>
    <col min="7754" max="7762" width="6.140625" style="356" customWidth="1"/>
    <col min="7763" max="7763" width="5.28515625" style="356" bestFit="1" customWidth="1"/>
    <col min="7764" max="7764" width="6.140625" style="356" customWidth="1"/>
    <col min="7765" max="7766" width="6.28515625" style="356" customWidth="1"/>
    <col min="7767" max="7953" width="7.7109375" style="356"/>
    <col min="7954" max="7964" width="8.7109375" style="356" customWidth="1"/>
    <col min="7965" max="7968" width="7.7109375" style="356"/>
    <col min="7969" max="7969" width="7.140625" style="356" bestFit="1" customWidth="1"/>
    <col min="7970" max="7970" width="9" style="356" bestFit="1" customWidth="1"/>
    <col min="7971" max="7971" width="8.5703125" style="356" bestFit="1" customWidth="1"/>
    <col min="7972" max="7973" width="9" style="356" bestFit="1" customWidth="1"/>
    <col min="7974" max="7974" width="7.7109375" style="356"/>
    <col min="7975" max="7975" width="8.5703125" style="356" bestFit="1" customWidth="1"/>
    <col min="7976" max="7976" width="9" style="356" bestFit="1" customWidth="1"/>
    <col min="7977" max="7977" width="8.5703125" style="356" bestFit="1" customWidth="1"/>
    <col min="7978" max="7999" width="7.7109375" style="356"/>
    <col min="8000" max="8000" width="8.28515625" style="356" customWidth="1"/>
    <col min="8001" max="8008" width="6.140625" style="356" customWidth="1"/>
    <col min="8009" max="8009" width="5.28515625" style="356" bestFit="1" customWidth="1"/>
    <col min="8010" max="8018" width="6.140625" style="356" customWidth="1"/>
    <col min="8019" max="8019" width="5.28515625" style="356" bestFit="1" customWidth="1"/>
    <col min="8020" max="8020" width="6.140625" style="356" customWidth="1"/>
    <col min="8021" max="8022" width="6.28515625" style="356" customWidth="1"/>
    <col min="8023" max="8209" width="7.7109375" style="356"/>
    <col min="8210" max="8220" width="8.7109375" style="356" customWidth="1"/>
    <col min="8221" max="8224" width="7.7109375" style="356"/>
    <col min="8225" max="8225" width="7.140625" style="356" bestFit="1" customWidth="1"/>
    <col min="8226" max="8226" width="9" style="356" bestFit="1" customWidth="1"/>
    <col min="8227" max="8227" width="8.5703125" style="356" bestFit="1" customWidth="1"/>
    <col min="8228" max="8229" width="9" style="356" bestFit="1" customWidth="1"/>
    <col min="8230" max="8230" width="7.7109375" style="356"/>
    <col min="8231" max="8231" width="8.5703125" style="356" bestFit="1" customWidth="1"/>
    <col min="8232" max="8232" width="9" style="356" bestFit="1" customWidth="1"/>
    <col min="8233" max="8233" width="8.5703125" style="356" bestFit="1" customWidth="1"/>
    <col min="8234" max="8255" width="7.7109375" style="356"/>
    <col min="8256" max="8256" width="8.28515625" style="356" customWidth="1"/>
    <col min="8257" max="8264" width="6.140625" style="356" customWidth="1"/>
    <col min="8265" max="8265" width="5.28515625" style="356" bestFit="1" customWidth="1"/>
    <col min="8266" max="8274" width="6.140625" style="356" customWidth="1"/>
    <col min="8275" max="8275" width="5.28515625" style="356" bestFit="1" customWidth="1"/>
    <col min="8276" max="8276" width="6.140625" style="356" customWidth="1"/>
    <col min="8277" max="8278" width="6.28515625" style="356" customWidth="1"/>
    <col min="8279" max="8465" width="7.7109375" style="356"/>
    <col min="8466" max="8476" width="8.7109375" style="356" customWidth="1"/>
    <col min="8477" max="8480" width="7.7109375" style="356"/>
    <col min="8481" max="8481" width="7.140625" style="356" bestFit="1" customWidth="1"/>
    <col min="8482" max="8482" width="9" style="356" bestFit="1" customWidth="1"/>
    <col min="8483" max="8483" width="8.5703125" style="356" bestFit="1" customWidth="1"/>
    <col min="8484" max="8485" width="9" style="356" bestFit="1" customWidth="1"/>
    <col min="8486" max="8486" width="7.7109375" style="356"/>
    <col min="8487" max="8487" width="8.5703125" style="356" bestFit="1" customWidth="1"/>
    <col min="8488" max="8488" width="9" style="356" bestFit="1" customWidth="1"/>
    <col min="8489" max="8489" width="8.5703125" style="356" bestFit="1" customWidth="1"/>
    <col min="8490" max="8511" width="7.7109375" style="356"/>
    <col min="8512" max="8512" width="8.28515625" style="356" customWidth="1"/>
    <col min="8513" max="8520" width="6.140625" style="356" customWidth="1"/>
    <col min="8521" max="8521" width="5.28515625" style="356" bestFit="1" customWidth="1"/>
    <col min="8522" max="8530" width="6.140625" style="356" customWidth="1"/>
    <col min="8531" max="8531" width="5.28515625" style="356" bestFit="1" customWidth="1"/>
    <col min="8532" max="8532" width="6.140625" style="356" customWidth="1"/>
    <col min="8533" max="8534" width="6.28515625" style="356" customWidth="1"/>
    <col min="8535" max="8721" width="7.7109375" style="356"/>
    <col min="8722" max="8732" width="8.7109375" style="356" customWidth="1"/>
    <col min="8733" max="8736" width="7.7109375" style="356"/>
    <col min="8737" max="8737" width="7.140625" style="356" bestFit="1" customWidth="1"/>
    <col min="8738" max="8738" width="9" style="356" bestFit="1" customWidth="1"/>
    <col min="8739" max="8739" width="8.5703125" style="356" bestFit="1" customWidth="1"/>
    <col min="8740" max="8741" width="9" style="356" bestFit="1" customWidth="1"/>
    <col min="8742" max="8742" width="7.7109375" style="356"/>
    <col min="8743" max="8743" width="8.5703125" style="356" bestFit="1" customWidth="1"/>
    <col min="8744" max="8744" width="9" style="356" bestFit="1" customWidth="1"/>
    <col min="8745" max="8745" width="8.5703125" style="356" bestFit="1" customWidth="1"/>
    <col min="8746" max="8767" width="7.7109375" style="356"/>
    <col min="8768" max="8768" width="8.28515625" style="356" customWidth="1"/>
    <col min="8769" max="8776" width="6.140625" style="356" customWidth="1"/>
    <col min="8777" max="8777" width="5.28515625" style="356" bestFit="1" customWidth="1"/>
    <col min="8778" max="8786" width="6.140625" style="356" customWidth="1"/>
    <col min="8787" max="8787" width="5.28515625" style="356" bestFit="1" customWidth="1"/>
    <col min="8788" max="8788" width="6.140625" style="356" customWidth="1"/>
    <col min="8789" max="8790" width="6.28515625" style="356" customWidth="1"/>
    <col min="8791" max="8977" width="7.7109375" style="356"/>
    <col min="8978" max="8988" width="8.7109375" style="356" customWidth="1"/>
    <col min="8989" max="8992" width="7.7109375" style="356"/>
    <col min="8993" max="8993" width="7.140625" style="356" bestFit="1" customWidth="1"/>
    <col min="8994" max="8994" width="9" style="356" bestFit="1" customWidth="1"/>
    <col min="8995" max="8995" width="8.5703125" style="356" bestFit="1" customWidth="1"/>
    <col min="8996" max="8997" width="9" style="356" bestFit="1" customWidth="1"/>
    <col min="8998" max="8998" width="7.7109375" style="356"/>
    <col min="8999" max="8999" width="8.5703125" style="356" bestFit="1" customWidth="1"/>
    <col min="9000" max="9000" width="9" style="356" bestFit="1" customWidth="1"/>
    <col min="9001" max="9001" width="8.5703125" style="356" bestFit="1" customWidth="1"/>
    <col min="9002" max="9023" width="7.7109375" style="356"/>
    <col min="9024" max="9024" width="8.28515625" style="356" customWidth="1"/>
    <col min="9025" max="9032" width="6.140625" style="356" customWidth="1"/>
    <col min="9033" max="9033" width="5.28515625" style="356" bestFit="1" customWidth="1"/>
    <col min="9034" max="9042" width="6.140625" style="356" customWidth="1"/>
    <col min="9043" max="9043" width="5.28515625" style="356" bestFit="1" customWidth="1"/>
    <col min="9044" max="9044" width="6.140625" style="356" customWidth="1"/>
    <col min="9045" max="9046" width="6.28515625" style="356" customWidth="1"/>
    <col min="9047" max="9233" width="7.7109375" style="356"/>
    <col min="9234" max="9244" width="8.7109375" style="356" customWidth="1"/>
    <col min="9245" max="9248" width="7.7109375" style="356"/>
    <col min="9249" max="9249" width="7.140625" style="356" bestFit="1" customWidth="1"/>
    <col min="9250" max="9250" width="9" style="356" bestFit="1" customWidth="1"/>
    <col min="9251" max="9251" width="8.5703125" style="356" bestFit="1" customWidth="1"/>
    <col min="9252" max="9253" width="9" style="356" bestFit="1" customWidth="1"/>
    <col min="9254" max="9254" width="7.7109375" style="356"/>
    <col min="9255" max="9255" width="8.5703125" style="356" bestFit="1" customWidth="1"/>
    <col min="9256" max="9256" width="9" style="356" bestFit="1" customWidth="1"/>
    <col min="9257" max="9257" width="8.5703125" style="356" bestFit="1" customWidth="1"/>
    <col min="9258" max="9279" width="7.7109375" style="356"/>
    <col min="9280" max="9280" width="8.28515625" style="356" customWidth="1"/>
    <col min="9281" max="9288" width="6.140625" style="356" customWidth="1"/>
    <col min="9289" max="9289" width="5.28515625" style="356" bestFit="1" customWidth="1"/>
    <col min="9290" max="9298" width="6.140625" style="356" customWidth="1"/>
    <col min="9299" max="9299" width="5.28515625" style="356" bestFit="1" customWidth="1"/>
    <col min="9300" max="9300" width="6.140625" style="356" customWidth="1"/>
    <col min="9301" max="9302" width="6.28515625" style="356" customWidth="1"/>
    <col min="9303" max="9489" width="7.7109375" style="356"/>
    <col min="9490" max="9500" width="8.7109375" style="356" customWidth="1"/>
    <col min="9501" max="9504" width="7.7109375" style="356"/>
    <col min="9505" max="9505" width="7.140625" style="356" bestFit="1" customWidth="1"/>
    <col min="9506" max="9506" width="9" style="356" bestFit="1" customWidth="1"/>
    <col min="9507" max="9507" width="8.5703125" style="356" bestFit="1" customWidth="1"/>
    <col min="9508" max="9509" width="9" style="356" bestFit="1" customWidth="1"/>
    <col min="9510" max="9510" width="7.7109375" style="356"/>
    <col min="9511" max="9511" width="8.5703125" style="356" bestFit="1" customWidth="1"/>
    <col min="9512" max="9512" width="9" style="356" bestFit="1" customWidth="1"/>
    <col min="9513" max="9513" width="8.5703125" style="356" bestFit="1" customWidth="1"/>
    <col min="9514" max="9535" width="7.7109375" style="356"/>
    <col min="9536" max="9536" width="8.28515625" style="356" customWidth="1"/>
    <col min="9537" max="9544" width="6.140625" style="356" customWidth="1"/>
    <col min="9545" max="9545" width="5.28515625" style="356" bestFit="1" customWidth="1"/>
    <col min="9546" max="9554" width="6.140625" style="356" customWidth="1"/>
    <col min="9555" max="9555" width="5.28515625" style="356" bestFit="1" customWidth="1"/>
    <col min="9556" max="9556" width="6.140625" style="356" customWidth="1"/>
    <col min="9557" max="9558" width="6.28515625" style="356" customWidth="1"/>
    <col min="9559" max="9745" width="7.7109375" style="356"/>
    <col min="9746" max="9756" width="8.7109375" style="356" customWidth="1"/>
    <col min="9757" max="9760" width="7.7109375" style="356"/>
    <col min="9761" max="9761" width="7.140625" style="356" bestFit="1" customWidth="1"/>
    <col min="9762" max="9762" width="9" style="356" bestFit="1" customWidth="1"/>
    <col min="9763" max="9763" width="8.5703125" style="356" bestFit="1" customWidth="1"/>
    <col min="9764" max="9765" width="9" style="356" bestFit="1" customWidth="1"/>
    <col min="9766" max="9766" width="7.7109375" style="356"/>
    <col min="9767" max="9767" width="8.5703125" style="356" bestFit="1" customWidth="1"/>
    <col min="9768" max="9768" width="9" style="356" bestFit="1" customWidth="1"/>
    <col min="9769" max="9769" width="8.5703125" style="356" bestFit="1" customWidth="1"/>
    <col min="9770" max="9791" width="7.7109375" style="356"/>
    <col min="9792" max="9792" width="8.28515625" style="356" customWidth="1"/>
    <col min="9793" max="9800" width="6.140625" style="356" customWidth="1"/>
    <col min="9801" max="9801" width="5.28515625" style="356" bestFit="1" customWidth="1"/>
    <col min="9802" max="9810" width="6.140625" style="356" customWidth="1"/>
    <col min="9811" max="9811" width="5.28515625" style="356" bestFit="1" customWidth="1"/>
    <col min="9812" max="9812" width="6.140625" style="356" customWidth="1"/>
    <col min="9813" max="9814" width="6.28515625" style="356" customWidth="1"/>
    <col min="9815" max="10001" width="7.7109375" style="356"/>
    <col min="10002" max="10012" width="8.7109375" style="356" customWidth="1"/>
    <col min="10013" max="10016" width="7.7109375" style="356"/>
    <col min="10017" max="10017" width="7.140625" style="356" bestFit="1" customWidth="1"/>
    <col min="10018" max="10018" width="9" style="356" bestFit="1" customWidth="1"/>
    <col min="10019" max="10019" width="8.5703125" style="356" bestFit="1" customWidth="1"/>
    <col min="10020" max="10021" width="9" style="356" bestFit="1" customWidth="1"/>
    <col min="10022" max="10022" width="7.7109375" style="356"/>
    <col min="10023" max="10023" width="8.5703125" style="356" bestFit="1" customWidth="1"/>
    <col min="10024" max="10024" width="9" style="356" bestFit="1" customWidth="1"/>
    <col min="10025" max="10025" width="8.5703125" style="356" bestFit="1" customWidth="1"/>
    <col min="10026" max="10047" width="7.7109375" style="356"/>
    <col min="10048" max="10048" width="8.28515625" style="356" customWidth="1"/>
    <col min="10049" max="10056" width="6.140625" style="356" customWidth="1"/>
    <col min="10057" max="10057" width="5.28515625" style="356" bestFit="1" customWidth="1"/>
    <col min="10058" max="10066" width="6.140625" style="356" customWidth="1"/>
    <col min="10067" max="10067" width="5.28515625" style="356" bestFit="1" customWidth="1"/>
    <col min="10068" max="10068" width="6.140625" style="356" customWidth="1"/>
    <col min="10069" max="10070" width="6.28515625" style="356" customWidth="1"/>
    <col min="10071" max="10257" width="7.7109375" style="356"/>
    <col min="10258" max="10268" width="8.7109375" style="356" customWidth="1"/>
    <col min="10269" max="10272" width="7.7109375" style="356"/>
    <col min="10273" max="10273" width="7.140625" style="356" bestFit="1" customWidth="1"/>
    <col min="10274" max="10274" width="9" style="356" bestFit="1" customWidth="1"/>
    <col min="10275" max="10275" width="8.5703125" style="356" bestFit="1" customWidth="1"/>
    <col min="10276" max="10277" width="9" style="356" bestFit="1" customWidth="1"/>
    <col min="10278" max="10278" width="7.7109375" style="356"/>
    <col min="10279" max="10279" width="8.5703125" style="356" bestFit="1" customWidth="1"/>
    <col min="10280" max="10280" width="9" style="356" bestFit="1" customWidth="1"/>
    <col min="10281" max="10281" width="8.5703125" style="356" bestFit="1" customWidth="1"/>
    <col min="10282" max="10303" width="7.7109375" style="356"/>
    <col min="10304" max="10304" width="8.28515625" style="356" customWidth="1"/>
    <col min="10305" max="10312" width="6.140625" style="356" customWidth="1"/>
    <col min="10313" max="10313" width="5.28515625" style="356" bestFit="1" customWidth="1"/>
    <col min="10314" max="10322" width="6.140625" style="356" customWidth="1"/>
    <col min="10323" max="10323" width="5.28515625" style="356" bestFit="1" customWidth="1"/>
    <col min="10324" max="10324" width="6.140625" style="356" customWidth="1"/>
    <col min="10325" max="10326" width="6.28515625" style="356" customWidth="1"/>
    <col min="10327" max="10513" width="7.7109375" style="356"/>
    <col min="10514" max="10524" width="8.7109375" style="356" customWidth="1"/>
    <col min="10525" max="10528" width="7.7109375" style="356"/>
    <col min="10529" max="10529" width="7.140625" style="356" bestFit="1" customWidth="1"/>
    <col min="10530" max="10530" width="9" style="356" bestFit="1" customWidth="1"/>
    <col min="10531" max="10531" width="8.5703125" style="356" bestFit="1" customWidth="1"/>
    <col min="10532" max="10533" width="9" style="356" bestFit="1" customWidth="1"/>
    <col min="10534" max="10534" width="7.7109375" style="356"/>
    <col min="10535" max="10535" width="8.5703125" style="356" bestFit="1" customWidth="1"/>
    <col min="10536" max="10536" width="9" style="356" bestFit="1" customWidth="1"/>
    <col min="10537" max="10537" width="8.5703125" style="356" bestFit="1" customWidth="1"/>
    <col min="10538" max="10559" width="7.7109375" style="356"/>
    <col min="10560" max="10560" width="8.28515625" style="356" customWidth="1"/>
    <col min="10561" max="10568" width="6.140625" style="356" customWidth="1"/>
    <col min="10569" max="10569" width="5.28515625" style="356" bestFit="1" customWidth="1"/>
    <col min="10570" max="10578" width="6.140625" style="356" customWidth="1"/>
    <col min="10579" max="10579" width="5.28515625" style="356" bestFit="1" customWidth="1"/>
    <col min="10580" max="10580" width="6.140625" style="356" customWidth="1"/>
    <col min="10581" max="10582" width="6.28515625" style="356" customWidth="1"/>
    <col min="10583" max="10769" width="7.7109375" style="356"/>
    <col min="10770" max="10780" width="8.7109375" style="356" customWidth="1"/>
    <col min="10781" max="10784" width="7.7109375" style="356"/>
    <col min="10785" max="10785" width="7.140625" style="356" bestFit="1" customWidth="1"/>
    <col min="10786" max="10786" width="9" style="356" bestFit="1" customWidth="1"/>
    <col min="10787" max="10787" width="8.5703125" style="356" bestFit="1" customWidth="1"/>
    <col min="10788" max="10789" width="9" style="356" bestFit="1" customWidth="1"/>
    <col min="10790" max="10790" width="7.7109375" style="356"/>
    <col min="10791" max="10791" width="8.5703125" style="356" bestFit="1" customWidth="1"/>
    <col min="10792" max="10792" width="9" style="356" bestFit="1" customWidth="1"/>
    <col min="10793" max="10793" width="8.5703125" style="356" bestFit="1" customWidth="1"/>
    <col min="10794" max="10815" width="7.7109375" style="356"/>
    <col min="10816" max="10816" width="8.28515625" style="356" customWidth="1"/>
    <col min="10817" max="10824" width="6.140625" style="356" customWidth="1"/>
    <col min="10825" max="10825" width="5.28515625" style="356" bestFit="1" customWidth="1"/>
    <col min="10826" max="10834" width="6.140625" style="356" customWidth="1"/>
    <col min="10835" max="10835" width="5.28515625" style="356" bestFit="1" customWidth="1"/>
    <col min="10836" max="10836" width="6.140625" style="356" customWidth="1"/>
    <col min="10837" max="10838" width="6.28515625" style="356" customWidth="1"/>
    <col min="10839" max="11025" width="7.7109375" style="356"/>
    <col min="11026" max="11036" width="8.7109375" style="356" customWidth="1"/>
    <col min="11037" max="11040" width="7.7109375" style="356"/>
    <col min="11041" max="11041" width="7.140625" style="356" bestFit="1" customWidth="1"/>
    <col min="11042" max="11042" width="9" style="356" bestFit="1" customWidth="1"/>
    <col min="11043" max="11043" width="8.5703125" style="356" bestFit="1" customWidth="1"/>
    <col min="11044" max="11045" width="9" style="356" bestFit="1" customWidth="1"/>
    <col min="11046" max="11046" width="7.7109375" style="356"/>
    <col min="11047" max="11047" width="8.5703125" style="356" bestFit="1" customWidth="1"/>
    <col min="11048" max="11048" width="9" style="356" bestFit="1" customWidth="1"/>
    <col min="11049" max="11049" width="8.5703125" style="356" bestFit="1" customWidth="1"/>
    <col min="11050" max="11071" width="7.7109375" style="356"/>
    <col min="11072" max="11072" width="8.28515625" style="356" customWidth="1"/>
    <col min="11073" max="11080" width="6.140625" style="356" customWidth="1"/>
    <col min="11081" max="11081" width="5.28515625" style="356" bestFit="1" customWidth="1"/>
    <col min="11082" max="11090" width="6.140625" style="356" customWidth="1"/>
    <col min="11091" max="11091" width="5.28515625" style="356" bestFit="1" customWidth="1"/>
    <col min="11092" max="11092" width="6.140625" style="356" customWidth="1"/>
    <col min="11093" max="11094" width="6.28515625" style="356" customWidth="1"/>
    <col min="11095" max="11281" width="7.7109375" style="356"/>
    <col min="11282" max="11292" width="8.7109375" style="356" customWidth="1"/>
    <col min="11293" max="11296" width="7.7109375" style="356"/>
    <col min="11297" max="11297" width="7.140625" style="356" bestFit="1" customWidth="1"/>
    <col min="11298" max="11298" width="9" style="356" bestFit="1" customWidth="1"/>
    <col min="11299" max="11299" width="8.5703125" style="356" bestFit="1" customWidth="1"/>
    <col min="11300" max="11301" width="9" style="356" bestFit="1" customWidth="1"/>
    <col min="11302" max="11302" width="7.7109375" style="356"/>
    <col min="11303" max="11303" width="8.5703125" style="356" bestFit="1" customWidth="1"/>
    <col min="11304" max="11304" width="9" style="356" bestFit="1" customWidth="1"/>
    <col min="11305" max="11305" width="8.5703125" style="356" bestFit="1" customWidth="1"/>
    <col min="11306" max="11327" width="7.7109375" style="356"/>
    <col min="11328" max="11328" width="8.28515625" style="356" customWidth="1"/>
    <col min="11329" max="11336" width="6.140625" style="356" customWidth="1"/>
    <col min="11337" max="11337" width="5.28515625" style="356" bestFit="1" customWidth="1"/>
    <col min="11338" max="11346" width="6.140625" style="356" customWidth="1"/>
    <col min="11347" max="11347" width="5.28515625" style="356" bestFit="1" customWidth="1"/>
    <col min="11348" max="11348" width="6.140625" style="356" customWidth="1"/>
    <col min="11349" max="11350" width="6.28515625" style="356" customWidth="1"/>
    <col min="11351" max="11537" width="7.7109375" style="356"/>
    <col min="11538" max="11548" width="8.7109375" style="356" customWidth="1"/>
    <col min="11549" max="11552" width="7.7109375" style="356"/>
    <col min="11553" max="11553" width="7.140625" style="356" bestFit="1" customWidth="1"/>
    <col min="11554" max="11554" width="9" style="356" bestFit="1" customWidth="1"/>
    <col min="11555" max="11555" width="8.5703125" style="356" bestFit="1" customWidth="1"/>
    <col min="11556" max="11557" width="9" style="356" bestFit="1" customWidth="1"/>
    <col min="11558" max="11558" width="7.7109375" style="356"/>
    <col min="11559" max="11559" width="8.5703125" style="356" bestFit="1" customWidth="1"/>
    <col min="11560" max="11560" width="9" style="356" bestFit="1" customWidth="1"/>
    <col min="11561" max="11561" width="8.5703125" style="356" bestFit="1" customWidth="1"/>
    <col min="11562" max="11583" width="7.7109375" style="356"/>
    <col min="11584" max="11584" width="8.28515625" style="356" customWidth="1"/>
    <col min="11585" max="11592" width="6.140625" style="356" customWidth="1"/>
    <col min="11593" max="11593" width="5.28515625" style="356" bestFit="1" customWidth="1"/>
    <col min="11594" max="11602" width="6.140625" style="356" customWidth="1"/>
    <col min="11603" max="11603" width="5.28515625" style="356" bestFit="1" customWidth="1"/>
    <col min="11604" max="11604" width="6.140625" style="356" customWidth="1"/>
    <col min="11605" max="11606" width="6.28515625" style="356" customWidth="1"/>
    <col min="11607" max="11793" width="7.7109375" style="356"/>
    <col min="11794" max="11804" width="8.7109375" style="356" customWidth="1"/>
    <col min="11805" max="11808" width="7.7109375" style="356"/>
    <col min="11809" max="11809" width="7.140625" style="356" bestFit="1" customWidth="1"/>
    <col min="11810" max="11810" width="9" style="356" bestFit="1" customWidth="1"/>
    <col min="11811" max="11811" width="8.5703125" style="356" bestFit="1" customWidth="1"/>
    <col min="11812" max="11813" width="9" style="356" bestFit="1" customWidth="1"/>
    <col min="11814" max="11814" width="7.7109375" style="356"/>
    <col min="11815" max="11815" width="8.5703125" style="356" bestFit="1" customWidth="1"/>
    <col min="11816" max="11816" width="9" style="356" bestFit="1" customWidth="1"/>
    <col min="11817" max="11817" width="8.5703125" style="356" bestFit="1" customWidth="1"/>
    <col min="11818" max="11839" width="7.7109375" style="356"/>
    <col min="11840" max="11840" width="8.28515625" style="356" customWidth="1"/>
    <col min="11841" max="11848" width="6.140625" style="356" customWidth="1"/>
    <col min="11849" max="11849" width="5.28515625" style="356" bestFit="1" customWidth="1"/>
    <col min="11850" max="11858" width="6.140625" style="356" customWidth="1"/>
    <col min="11859" max="11859" width="5.28515625" style="356" bestFit="1" customWidth="1"/>
    <col min="11860" max="11860" width="6.140625" style="356" customWidth="1"/>
    <col min="11861" max="11862" width="6.28515625" style="356" customWidth="1"/>
    <col min="11863" max="12049" width="7.7109375" style="356"/>
    <col min="12050" max="12060" width="8.7109375" style="356" customWidth="1"/>
    <col min="12061" max="12064" width="7.7109375" style="356"/>
    <col min="12065" max="12065" width="7.140625" style="356" bestFit="1" customWidth="1"/>
    <col min="12066" max="12066" width="9" style="356" bestFit="1" customWidth="1"/>
    <col min="12067" max="12067" width="8.5703125" style="356" bestFit="1" customWidth="1"/>
    <col min="12068" max="12069" width="9" style="356" bestFit="1" customWidth="1"/>
    <col min="12070" max="12070" width="7.7109375" style="356"/>
    <col min="12071" max="12071" width="8.5703125" style="356" bestFit="1" customWidth="1"/>
    <col min="12072" max="12072" width="9" style="356" bestFit="1" customWidth="1"/>
    <col min="12073" max="12073" width="8.5703125" style="356" bestFit="1" customWidth="1"/>
    <col min="12074" max="12095" width="7.7109375" style="356"/>
    <col min="12096" max="12096" width="8.28515625" style="356" customWidth="1"/>
    <col min="12097" max="12104" width="6.140625" style="356" customWidth="1"/>
    <col min="12105" max="12105" width="5.28515625" style="356" bestFit="1" customWidth="1"/>
    <col min="12106" max="12114" width="6.140625" style="356" customWidth="1"/>
    <col min="12115" max="12115" width="5.28515625" style="356" bestFit="1" customWidth="1"/>
    <col min="12116" max="12116" width="6.140625" style="356" customWidth="1"/>
    <col min="12117" max="12118" width="6.28515625" style="356" customWidth="1"/>
    <col min="12119" max="12305" width="7.7109375" style="356"/>
    <col min="12306" max="12316" width="8.7109375" style="356" customWidth="1"/>
    <col min="12317" max="12320" width="7.7109375" style="356"/>
    <col min="12321" max="12321" width="7.140625" style="356" bestFit="1" customWidth="1"/>
    <col min="12322" max="12322" width="9" style="356" bestFit="1" customWidth="1"/>
    <col min="12323" max="12323" width="8.5703125" style="356" bestFit="1" customWidth="1"/>
    <col min="12324" max="12325" width="9" style="356" bestFit="1" customWidth="1"/>
    <col min="12326" max="12326" width="7.7109375" style="356"/>
    <col min="12327" max="12327" width="8.5703125" style="356" bestFit="1" customWidth="1"/>
    <col min="12328" max="12328" width="9" style="356" bestFit="1" customWidth="1"/>
    <col min="12329" max="12329" width="8.5703125" style="356" bestFit="1" customWidth="1"/>
    <col min="12330" max="12351" width="7.7109375" style="356"/>
    <col min="12352" max="12352" width="8.28515625" style="356" customWidth="1"/>
    <col min="12353" max="12360" width="6.140625" style="356" customWidth="1"/>
    <col min="12361" max="12361" width="5.28515625" style="356" bestFit="1" customWidth="1"/>
    <col min="12362" max="12370" width="6.140625" style="356" customWidth="1"/>
    <col min="12371" max="12371" width="5.28515625" style="356" bestFit="1" customWidth="1"/>
    <col min="12372" max="12372" width="6.140625" style="356" customWidth="1"/>
    <col min="12373" max="12374" width="6.28515625" style="356" customWidth="1"/>
    <col min="12375" max="12561" width="7.7109375" style="356"/>
    <col min="12562" max="12572" width="8.7109375" style="356" customWidth="1"/>
    <col min="12573" max="12576" width="7.7109375" style="356"/>
    <col min="12577" max="12577" width="7.140625" style="356" bestFit="1" customWidth="1"/>
    <col min="12578" max="12578" width="9" style="356" bestFit="1" customWidth="1"/>
    <col min="12579" max="12579" width="8.5703125" style="356" bestFit="1" customWidth="1"/>
    <col min="12580" max="12581" width="9" style="356" bestFit="1" customWidth="1"/>
    <col min="12582" max="12582" width="7.7109375" style="356"/>
    <col min="12583" max="12583" width="8.5703125" style="356" bestFit="1" customWidth="1"/>
    <col min="12584" max="12584" width="9" style="356" bestFit="1" customWidth="1"/>
    <col min="12585" max="12585" width="8.5703125" style="356" bestFit="1" customWidth="1"/>
    <col min="12586" max="12607" width="7.7109375" style="356"/>
    <col min="12608" max="12608" width="8.28515625" style="356" customWidth="1"/>
    <col min="12609" max="12616" width="6.140625" style="356" customWidth="1"/>
    <col min="12617" max="12617" width="5.28515625" style="356" bestFit="1" customWidth="1"/>
    <col min="12618" max="12626" width="6.140625" style="356" customWidth="1"/>
    <col min="12627" max="12627" width="5.28515625" style="356" bestFit="1" customWidth="1"/>
    <col min="12628" max="12628" width="6.140625" style="356" customWidth="1"/>
    <col min="12629" max="12630" width="6.28515625" style="356" customWidth="1"/>
    <col min="12631" max="12817" width="7.7109375" style="356"/>
    <col min="12818" max="12828" width="8.7109375" style="356" customWidth="1"/>
    <col min="12829" max="12832" width="7.7109375" style="356"/>
    <col min="12833" max="12833" width="7.140625" style="356" bestFit="1" customWidth="1"/>
    <col min="12834" max="12834" width="9" style="356" bestFit="1" customWidth="1"/>
    <col min="12835" max="12835" width="8.5703125" style="356" bestFit="1" customWidth="1"/>
    <col min="12836" max="12837" width="9" style="356" bestFit="1" customWidth="1"/>
    <col min="12838" max="12838" width="7.7109375" style="356"/>
    <col min="12839" max="12839" width="8.5703125" style="356" bestFit="1" customWidth="1"/>
    <col min="12840" max="12840" width="9" style="356" bestFit="1" customWidth="1"/>
    <col min="12841" max="12841" width="8.5703125" style="356" bestFit="1" customWidth="1"/>
    <col min="12842" max="12863" width="7.7109375" style="356"/>
    <col min="12864" max="12864" width="8.28515625" style="356" customWidth="1"/>
    <col min="12865" max="12872" width="6.140625" style="356" customWidth="1"/>
    <col min="12873" max="12873" width="5.28515625" style="356" bestFit="1" customWidth="1"/>
    <col min="12874" max="12882" width="6.140625" style="356" customWidth="1"/>
    <col min="12883" max="12883" width="5.28515625" style="356" bestFit="1" customWidth="1"/>
    <col min="12884" max="12884" width="6.140625" style="356" customWidth="1"/>
    <col min="12885" max="12886" width="6.28515625" style="356" customWidth="1"/>
    <col min="12887" max="13073" width="7.7109375" style="356"/>
    <col min="13074" max="13084" width="8.7109375" style="356" customWidth="1"/>
    <col min="13085" max="13088" width="7.7109375" style="356"/>
    <col min="13089" max="13089" width="7.140625" style="356" bestFit="1" customWidth="1"/>
    <col min="13090" max="13090" width="9" style="356" bestFit="1" customWidth="1"/>
    <col min="13091" max="13091" width="8.5703125" style="356" bestFit="1" customWidth="1"/>
    <col min="13092" max="13093" width="9" style="356" bestFit="1" customWidth="1"/>
    <col min="13094" max="13094" width="7.7109375" style="356"/>
    <col min="13095" max="13095" width="8.5703125" style="356" bestFit="1" customWidth="1"/>
    <col min="13096" max="13096" width="9" style="356" bestFit="1" customWidth="1"/>
    <col min="13097" max="13097" width="8.5703125" style="356" bestFit="1" customWidth="1"/>
    <col min="13098" max="13119" width="7.7109375" style="356"/>
    <col min="13120" max="13120" width="8.28515625" style="356" customWidth="1"/>
    <col min="13121" max="13128" width="6.140625" style="356" customWidth="1"/>
    <col min="13129" max="13129" width="5.28515625" style="356" bestFit="1" customWidth="1"/>
    <col min="13130" max="13138" width="6.140625" style="356" customWidth="1"/>
    <col min="13139" max="13139" width="5.28515625" style="356" bestFit="1" customWidth="1"/>
    <col min="13140" max="13140" width="6.140625" style="356" customWidth="1"/>
    <col min="13141" max="13142" width="6.28515625" style="356" customWidth="1"/>
    <col min="13143" max="13329" width="7.7109375" style="356"/>
    <col min="13330" max="13340" width="8.7109375" style="356" customWidth="1"/>
    <col min="13341" max="13344" width="7.7109375" style="356"/>
    <col min="13345" max="13345" width="7.140625" style="356" bestFit="1" customWidth="1"/>
    <col min="13346" max="13346" width="9" style="356" bestFit="1" customWidth="1"/>
    <col min="13347" max="13347" width="8.5703125" style="356" bestFit="1" customWidth="1"/>
    <col min="13348" max="13349" width="9" style="356" bestFit="1" customWidth="1"/>
    <col min="13350" max="13350" width="7.7109375" style="356"/>
    <col min="13351" max="13351" width="8.5703125" style="356" bestFit="1" customWidth="1"/>
    <col min="13352" max="13352" width="9" style="356" bestFit="1" customWidth="1"/>
    <col min="13353" max="13353" width="8.5703125" style="356" bestFit="1" customWidth="1"/>
    <col min="13354" max="13375" width="7.7109375" style="356"/>
    <col min="13376" max="13376" width="8.28515625" style="356" customWidth="1"/>
    <col min="13377" max="13384" width="6.140625" style="356" customWidth="1"/>
    <col min="13385" max="13385" width="5.28515625" style="356" bestFit="1" customWidth="1"/>
    <col min="13386" max="13394" width="6.140625" style="356" customWidth="1"/>
    <col min="13395" max="13395" width="5.28515625" style="356" bestFit="1" customWidth="1"/>
    <col min="13396" max="13396" width="6.140625" style="356" customWidth="1"/>
    <col min="13397" max="13398" width="6.28515625" style="356" customWidth="1"/>
    <col min="13399" max="13585" width="7.7109375" style="356"/>
    <col min="13586" max="13596" width="8.7109375" style="356" customWidth="1"/>
    <col min="13597" max="13600" width="7.7109375" style="356"/>
    <col min="13601" max="13601" width="7.140625" style="356" bestFit="1" customWidth="1"/>
    <col min="13602" max="13602" width="9" style="356" bestFit="1" customWidth="1"/>
    <col min="13603" max="13603" width="8.5703125" style="356" bestFit="1" customWidth="1"/>
    <col min="13604" max="13605" width="9" style="356" bestFit="1" customWidth="1"/>
    <col min="13606" max="13606" width="7.7109375" style="356"/>
    <col min="13607" max="13607" width="8.5703125" style="356" bestFit="1" customWidth="1"/>
    <col min="13608" max="13608" width="9" style="356" bestFit="1" customWidth="1"/>
    <col min="13609" max="13609" width="8.5703125" style="356" bestFit="1" customWidth="1"/>
    <col min="13610" max="13631" width="7.7109375" style="356"/>
    <col min="13632" max="13632" width="8.28515625" style="356" customWidth="1"/>
    <col min="13633" max="13640" width="6.140625" style="356" customWidth="1"/>
    <col min="13641" max="13641" width="5.28515625" style="356" bestFit="1" customWidth="1"/>
    <col min="13642" max="13650" width="6.140625" style="356" customWidth="1"/>
    <col min="13651" max="13651" width="5.28515625" style="356" bestFit="1" customWidth="1"/>
    <col min="13652" max="13652" width="6.140625" style="356" customWidth="1"/>
    <col min="13653" max="13654" width="6.28515625" style="356" customWidth="1"/>
    <col min="13655" max="13841" width="7.7109375" style="356"/>
    <col min="13842" max="13852" width="8.7109375" style="356" customWidth="1"/>
    <col min="13853" max="13856" width="7.7109375" style="356"/>
    <col min="13857" max="13857" width="7.140625" style="356" bestFit="1" customWidth="1"/>
    <col min="13858" max="13858" width="9" style="356" bestFit="1" customWidth="1"/>
    <col min="13859" max="13859" width="8.5703125" style="356" bestFit="1" customWidth="1"/>
    <col min="13860" max="13861" width="9" style="356" bestFit="1" customWidth="1"/>
    <col min="13862" max="13862" width="7.7109375" style="356"/>
    <col min="13863" max="13863" width="8.5703125" style="356" bestFit="1" customWidth="1"/>
    <col min="13864" max="13864" width="9" style="356" bestFit="1" customWidth="1"/>
    <col min="13865" max="13865" width="8.5703125" style="356" bestFit="1" customWidth="1"/>
    <col min="13866" max="13887" width="7.7109375" style="356"/>
    <col min="13888" max="13888" width="8.28515625" style="356" customWidth="1"/>
    <col min="13889" max="13896" width="6.140625" style="356" customWidth="1"/>
    <col min="13897" max="13897" width="5.28515625" style="356" bestFit="1" customWidth="1"/>
    <col min="13898" max="13906" width="6.140625" style="356" customWidth="1"/>
    <col min="13907" max="13907" width="5.28515625" style="356" bestFit="1" customWidth="1"/>
    <col min="13908" max="13908" width="6.140625" style="356" customWidth="1"/>
    <col min="13909" max="13910" width="6.28515625" style="356" customWidth="1"/>
    <col min="13911" max="14097" width="7.7109375" style="356"/>
    <col min="14098" max="14108" width="8.7109375" style="356" customWidth="1"/>
    <col min="14109" max="14112" width="7.7109375" style="356"/>
    <col min="14113" max="14113" width="7.140625" style="356" bestFit="1" customWidth="1"/>
    <col min="14114" max="14114" width="9" style="356" bestFit="1" customWidth="1"/>
    <col min="14115" max="14115" width="8.5703125" style="356" bestFit="1" customWidth="1"/>
    <col min="14116" max="14117" width="9" style="356" bestFit="1" customWidth="1"/>
    <col min="14118" max="14118" width="7.7109375" style="356"/>
    <col min="14119" max="14119" width="8.5703125" style="356" bestFit="1" customWidth="1"/>
    <col min="14120" max="14120" width="9" style="356" bestFit="1" customWidth="1"/>
    <col min="14121" max="14121" width="8.5703125" style="356" bestFit="1" customWidth="1"/>
    <col min="14122" max="14143" width="7.7109375" style="356"/>
    <col min="14144" max="14144" width="8.28515625" style="356" customWidth="1"/>
    <col min="14145" max="14152" width="6.140625" style="356" customWidth="1"/>
    <col min="14153" max="14153" width="5.28515625" style="356" bestFit="1" customWidth="1"/>
    <col min="14154" max="14162" width="6.140625" style="356" customWidth="1"/>
    <col min="14163" max="14163" width="5.28515625" style="356" bestFit="1" customWidth="1"/>
    <col min="14164" max="14164" width="6.140625" style="356" customWidth="1"/>
    <col min="14165" max="14166" width="6.28515625" style="356" customWidth="1"/>
    <col min="14167" max="14353" width="7.7109375" style="356"/>
    <col min="14354" max="14364" width="8.7109375" style="356" customWidth="1"/>
    <col min="14365" max="14368" width="7.7109375" style="356"/>
    <col min="14369" max="14369" width="7.140625" style="356" bestFit="1" customWidth="1"/>
    <col min="14370" max="14370" width="9" style="356" bestFit="1" customWidth="1"/>
    <col min="14371" max="14371" width="8.5703125" style="356" bestFit="1" customWidth="1"/>
    <col min="14372" max="14373" width="9" style="356" bestFit="1" customWidth="1"/>
    <col min="14374" max="14374" width="7.7109375" style="356"/>
    <col min="14375" max="14375" width="8.5703125" style="356" bestFit="1" customWidth="1"/>
    <col min="14376" max="14376" width="9" style="356" bestFit="1" customWidth="1"/>
    <col min="14377" max="14377" width="8.5703125" style="356" bestFit="1" customWidth="1"/>
    <col min="14378" max="14399" width="7.7109375" style="356"/>
    <col min="14400" max="14400" width="8.28515625" style="356" customWidth="1"/>
    <col min="14401" max="14408" width="6.140625" style="356" customWidth="1"/>
    <col min="14409" max="14409" width="5.28515625" style="356" bestFit="1" customWidth="1"/>
    <col min="14410" max="14418" width="6.140625" style="356" customWidth="1"/>
    <col min="14419" max="14419" width="5.28515625" style="356" bestFit="1" customWidth="1"/>
    <col min="14420" max="14420" width="6.140625" style="356" customWidth="1"/>
    <col min="14421" max="14422" width="6.28515625" style="356" customWidth="1"/>
    <col min="14423" max="14609" width="7.7109375" style="356"/>
    <col min="14610" max="14620" width="8.7109375" style="356" customWidth="1"/>
    <col min="14621" max="14624" width="7.7109375" style="356"/>
    <col min="14625" max="14625" width="7.140625" style="356" bestFit="1" customWidth="1"/>
    <col min="14626" max="14626" width="9" style="356" bestFit="1" customWidth="1"/>
    <col min="14627" max="14627" width="8.5703125" style="356" bestFit="1" customWidth="1"/>
    <col min="14628" max="14629" width="9" style="356" bestFit="1" customWidth="1"/>
    <col min="14630" max="14630" width="7.7109375" style="356"/>
    <col min="14631" max="14631" width="8.5703125" style="356" bestFit="1" customWidth="1"/>
    <col min="14632" max="14632" width="9" style="356" bestFit="1" customWidth="1"/>
    <col min="14633" max="14633" width="8.5703125" style="356" bestFit="1" customWidth="1"/>
    <col min="14634" max="14655" width="7.7109375" style="356"/>
    <col min="14656" max="14656" width="8.28515625" style="356" customWidth="1"/>
    <col min="14657" max="14664" width="6.140625" style="356" customWidth="1"/>
    <col min="14665" max="14665" width="5.28515625" style="356" bestFit="1" customWidth="1"/>
    <col min="14666" max="14674" width="6.140625" style="356" customWidth="1"/>
    <col min="14675" max="14675" width="5.28515625" style="356" bestFit="1" customWidth="1"/>
    <col min="14676" max="14676" width="6.140625" style="356" customWidth="1"/>
    <col min="14677" max="14678" width="6.28515625" style="356" customWidth="1"/>
    <col min="14679" max="14865" width="7.7109375" style="356"/>
    <col min="14866" max="14876" width="8.7109375" style="356" customWidth="1"/>
    <col min="14877" max="14880" width="7.7109375" style="356"/>
    <col min="14881" max="14881" width="7.140625" style="356" bestFit="1" customWidth="1"/>
    <col min="14882" max="14882" width="9" style="356" bestFit="1" customWidth="1"/>
    <col min="14883" max="14883" width="8.5703125" style="356" bestFit="1" customWidth="1"/>
    <col min="14884" max="14885" width="9" style="356" bestFit="1" customWidth="1"/>
    <col min="14886" max="14886" width="7.7109375" style="356"/>
    <col min="14887" max="14887" width="8.5703125" style="356" bestFit="1" customWidth="1"/>
    <col min="14888" max="14888" width="9" style="356" bestFit="1" customWidth="1"/>
    <col min="14889" max="14889" width="8.5703125" style="356" bestFit="1" customWidth="1"/>
    <col min="14890" max="14911" width="7.7109375" style="356"/>
    <col min="14912" max="14912" width="8.28515625" style="356" customWidth="1"/>
    <col min="14913" max="14920" width="6.140625" style="356" customWidth="1"/>
    <col min="14921" max="14921" width="5.28515625" style="356" bestFit="1" customWidth="1"/>
    <col min="14922" max="14930" width="6.140625" style="356" customWidth="1"/>
    <col min="14931" max="14931" width="5.28515625" style="356" bestFit="1" customWidth="1"/>
    <col min="14932" max="14932" width="6.140625" style="356" customWidth="1"/>
    <col min="14933" max="14934" width="6.28515625" style="356" customWidth="1"/>
    <col min="14935" max="15121" width="7.7109375" style="356"/>
    <col min="15122" max="15132" width="8.7109375" style="356" customWidth="1"/>
    <col min="15133" max="15136" width="7.7109375" style="356"/>
    <col min="15137" max="15137" width="7.140625" style="356" bestFit="1" customWidth="1"/>
    <col min="15138" max="15138" width="9" style="356" bestFit="1" customWidth="1"/>
    <col min="15139" max="15139" width="8.5703125" style="356" bestFit="1" customWidth="1"/>
    <col min="15140" max="15141" width="9" style="356" bestFit="1" customWidth="1"/>
    <col min="15142" max="15142" width="7.7109375" style="356"/>
    <col min="15143" max="15143" width="8.5703125" style="356" bestFit="1" customWidth="1"/>
    <col min="15144" max="15144" width="9" style="356" bestFit="1" customWidth="1"/>
    <col min="15145" max="15145" width="8.5703125" style="356" bestFit="1" customWidth="1"/>
    <col min="15146" max="15167" width="7.7109375" style="356"/>
    <col min="15168" max="15168" width="8.28515625" style="356" customWidth="1"/>
    <col min="15169" max="15176" width="6.140625" style="356" customWidth="1"/>
    <col min="15177" max="15177" width="5.28515625" style="356" bestFit="1" customWidth="1"/>
    <col min="15178" max="15186" width="6.140625" style="356" customWidth="1"/>
    <col min="15187" max="15187" width="5.28515625" style="356" bestFit="1" customWidth="1"/>
    <col min="15188" max="15188" width="6.140625" style="356" customWidth="1"/>
    <col min="15189" max="15190" width="6.28515625" style="356" customWidth="1"/>
    <col min="15191" max="15377" width="7.7109375" style="356"/>
    <col min="15378" max="15388" width="8.7109375" style="356" customWidth="1"/>
    <col min="15389" max="15392" width="7.7109375" style="356"/>
    <col min="15393" max="15393" width="7.140625" style="356" bestFit="1" customWidth="1"/>
    <col min="15394" max="15394" width="9" style="356" bestFit="1" customWidth="1"/>
    <col min="15395" max="15395" width="8.5703125" style="356" bestFit="1" customWidth="1"/>
    <col min="15396" max="15397" width="9" style="356" bestFit="1" customWidth="1"/>
    <col min="15398" max="15398" width="7.7109375" style="356"/>
    <col min="15399" max="15399" width="8.5703125" style="356" bestFit="1" customWidth="1"/>
    <col min="15400" max="15400" width="9" style="356" bestFit="1" customWidth="1"/>
    <col min="15401" max="15401" width="8.5703125" style="356" bestFit="1" customWidth="1"/>
    <col min="15402" max="15423" width="7.7109375" style="356"/>
    <col min="15424" max="15424" width="8.28515625" style="356" customWidth="1"/>
    <col min="15425" max="15432" width="6.140625" style="356" customWidth="1"/>
    <col min="15433" max="15433" width="5.28515625" style="356" bestFit="1" customWidth="1"/>
    <col min="15434" max="15442" width="6.140625" style="356" customWidth="1"/>
    <col min="15443" max="15443" width="5.28515625" style="356" bestFit="1" customWidth="1"/>
    <col min="15444" max="15444" width="6.140625" style="356" customWidth="1"/>
    <col min="15445" max="15446" width="6.28515625" style="356" customWidth="1"/>
    <col min="15447" max="15633" width="7.7109375" style="356"/>
    <col min="15634" max="15644" width="8.7109375" style="356" customWidth="1"/>
    <col min="15645" max="15648" width="7.7109375" style="356"/>
    <col min="15649" max="15649" width="7.140625" style="356" bestFit="1" customWidth="1"/>
    <col min="15650" max="15650" width="9" style="356" bestFit="1" customWidth="1"/>
    <col min="15651" max="15651" width="8.5703125" style="356" bestFit="1" customWidth="1"/>
    <col min="15652" max="15653" width="9" style="356" bestFit="1" customWidth="1"/>
    <col min="15654" max="15654" width="7.7109375" style="356"/>
    <col min="15655" max="15655" width="8.5703125" style="356" bestFit="1" customWidth="1"/>
    <col min="15656" max="15656" width="9" style="356" bestFit="1" customWidth="1"/>
    <col min="15657" max="15657" width="8.5703125" style="356" bestFit="1" customWidth="1"/>
    <col min="15658" max="15679" width="7.7109375" style="356"/>
    <col min="15680" max="15680" width="8.28515625" style="356" customWidth="1"/>
    <col min="15681" max="15688" width="6.140625" style="356" customWidth="1"/>
    <col min="15689" max="15689" width="5.28515625" style="356" bestFit="1" customWidth="1"/>
    <col min="15690" max="15698" width="6.140625" style="356" customWidth="1"/>
    <col min="15699" max="15699" width="5.28515625" style="356" bestFit="1" customWidth="1"/>
    <col min="15700" max="15700" width="6.140625" style="356" customWidth="1"/>
    <col min="15701" max="15702" width="6.28515625" style="356" customWidth="1"/>
    <col min="15703" max="15889" width="7.7109375" style="356"/>
    <col min="15890" max="15900" width="8.7109375" style="356" customWidth="1"/>
    <col min="15901" max="15904" width="7.7109375" style="356"/>
    <col min="15905" max="15905" width="7.140625" style="356" bestFit="1" customWidth="1"/>
    <col min="15906" max="15906" width="9" style="356" bestFit="1" customWidth="1"/>
    <col min="15907" max="15907" width="8.5703125" style="356" bestFit="1" customWidth="1"/>
    <col min="15908" max="15909" width="9" style="356" bestFit="1" customWidth="1"/>
    <col min="15910" max="15910" width="7.7109375" style="356"/>
    <col min="15911" max="15911" width="8.5703125" style="356" bestFit="1" customWidth="1"/>
    <col min="15912" max="15912" width="9" style="356" bestFit="1" customWidth="1"/>
    <col min="15913" max="15913" width="8.5703125" style="356" bestFit="1" customWidth="1"/>
    <col min="15914" max="15935" width="7.7109375" style="356"/>
    <col min="15936" max="15936" width="8.28515625" style="356" customWidth="1"/>
    <col min="15937" max="15944" width="6.140625" style="356" customWidth="1"/>
    <col min="15945" max="15945" width="5.28515625" style="356" bestFit="1" customWidth="1"/>
    <col min="15946" max="15954" width="6.140625" style="356" customWidth="1"/>
    <col min="15955" max="15955" width="5.28515625" style="356" bestFit="1" customWidth="1"/>
    <col min="15956" max="15956" width="6.140625" style="356" customWidth="1"/>
    <col min="15957" max="15958" width="6.28515625" style="356" customWidth="1"/>
    <col min="15959" max="16145" width="7.7109375" style="356"/>
    <col min="16146" max="16156" width="8.7109375" style="356" customWidth="1"/>
    <col min="16157" max="16160" width="7.7109375" style="356"/>
    <col min="16161" max="16161" width="7.140625" style="356" bestFit="1" customWidth="1"/>
    <col min="16162" max="16162" width="9" style="356" bestFit="1" customWidth="1"/>
    <col min="16163" max="16163" width="8.5703125" style="356" bestFit="1" customWidth="1"/>
    <col min="16164" max="16165" width="9" style="356" bestFit="1" customWidth="1"/>
    <col min="16166" max="16166" width="7.7109375" style="356"/>
    <col min="16167" max="16167" width="8.5703125" style="356" bestFit="1" customWidth="1"/>
    <col min="16168" max="16168" width="9" style="356" bestFit="1" customWidth="1"/>
    <col min="16169" max="16169" width="8.5703125" style="356" bestFit="1" customWidth="1"/>
    <col min="16170" max="16191" width="7.7109375" style="356"/>
    <col min="16192" max="16192" width="8.28515625" style="356" customWidth="1"/>
    <col min="16193" max="16200" width="6.140625" style="356" customWidth="1"/>
    <col min="16201" max="16201" width="5.28515625" style="356" bestFit="1" customWidth="1"/>
    <col min="16202" max="16210" width="6.140625" style="356" customWidth="1"/>
    <col min="16211" max="16211" width="5.28515625" style="356" bestFit="1" customWidth="1"/>
    <col min="16212" max="16212" width="6.140625" style="356" customWidth="1"/>
    <col min="16213" max="16214" width="6.28515625" style="356" customWidth="1"/>
    <col min="16215" max="16384" width="7.7109375" style="356"/>
  </cols>
  <sheetData>
    <row r="1" spans="1:84">
      <c r="A1" s="354" t="s">
        <v>286</v>
      </c>
      <c r="B1" s="355"/>
      <c r="E1" s="355"/>
      <c r="F1" s="355"/>
      <c r="G1" s="355"/>
      <c r="H1" s="355"/>
      <c r="I1" s="355"/>
      <c r="J1" s="355"/>
      <c r="K1" s="355"/>
      <c r="L1" s="357"/>
      <c r="M1" s="357"/>
      <c r="N1" s="357"/>
      <c r="O1" s="357"/>
      <c r="P1" s="357"/>
      <c r="Q1" s="357"/>
      <c r="R1" s="356" t="s">
        <v>287</v>
      </c>
      <c r="AF1" s="356" t="s">
        <v>288</v>
      </c>
      <c r="AV1" s="356" t="s">
        <v>289</v>
      </c>
      <c r="BL1" s="362" t="s">
        <v>290</v>
      </c>
    </row>
    <row r="2" spans="1:84">
      <c r="A2" s="363"/>
      <c r="B2" s="355"/>
      <c r="E2" s="355"/>
      <c r="F2" s="355"/>
      <c r="G2" s="355"/>
      <c r="H2" s="355"/>
      <c r="I2" s="355"/>
      <c r="J2" s="355"/>
      <c r="K2" s="355"/>
      <c r="L2" s="357"/>
      <c r="M2" s="357"/>
      <c r="N2" s="357"/>
      <c r="O2" s="357"/>
      <c r="P2" s="357"/>
      <c r="Q2" s="357"/>
    </row>
    <row r="3" spans="1:84">
      <c r="A3" s="364"/>
      <c r="B3" s="365" t="s">
        <v>64</v>
      </c>
      <c r="C3" s="366"/>
      <c r="D3" s="366"/>
      <c r="E3" s="365"/>
      <c r="F3" s="365"/>
      <c r="G3" s="365"/>
      <c r="H3" s="365"/>
      <c r="I3" s="365"/>
      <c r="J3" s="365"/>
      <c r="K3" s="367"/>
      <c r="L3" s="442" t="s">
        <v>93</v>
      </c>
      <c r="M3" s="443"/>
      <c r="N3" s="443"/>
      <c r="O3" s="368"/>
      <c r="P3" s="368"/>
      <c r="Q3" s="368"/>
      <c r="S3" s="368"/>
      <c r="T3" s="361"/>
      <c r="U3" s="443" t="s">
        <v>291</v>
      </c>
      <c r="V3" s="443"/>
      <c r="W3" s="443"/>
      <c r="X3" s="443"/>
      <c r="Y3" s="443"/>
      <c r="Z3" s="368"/>
      <c r="AA3" s="368"/>
      <c r="AB3" s="369"/>
      <c r="AC3" s="370"/>
      <c r="AD3" s="370"/>
      <c r="AE3" s="370"/>
      <c r="AG3" s="368"/>
      <c r="AH3" s="361"/>
      <c r="AI3" s="443" t="s">
        <v>292</v>
      </c>
      <c r="AJ3" s="443"/>
      <c r="AK3" s="443"/>
      <c r="AL3" s="443"/>
      <c r="AM3" s="443"/>
      <c r="AN3" s="368"/>
      <c r="AO3" s="368"/>
      <c r="AP3" s="369"/>
      <c r="AQ3" s="370"/>
      <c r="AR3" s="370"/>
      <c r="AS3" s="370"/>
      <c r="AT3" s="370"/>
      <c r="AU3" s="370"/>
      <c r="AV3" s="370"/>
      <c r="AW3" s="371" t="s">
        <v>293</v>
      </c>
      <c r="AX3" s="371"/>
      <c r="AY3" s="365"/>
      <c r="AZ3" s="372"/>
      <c r="BA3" s="372"/>
      <c r="BB3" s="372"/>
      <c r="BC3" s="372"/>
      <c r="BD3" s="372"/>
      <c r="BE3" s="372"/>
      <c r="BF3" s="372"/>
      <c r="BK3" s="366"/>
      <c r="BM3" s="373" t="s">
        <v>71</v>
      </c>
      <c r="BN3" s="373"/>
      <c r="BO3" s="373"/>
      <c r="BP3" s="373"/>
      <c r="BQ3" s="373"/>
      <c r="BR3" s="373"/>
      <c r="BS3" s="373"/>
      <c r="BT3" s="373"/>
      <c r="BU3" s="373"/>
      <c r="BV3" s="374"/>
      <c r="BW3" s="366" t="s">
        <v>72</v>
      </c>
      <c r="BX3" s="366"/>
      <c r="BY3" s="366"/>
      <c r="BZ3" s="366"/>
      <c r="CA3" s="366"/>
      <c r="CB3" s="366"/>
      <c r="CC3" s="366"/>
      <c r="CD3" s="366"/>
      <c r="CE3" s="366"/>
      <c r="CF3" s="375"/>
    </row>
    <row r="4" spans="1:84">
      <c r="A4" s="376"/>
      <c r="B4" s="355"/>
      <c r="E4" s="355"/>
      <c r="F4" s="355"/>
      <c r="G4" s="355"/>
      <c r="H4" s="355"/>
      <c r="I4" s="355"/>
      <c r="J4" s="355"/>
      <c r="K4" s="377"/>
      <c r="L4" s="378" t="s">
        <v>73</v>
      </c>
      <c r="M4" s="357"/>
      <c r="N4" s="379" t="s">
        <v>74</v>
      </c>
      <c r="O4" s="379"/>
      <c r="P4" s="379"/>
      <c r="Q4" s="379"/>
      <c r="S4" s="357"/>
      <c r="V4" s="357"/>
      <c r="W4" s="357"/>
      <c r="X4" s="357"/>
      <c r="Y4" s="357"/>
      <c r="Z4" s="357"/>
      <c r="AA4" s="357"/>
      <c r="AB4" s="380"/>
      <c r="AC4" s="357"/>
      <c r="AD4" s="357"/>
      <c r="AE4" s="357"/>
      <c r="AG4" s="357"/>
      <c r="AJ4" s="357"/>
      <c r="AK4" s="357"/>
      <c r="AL4" s="357"/>
      <c r="AM4" s="357"/>
      <c r="AN4" s="357"/>
      <c r="AO4" s="357"/>
      <c r="AP4" s="380"/>
      <c r="AQ4" s="357"/>
      <c r="AR4" s="357"/>
      <c r="AS4" s="357"/>
      <c r="AT4" s="357"/>
      <c r="AU4" s="357"/>
      <c r="AV4" s="357"/>
      <c r="AW4" s="381"/>
      <c r="AX4" s="381"/>
      <c r="AY4" s="355"/>
      <c r="AZ4" s="382"/>
      <c r="BA4" s="382"/>
      <c r="BB4" s="382"/>
      <c r="BC4" s="382"/>
      <c r="BD4" s="382"/>
      <c r="BE4" s="382"/>
      <c r="BF4" s="382"/>
      <c r="BV4" s="383"/>
      <c r="CF4" s="384"/>
    </row>
    <row r="5" spans="1:84">
      <c r="A5" s="354" t="s">
        <v>75</v>
      </c>
      <c r="B5" s="385" t="s">
        <v>5</v>
      </c>
      <c r="C5" s="385"/>
      <c r="D5" s="385" t="s">
        <v>6</v>
      </c>
      <c r="E5" s="385"/>
      <c r="F5" s="385" t="s">
        <v>7</v>
      </c>
      <c r="G5" s="385"/>
      <c r="H5" s="385" t="s">
        <v>8</v>
      </c>
      <c r="I5" s="385"/>
      <c r="J5" s="386" t="s">
        <v>9</v>
      </c>
      <c r="K5" s="387" t="s">
        <v>76</v>
      </c>
      <c r="L5" s="388" t="s">
        <v>77</v>
      </c>
      <c r="M5" s="361" t="s">
        <v>78</v>
      </c>
      <c r="N5" s="361" t="s">
        <v>79</v>
      </c>
      <c r="O5" s="361"/>
      <c r="P5" s="361"/>
      <c r="Q5" s="361"/>
      <c r="R5" s="354" t="s">
        <v>75</v>
      </c>
      <c r="S5" s="389" t="s">
        <v>5</v>
      </c>
      <c r="T5" s="389"/>
      <c r="U5" s="389" t="s">
        <v>6</v>
      </c>
      <c r="V5" s="389"/>
      <c r="W5" s="361" t="s">
        <v>7</v>
      </c>
      <c r="X5" s="361" t="s">
        <v>7</v>
      </c>
      <c r="Y5" s="389" t="s">
        <v>8</v>
      </c>
      <c r="Z5" s="389"/>
      <c r="AA5" s="361" t="s">
        <v>9</v>
      </c>
      <c r="AB5" s="390" t="s">
        <v>10</v>
      </c>
      <c r="AC5" s="361"/>
      <c r="AD5" s="361"/>
      <c r="AE5" s="361"/>
      <c r="AF5" s="354" t="s">
        <v>75</v>
      </c>
      <c r="AG5" s="389" t="s">
        <v>5</v>
      </c>
      <c r="AH5" s="389"/>
      <c r="AI5" s="389" t="s">
        <v>6</v>
      </c>
      <c r="AJ5" s="389"/>
      <c r="AK5" s="361" t="s">
        <v>7</v>
      </c>
      <c r="AL5" s="361" t="s">
        <v>7</v>
      </c>
      <c r="AM5" s="389" t="s">
        <v>8</v>
      </c>
      <c r="AN5" s="389"/>
      <c r="AO5" s="361" t="s">
        <v>9</v>
      </c>
      <c r="AP5" s="390" t="s">
        <v>10</v>
      </c>
      <c r="AQ5" s="361"/>
      <c r="AR5" s="361"/>
      <c r="AS5" s="361"/>
      <c r="AT5" s="361"/>
      <c r="AU5" s="361"/>
      <c r="AV5" s="354" t="s">
        <v>75</v>
      </c>
      <c r="AW5" s="391" t="s">
        <v>5</v>
      </c>
      <c r="AX5" s="391"/>
      <c r="AY5" s="385" t="s">
        <v>6</v>
      </c>
      <c r="AZ5" s="373"/>
      <c r="BA5" s="392" t="s">
        <v>7</v>
      </c>
      <c r="BB5" s="392" t="s">
        <v>7</v>
      </c>
      <c r="BC5" s="373" t="s">
        <v>8</v>
      </c>
      <c r="BD5" s="373"/>
      <c r="BE5" s="392" t="s">
        <v>9</v>
      </c>
      <c r="BF5" s="392" t="s">
        <v>76</v>
      </c>
      <c r="BG5" s="361" t="s">
        <v>46</v>
      </c>
      <c r="BL5" s="362" t="s">
        <v>80</v>
      </c>
      <c r="BM5" s="373" t="s">
        <v>81</v>
      </c>
      <c r="BN5" s="373"/>
      <c r="BO5" s="373" t="s">
        <v>184</v>
      </c>
      <c r="BP5" s="373"/>
      <c r="BQ5" s="373" t="s">
        <v>7</v>
      </c>
      <c r="BR5" s="373"/>
      <c r="BS5" s="373" t="s">
        <v>83</v>
      </c>
      <c r="BT5" s="373"/>
      <c r="BU5" s="392" t="s">
        <v>9</v>
      </c>
      <c r="BV5" s="393" t="s">
        <v>76</v>
      </c>
      <c r="BW5" s="366" t="s">
        <v>81</v>
      </c>
      <c r="BX5" s="366"/>
      <c r="BY5" s="366" t="s">
        <v>184</v>
      </c>
      <c r="BZ5" s="366"/>
      <c r="CA5" s="366" t="s">
        <v>7</v>
      </c>
      <c r="CB5" s="366"/>
      <c r="CC5" s="366" t="s">
        <v>83</v>
      </c>
      <c r="CD5" s="366"/>
      <c r="CE5" s="394" t="s">
        <v>9</v>
      </c>
      <c r="CF5" s="395" t="s">
        <v>76</v>
      </c>
    </row>
    <row r="6" spans="1:84">
      <c r="A6" s="396"/>
      <c r="B6" s="397" t="s">
        <v>11</v>
      </c>
      <c r="C6" s="397" t="s">
        <v>12</v>
      </c>
      <c r="D6" s="397" t="s">
        <v>11</v>
      </c>
      <c r="E6" s="397" t="s">
        <v>12</v>
      </c>
      <c r="F6" s="397" t="s">
        <v>11</v>
      </c>
      <c r="G6" s="397" t="s">
        <v>12</v>
      </c>
      <c r="H6" s="397" t="s">
        <v>11</v>
      </c>
      <c r="I6" s="397" t="s">
        <v>12</v>
      </c>
      <c r="J6" s="398"/>
      <c r="K6" s="399" t="s">
        <v>10</v>
      </c>
      <c r="L6" s="400" t="s">
        <v>84</v>
      </c>
      <c r="M6" s="401" t="s">
        <v>84</v>
      </c>
      <c r="N6" s="401" t="s">
        <v>186</v>
      </c>
      <c r="O6" s="361"/>
      <c r="P6" s="361"/>
      <c r="Q6" s="361"/>
      <c r="R6" s="396"/>
      <c r="S6" s="397" t="s">
        <v>11</v>
      </c>
      <c r="T6" s="397" t="s">
        <v>12</v>
      </c>
      <c r="U6" s="397" t="s">
        <v>11</v>
      </c>
      <c r="V6" s="397" t="s">
        <v>12</v>
      </c>
      <c r="W6" s="397" t="s">
        <v>11</v>
      </c>
      <c r="X6" s="397" t="s">
        <v>12</v>
      </c>
      <c r="Y6" s="397" t="s">
        <v>11</v>
      </c>
      <c r="Z6" s="397" t="s">
        <v>12</v>
      </c>
      <c r="AA6" s="401"/>
      <c r="AB6" s="402" t="s">
        <v>86</v>
      </c>
      <c r="AC6" s="361"/>
      <c r="AD6" s="361"/>
      <c r="AE6" s="361"/>
      <c r="AF6" s="396"/>
      <c r="AG6" s="397" t="s">
        <v>11</v>
      </c>
      <c r="AH6" s="397" t="s">
        <v>12</v>
      </c>
      <c r="AI6" s="397" t="s">
        <v>11</v>
      </c>
      <c r="AJ6" s="397" t="s">
        <v>12</v>
      </c>
      <c r="AK6" s="397" t="s">
        <v>11</v>
      </c>
      <c r="AL6" s="397" t="s">
        <v>12</v>
      </c>
      <c r="AM6" s="397" t="s">
        <v>11</v>
      </c>
      <c r="AN6" s="397" t="s">
        <v>12</v>
      </c>
      <c r="AO6" s="401"/>
      <c r="AP6" s="402" t="s">
        <v>86</v>
      </c>
      <c r="AQ6" s="361"/>
      <c r="AR6" s="361"/>
      <c r="AS6" s="361"/>
      <c r="AT6" s="361"/>
      <c r="AU6" s="361"/>
      <c r="AV6" s="396"/>
      <c r="AW6" s="397" t="s">
        <v>11</v>
      </c>
      <c r="AX6" s="397" t="s">
        <v>12</v>
      </c>
      <c r="AY6" s="397" t="s">
        <v>11</v>
      </c>
      <c r="AZ6" s="397" t="s">
        <v>12</v>
      </c>
      <c r="BA6" s="397" t="s">
        <v>11</v>
      </c>
      <c r="BB6" s="397" t="s">
        <v>12</v>
      </c>
      <c r="BC6" s="397" t="s">
        <v>11</v>
      </c>
      <c r="BD6" s="397" t="s">
        <v>12</v>
      </c>
      <c r="BE6" s="403"/>
      <c r="BF6" s="403" t="s">
        <v>10</v>
      </c>
      <c r="BG6" s="401" t="s">
        <v>87</v>
      </c>
      <c r="BL6" s="404"/>
      <c r="BM6" s="397" t="s">
        <v>11</v>
      </c>
      <c r="BN6" s="397" t="s">
        <v>12</v>
      </c>
      <c r="BO6" s="397" t="s">
        <v>11</v>
      </c>
      <c r="BP6" s="397" t="s">
        <v>12</v>
      </c>
      <c r="BQ6" s="397" t="s">
        <v>11</v>
      </c>
      <c r="BR6" s="397" t="s">
        <v>12</v>
      </c>
      <c r="BS6" s="397" t="s">
        <v>11</v>
      </c>
      <c r="BT6" s="397" t="s">
        <v>12</v>
      </c>
      <c r="BU6" s="405"/>
      <c r="BV6" s="406" t="s">
        <v>10</v>
      </c>
      <c r="BW6" s="397" t="s">
        <v>11</v>
      </c>
      <c r="BX6" s="397" t="s">
        <v>12</v>
      </c>
      <c r="BY6" s="397" t="s">
        <v>11</v>
      </c>
      <c r="BZ6" s="397" t="s">
        <v>12</v>
      </c>
      <c r="CA6" s="397" t="s">
        <v>11</v>
      </c>
      <c r="CB6" s="397" t="s">
        <v>12</v>
      </c>
      <c r="CC6" s="397" t="s">
        <v>11</v>
      </c>
      <c r="CD6" s="397" t="s">
        <v>12</v>
      </c>
      <c r="CE6" s="404"/>
      <c r="CF6" s="407" t="s">
        <v>10</v>
      </c>
    </row>
    <row r="7" spans="1:84">
      <c r="A7" s="408"/>
      <c r="B7" s="386"/>
      <c r="C7" s="386"/>
      <c r="D7" s="386"/>
      <c r="E7" s="386"/>
      <c r="F7" s="386"/>
      <c r="G7" s="386"/>
      <c r="H7" s="394"/>
      <c r="I7" s="394"/>
      <c r="J7" s="394"/>
      <c r="K7" s="387"/>
      <c r="L7" s="388"/>
      <c r="M7" s="361"/>
      <c r="N7" s="361"/>
      <c r="O7" s="361"/>
      <c r="P7" s="361"/>
      <c r="Q7" s="361"/>
      <c r="R7" s="408"/>
      <c r="S7" s="361"/>
      <c r="T7" s="361"/>
      <c r="U7" s="361"/>
      <c r="AB7" s="409"/>
      <c r="AF7" s="408"/>
      <c r="AG7" s="361"/>
      <c r="AH7" s="361"/>
      <c r="AI7" s="361"/>
      <c r="AP7" s="409"/>
      <c r="AV7" s="408"/>
      <c r="BB7" s="410"/>
      <c r="BD7" s="410"/>
      <c r="BG7" s="411"/>
      <c r="BL7" s="412"/>
      <c r="BV7" s="383"/>
      <c r="CF7" s="384"/>
    </row>
    <row r="8" spans="1:84" ht="15">
      <c r="A8" s="413">
        <v>44287</v>
      </c>
      <c r="B8" s="355">
        <v>74</v>
      </c>
      <c r="C8" s="355">
        <v>23</v>
      </c>
      <c r="D8" s="355">
        <v>0</v>
      </c>
      <c r="E8" s="355">
        <v>0</v>
      </c>
      <c r="F8" s="355">
        <v>0</v>
      </c>
      <c r="G8" s="355">
        <v>1</v>
      </c>
      <c r="H8" s="355">
        <v>0</v>
      </c>
      <c r="I8" s="355">
        <v>0</v>
      </c>
      <c r="J8" s="355">
        <v>0</v>
      </c>
      <c r="K8" s="355">
        <v>98</v>
      </c>
      <c r="L8" s="414">
        <v>50.2</v>
      </c>
      <c r="M8" s="414">
        <v>0</v>
      </c>
      <c r="N8" s="414" t="s">
        <v>178</v>
      </c>
      <c r="R8" s="413">
        <v>44287</v>
      </c>
      <c r="S8" s="415">
        <v>0</v>
      </c>
      <c r="T8" s="415">
        <v>0</v>
      </c>
      <c r="U8" s="415" t="s">
        <v>178</v>
      </c>
      <c r="V8" s="415" t="s">
        <v>178</v>
      </c>
      <c r="W8" s="415" t="s">
        <v>178</v>
      </c>
      <c r="X8" s="415">
        <v>0</v>
      </c>
      <c r="Y8" s="415" t="s">
        <v>178</v>
      </c>
      <c r="Z8" s="415" t="s">
        <v>178</v>
      </c>
      <c r="AA8" s="415" t="s">
        <v>178</v>
      </c>
      <c r="AB8" s="415">
        <v>0</v>
      </c>
      <c r="AF8" s="413">
        <v>44287</v>
      </c>
      <c r="AG8" s="416">
        <v>0</v>
      </c>
      <c r="AH8" s="416">
        <v>0</v>
      </c>
      <c r="AI8" s="416" t="e">
        <v>#VALUE!</v>
      </c>
      <c r="AJ8" s="416" t="e">
        <v>#VALUE!</v>
      </c>
      <c r="AK8" s="416" t="e">
        <v>#VALUE!</v>
      </c>
      <c r="AL8" s="416">
        <v>0</v>
      </c>
      <c r="AM8" s="416" t="e">
        <v>#VALUE!</v>
      </c>
      <c r="AN8" s="416" t="e">
        <v>#VALUE!</v>
      </c>
      <c r="AO8" s="416" t="e">
        <v>#VALUE!</v>
      </c>
      <c r="AP8" s="416">
        <v>0</v>
      </c>
      <c r="AR8" s="360"/>
      <c r="AS8" s="360"/>
      <c r="AT8" s="360"/>
      <c r="AV8" s="413">
        <v>44287</v>
      </c>
      <c r="AW8" s="356">
        <v>0</v>
      </c>
      <c r="AX8" s="356">
        <v>0</v>
      </c>
      <c r="AY8" s="356">
        <v>0</v>
      </c>
      <c r="AZ8" s="356">
        <v>0</v>
      </c>
      <c r="BA8" s="356">
        <v>0</v>
      </c>
      <c r="BB8" s="356">
        <v>0</v>
      </c>
      <c r="BC8" s="356">
        <v>0</v>
      </c>
      <c r="BD8" s="356">
        <v>0</v>
      </c>
      <c r="BE8" s="356">
        <v>0</v>
      </c>
      <c r="BF8" s="356">
        <v>0</v>
      </c>
      <c r="BG8" s="417">
        <v>0</v>
      </c>
      <c r="BL8" s="413">
        <v>44287</v>
      </c>
      <c r="BM8" s="360">
        <v>0</v>
      </c>
      <c r="BN8" s="360">
        <v>0</v>
      </c>
      <c r="BO8" s="360">
        <v>0</v>
      </c>
      <c r="BP8" s="360">
        <v>0</v>
      </c>
      <c r="BQ8" s="360">
        <v>0</v>
      </c>
      <c r="BR8" s="360">
        <v>1</v>
      </c>
      <c r="BS8" s="360">
        <v>0</v>
      </c>
      <c r="BT8" s="360">
        <v>0</v>
      </c>
      <c r="BU8" s="360">
        <v>0</v>
      </c>
      <c r="BV8" s="360">
        <v>1</v>
      </c>
      <c r="BW8" s="360">
        <v>0</v>
      </c>
      <c r="BX8" s="360">
        <v>0</v>
      </c>
      <c r="BY8" s="360">
        <v>0</v>
      </c>
      <c r="BZ8" s="360">
        <v>0</v>
      </c>
      <c r="CA8" s="360">
        <v>0</v>
      </c>
      <c r="CB8" s="360">
        <v>0</v>
      </c>
      <c r="CC8" s="360">
        <v>0</v>
      </c>
      <c r="CD8" s="360">
        <v>0</v>
      </c>
      <c r="CE8" s="360">
        <v>0</v>
      </c>
      <c r="CF8" s="360">
        <v>0</v>
      </c>
    </row>
    <row r="9" spans="1:84" ht="15">
      <c r="A9" s="413">
        <v>44291</v>
      </c>
      <c r="B9" s="355">
        <v>86</v>
      </c>
      <c r="C9" s="355">
        <v>9</v>
      </c>
      <c r="D9" s="355">
        <v>0</v>
      </c>
      <c r="E9" s="355">
        <v>0</v>
      </c>
      <c r="F9" s="355">
        <v>1</v>
      </c>
      <c r="G9" s="355">
        <v>1</v>
      </c>
      <c r="H9" s="355">
        <v>0</v>
      </c>
      <c r="I9" s="355">
        <v>0</v>
      </c>
      <c r="J9" s="355">
        <v>0</v>
      </c>
      <c r="K9" s="355">
        <v>97</v>
      </c>
      <c r="L9" s="414">
        <v>56.2</v>
      </c>
      <c r="M9" s="414">
        <v>17.100000000000001</v>
      </c>
      <c r="N9" s="414">
        <v>47.5</v>
      </c>
      <c r="R9" s="413">
        <v>44291</v>
      </c>
      <c r="S9" s="415">
        <v>0</v>
      </c>
      <c r="T9" s="415">
        <v>0</v>
      </c>
      <c r="U9" s="415" t="s">
        <v>178</v>
      </c>
      <c r="V9" s="415" t="s">
        <v>178</v>
      </c>
      <c r="W9" s="415">
        <v>0</v>
      </c>
      <c r="X9" s="415">
        <v>0</v>
      </c>
      <c r="Y9" s="415" t="s">
        <v>178</v>
      </c>
      <c r="Z9" s="415" t="s">
        <v>178</v>
      </c>
      <c r="AA9" s="415" t="s">
        <v>178</v>
      </c>
      <c r="AB9" s="415">
        <v>0</v>
      </c>
      <c r="AF9" s="413">
        <v>44291</v>
      </c>
      <c r="AG9" s="416">
        <v>0</v>
      </c>
      <c r="AH9" s="416">
        <v>0</v>
      </c>
      <c r="AI9" s="416" t="e">
        <v>#VALUE!</v>
      </c>
      <c r="AJ9" s="416" t="e">
        <v>#VALUE!</v>
      </c>
      <c r="AK9" s="416">
        <v>0</v>
      </c>
      <c r="AL9" s="416">
        <v>0</v>
      </c>
      <c r="AM9" s="416" t="e">
        <v>#VALUE!</v>
      </c>
      <c r="AN9" s="416" t="e">
        <v>#VALUE!</v>
      </c>
      <c r="AO9" s="416" t="e">
        <v>#VALUE!</v>
      </c>
      <c r="AP9" s="416">
        <v>0</v>
      </c>
      <c r="AR9" s="360"/>
      <c r="AS9" s="360"/>
      <c r="AT9" s="360"/>
      <c r="AU9" s="418"/>
      <c r="AV9" s="413">
        <v>44291</v>
      </c>
      <c r="AW9" s="356">
        <v>1</v>
      </c>
      <c r="AX9" s="356">
        <v>0</v>
      </c>
      <c r="AY9" s="356">
        <v>0</v>
      </c>
      <c r="AZ9" s="356">
        <v>0</v>
      </c>
      <c r="BA9" s="356">
        <v>0</v>
      </c>
      <c r="BB9" s="356">
        <v>0</v>
      </c>
      <c r="BC9" s="356">
        <v>0</v>
      </c>
      <c r="BD9" s="356">
        <v>0</v>
      </c>
      <c r="BE9" s="356">
        <v>0</v>
      </c>
      <c r="BF9" s="356">
        <v>1</v>
      </c>
      <c r="BG9" s="417">
        <v>1.0309278350515463</v>
      </c>
      <c r="BL9" s="413">
        <v>44291</v>
      </c>
      <c r="BM9" s="360">
        <v>0</v>
      </c>
      <c r="BN9" s="360">
        <v>0</v>
      </c>
      <c r="BO9" s="360">
        <v>0</v>
      </c>
      <c r="BP9" s="360">
        <v>0</v>
      </c>
      <c r="BQ9" s="360">
        <v>0</v>
      </c>
      <c r="BR9" s="360">
        <v>0</v>
      </c>
      <c r="BS9" s="360">
        <v>0</v>
      </c>
      <c r="BT9" s="360">
        <v>0</v>
      </c>
      <c r="BU9" s="360">
        <v>0</v>
      </c>
      <c r="BV9" s="360">
        <v>0</v>
      </c>
      <c r="BW9" s="360">
        <v>0</v>
      </c>
      <c r="BX9" s="360">
        <v>0</v>
      </c>
      <c r="BY9" s="360">
        <v>0</v>
      </c>
      <c r="BZ9" s="360">
        <v>0</v>
      </c>
      <c r="CA9" s="360">
        <v>0</v>
      </c>
      <c r="CB9" s="360">
        <v>0</v>
      </c>
      <c r="CC9" s="360">
        <v>0</v>
      </c>
      <c r="CD9" s="360">
        <v>0</v>
      </c>
      <c r="CE9" s="360">
        <v>0</v>
      </c>
      <c r="CF9" s="360">
        <v>0</v>
      </c>
    </row>
    <row r="10" spans="1:84" ht="15">
      <c r="A10" s="413">
        <v>44294</v>
      </c>
      <c r="B10" s="355">
        <v>103</v>
      </c>
      <c r="C10" s="355">
        <v>3</v>
      </c>
      <c r="D10" s="355">
        <v>0</v>
      </c>
      <c r="E10" s="355">
        <v>0</v>
      </c>
      <c r="F10" s="355">
        <v>5</v>
      </c>
      <c r="G10" s="355">
        <v>0</v>
      </c>
      <c r="H10" s="355">
        <v>0</v>
      </c>
      <c r="I10" s="355">
        <v>0</v>
      </c>
      <c r="J10" s="355">
        <v>0</v>
      </c>
      <c r="K10" s="355">
        <v>111</v>
      </c>
      <c r="L10" s="414">
        <v>72.400000000000006</v>
      </c>
      <c r="M10" s="414">
        <v>21.7</v>
      </c>
      <c r="N10" s="414">
        <v>48.1</v>
      </c>
      <c r="R10" s="413">
        <v>44294</v>
      </c>
      <c r="S10" s="415">
        <v>0</v>
      </c>
      <c r="T10" s="415">
        <v>0</v>
      </c>
      <c r="U10" s="415" t="s">
        <v>178</v>
      </c>
      <c r="V10" s="415" t="s">
        <v>178</v>
      </c>
      <c r="W10" s="415">
        <v>0</v>
      </c>
      <c r="X10" s="415" t="s">
        <v>178</v>
      </c>
      <c r="Y10" s="415" t="s">
        <v>178</v>
      </c>
      <c r="Z10" s="415" t="s">
        <v>178</v>
      </c>
      <c r="AA10" s="415" t="s">
        <v>178</v>
      </c>
      <c r="AB10" s="415">
        <v>0</v>
      </c>
      <c r="AF10" s="413">
        <v>44294</v>
      </c>
      <c r="AG10" s="416">
        <v>0</v>
      </c>
      <c r="AH10" s="416">
        <v>0</v>
      </c>
      <c r="AI10" s="416" t="e">
        <v>#VALUE!</v>
      </c>
      <c r="AJ10" s="416" t="e">
        <v>#VALUE!</v>
      </c>
      <c r="AK10" s="416">
        <v>0</v>
      </c>
      <c r="AL10" s="416" t="e">
        <v>#VALUE!</v>
      </c>
      <c r="AM10" s="416" t="e">
        <v>#VALUE!</v>
      </c>
      <c r="AN10" s="416" t="e">
        <v>#VALUE!</v>
      </c>
      <c r="AO10" s="416" t="e">
        <v>#VALUE!</v>
      </c>
      <c r="AP10" s="416">
        <v>0</v>
      </c>
      <c r="AR10" s="360"/>
      <c r="AS10" s="360"/>
      <c r="AT10" s="360"/>
      <c r="AU10" s="418"/>
      <c r="AV10" s="413">
        <v>44294</v>
      </c>
      <c r="AW10" s="356">
        <v>0</v>
      </c>
      <c r="AX10" s="356">
        <v>0</v>
      </c>
      <c r="AY10" s="356">
        <v>0</v>
      </c>
      <c r="AZ10" s="356">
        <v>0</v>
      </c>
      <c r="BA10" s="356">
        <v>0</v>
      </c>
      <c r="BB10" s="356">
        <v>0</v>
      </c>
      <c r="BC10" s="356">
        <v>0</v>
      </c>
      <c r="BD10" s="356">
        <v>0</v>
      </c>
      <c r="BE10" s="356">
        <v>0</v>
      </c>
      <c r="BF10" s="356">
        <v>0</v>
      </c>
      <c r="BG10" s="417">
        <v>0</v>
      </c>
      <c r="BL10" s="413">
        <v>44294</v>
      </c>
      <c r="BM10" s="360">
        <v>0</v>
      </c>
      <c r="BN10" s="360">
        <v>0</v>
      </c>
      <c r="BO10" s="360">
        <v>0</v>
      </c>
      <c r="BP10" s="360">
        <v>0</v>
      </c>
      <c r="BQ10" s="360">
        <v>0</v>
      </c>
      <c r="BR10" s="360">
        <v>0</v>
      </c>
      <c r="BS10" s="360">
        <v>0</v>
      </c>
      <c r="BT10" s="360">
        <v>0</v>
      </c>
      <c r="BU10" s="360">
        <v>0</v>
      </c>
      <c r="BV10" s="360">
        <v>0</v>
      </c>
      <c r="BW10" s="360">
        <v>0</v>
      </c>
      <c r="BX10" s="360">
        <v>0</v>
      </c>
      <c r="BY10" s="360">
        <v>0</v>
      </c>
      <c r="BZ10" s="360">
        <v>0</v>
      </c>
      <c r="CA10" s="360">
        <v>0</v>
      </c>
      <c r="CB10" s="360">
        <v>0</v>
      </c>
      <c r="CC10" s="360">
        <v>0</v>
      </c>
      <c r="CD10" s="360">
        <v>0</v>
      </c>
      <c r="CE10" s="360">
        <v>0</v>
      </c>
      <c r="CF10" s="360">
        <v>0</v>
      </c>
    </row>
    <row r="11" spans="1:84" ht="15">
      <c r="A11" s="413">
        <v>44298</v>
      </c>
      <c r="B11" s="355">
        <v>66</v>
      </c>
      <c r="C11" s="355">
        <v>6</v>
      </c>
      <c r="D11" s="355">
        <v>0</v>
      </c>
      <c r="E11" s="355">
        <v>0</v>
      </c>
      <c r="F11" s="355">
        <v>42</v>
      </c>
      <c r="G11" s="355">
        <v>3</v>
      </c>
      <c r="H11" s="355">
        <v>0</v>
      </c>
      <c r="I11" s="355">
        <v>0</v>
      </c>
      <c r="J11" s="355">
        <v>0</v>
      </c>
      <c r="K11" s="355">
        <v>117</v>
      </c>
      <c r="L11" s="414">
        <v>53</v>
      </c>
      <c r="M11" s="414">
        <v>15.7</v>
      </c>
      <c r="N11" s="414">
        <v>48.2</v>
      </c>
      <c r="R11" s="413">
        <v>44298</v>
      </c>
      <c r="S11" s="415">
        <v>0</v>
      </c>
      <c r="T11" s="415">
        <v>0</v>
      </c>
      <c r="U11" s="415" t="s">
        <v>178</v>
      </c>
      <c r="V11" s="415" t="s">
        <v>178</v>
      </c>
      <c r="W11" s="415">
        <v>2</v>
      </c>
      <c r="X11" s="415">
        <v>0</v>
      </c>
      <c r="Y11" s="415" t="s">
        <v>178</v>
      </c>
      <c r="Z11" s="415" t="s">
        <v>178</v>
      </c>
      <c r="AA11" s="415" t="s">
        <v>178</v>
      </c>
      <c r="AB11" s="415">
        <v>2</v>
      </c>
      <c r="AF11" s="413">
        <v>44298</v>
      </c>
      <c r="AG11" s="416">
        <v>0</v>
      </c>
      <c r="AH11" s="416">
        <v>0</v>
      </c>
      <c r="AI11" s="416" t="e">
        <v>#VALUE!</v>
      </c>
      <c r="AJ11" s="416" t="e">
        <v>#VALUE!</v>
      </c>
      <c r="AK11" s="416">
        <v>4.7619047619047616E-2</v>
      </c>
      <c r="AL11" s="416">
        <v>0</v>
      </c>
      <c r="AM11" s="416" t="e">
        <v>#VALUE!</v>
      </c>
      <c r="AN11" s="416" t="e">
        <v>#VALUE!</v>
      </c>
      <c r="AO11" s="416" t="e">
        <v>#VALUE!</v>
      </c>
      <c r="AP11" s="416">
        <v>1.7094017094017096E-2</v>
      </c>
      <c r="AR11" s="360"/>
      <c r="AS11" s="360"/>
      <c r="AT11" s="360"/>
      <c r="AU11" s="418"/>
      <c r="AV11" s="413">
        <v>44298</v>
      </c>
      <c r="AW11" s="356">
        <v>0</v>
      </c>
      <c r="AX11" s="356">
        <v>0</v>
      </c>
      <c r="AY11" s="356">
        <v>0</v>
      </c>
      <c r="AZ11" s="356">
        <v>0</v>
      </c>
      <c r="BA11" s="356">
        <v>0</v>
      </c>
      <c r="BB11" s="356">
        <v>0</v>
      </c>
      <c r="BC11" s="356">
        <v>0</v>
      </c>
      <c r="BD11" s="356">
        <v>0</v>
      </c>
      <c r="BE11" s="356">
        <v>0</v>
      </c>
      <c r="BF11" s="356">
        <v>0</v>
      </c>
      <c r="BG11" s="417">
        <v>0</v>
      </c>
      <c r="BL11" s="413">
        <v>44298</v>
      </c>
      <c r="BM11" s="360">
        <v>0</v>
      </c>
      <c r="BN11" s="360">
        <v>0</v>
      </c>
      <c r="BO11" s="360">
        <v>0</v>
      </c>
      <c r="BP11" s="360">
        <v>0</v>
      </c>
      <c r="BQ11" s="360">
        <v>0</v>
      </c>
      <c r="BR11" s="360">
        <v>0</v>
      </c>
      <c r="BS11" s="360">
        <v>0</v>
      </c>
      <c r="BT11" s="360">
        <v>0</v>
      </c>
      <c r="BU11" s="360">
        <v>0</v>
      </c>
      <c r="BV11" s="360">
        <v>0</v>
      </c>
      <c r="BW11" s="360">
        <v>0</v>
      </c>
      <c r="BX11" s="360">
        <v>0</v>
      </c>
      <c r="BY11" s="360">
        <v>0</v>
      </c>
      <c r="BZ11" s="360">
        <v>0</v>
      </c>
      <c r="CA11" s="360">
        <v>0</v>
      </c>
      <c r="CB11" s="360">
        <v>0</v>
      </c>
      <c r="CC11" s="360">
        <v>0</v>
      </c>
      <c r="CD11" s="360">
        <v>0</v>
      </c>
      <c r="CE11" s="360">
        <v>0</v>
      </c>
      <c r="CF11" s="360">
        <v>0</v>
      </c>
    </row>
    <row r="12" spans="1:84" ht="15">
      <c r="A12" s="413">
        <v>44301</v>
      </c>
      <c r="B12" s="355">
        <v>53</v>
      </c>
      <c r="C12" s="355">
        <v>5</v>
      </c>
      <c r="D12" s="355">
        <v>0</v>
      </c>
      <c r="E12" s="355">
        <v>0</v>
      </c>
      <c r="F12" s="355">
        <v>61</v>
      </c>
      <c r="G12" s="355">
        <v>12</v>
      </c>
      <c r="H12" s="355">
        <v>0</v>
      </c>
      <c r="I12" s="355">
        <v>0</v>
      </c>
      <c r="J12" s="355">
        <v>0</v>
      </c>
      <c r="K12" s="355">
        <v>131</v>
      </c>
      <c r="L12" s="414">
        <v>52</v>
      </c>
      <c r="M12" s="414">
        <v>15.1</v>
      </c>
      <c r="N12" s="414">
        <v>48.8</v>
      </c>
      <c r="R12" s="413">
        <v>44301</v>
      </c>
      <c r="S12" s="415">
        <v>0</v>
      </c>
      <c r="T12" s="415">
        <v>0</v>
      </c>
      <c r="U12" s="415" t="s">
        <v>178</v>
      </c>
      <c r="V12" s="415" t="s">
        <v>178</v>
      </c>
      <c r="W12" s="415">
        <v>3</v>
      </c>
      <c r="X12" s="415">
        <v>2</v>
      </c>
      <c r="Y12" s="415" t="s">
        <v>178</v>
      </c>
      <c r="Z12" s="415" t="s">
        <v>178</v>
      </c>
      <c r="AA12" s="415" t="s">
        <v>178</v>
      </c>
      <c r="AB12" s="415">
        <v>5</v>
      </c>
      <c r="AF12" s="413">
        <v>44301</v>
      </c>
      <c r="AG12" s="416">
        <v>0</v>
      </c>
      <c r="AH12" s="416">
        <v>0</v>
      </c>
      <c r="AI12" s="416" t="e">
        <v>#VALUE!</v>
      </c>
      <c r="AJ12" s="416" t="e">
        <v>#VALUE!</v>
      </c>
      <c r="AK12" s="416">
        <v>4.9180327868852458E-2</v>
      </c>
      <c r="AL12" s="416">
        <v>0.16666666666666666</v>
      </c>
      <c r="AM12" s="416" t="e">
        <v>#VALUE!</v>
      </c>
      <c r="AN12" s="416" t="e">
        <v>#VALUE!</v>
      </c>
      <c r="AO12" s="416" t="e">
        <v>#VALUE!</v>
      </c>
      <c r="AP12" s="416">
        <v>3.8167938931297711E-2</v>
      </c>
      <c r="AR12" s="360"/>
      <c r="AS12" s="360"/>
      <c r="AT12" s="360"/>
      <c r="AU12" s="418"/>
      <c r="AV12" s="413">
        <v>44301</v>
      </c>
      <c r="AW12" s="356">
        <v>0</v>
      </c>
      <c r="AX12" s="356">
        <v>0</v>
      </c>
      <c r="AY12" s="356">
        <v>0</v>
      </c>
      <c r="AZ12" s="356">
        <v>0</v>
      </c>
      <c r="BA12" s="356">
        <v>0</v>
      </c>
      <c r="BB12" s="356">
        <v>0</v>
      </c>
      <c r="BC12" s="356">
        <v>0</v>
      </c>
      <c r="BD12" s="356">
        <v>0</v>
      </c>
      <c r="BE12" s="356">
        <v>0</v>
      </c>
      <c r="BF12" s="356">
        <v>0</v>
      </c>
      <c r="BG12" s="417">
        <v>0</v>
      </c>
      <c r="BL12" s="413">
        <v>44301</v>
      </c>
      <c r="BM12" s="360">
        <v>0</v>
      </c>
      <c r="BN12" s="360">
        <v>0</v>
      </c>
      <c r="BO12" s="360">
        <v>0</v>
      </c>
      <c r="BP12" s="360">
        <v>0</v>
      </c>
      <c r="BQ12" s="360">
        <v>0</v>
      </c>
      <c r="BR12" s="360">
        <v>0</v>
      </c>
      <c r="BS12" s="360">
        <v>0</v>
      </c>
      <c r="BT12" s="360">
        <v>0</v>
      </c>
      <c r="BU12" s="360">
        <v>0</v>
      </c>
      <c r="BV12" s="360">
        <v>0</v>
      </c>
      <c r="BW12" s="360">
        <v>0</v>
      </c>
      <c r="BX12" s="360">
        <v>0</v>
      </c>
      <c r="BY12" s="360">
        <v>0</v>
      </c>
      <c r="BZ12" s="360">
        <v>0</v>
      </c>
      <c r="CA12" s="360">
        <v>0</v>
      </c>
      <c r="CB12" s="360">
        <v>0</v>
      </c>
      <c r="CC12" s="360">
        <v>0</v>
      </c>
      <c r="CD12" s="360">
        <v>0</v>
      </c>
      <c r="CE12" s="360">
        <v>0</v>
      </c>
      <c r="CF12" s="360">
        <v>0</v>
      </c>
    </row>
    <row r="13" spans="1:84" ht="15">
      <c r="A13" s="413">
        <v>44305</v>
      </c>
      <c r="B13" s="355">
        <v>80</v>
      </c>
      <c r="C13" s="355">
        <v>7</v>
      </c>
      <c r="D13" s="355">
        <v>0</v>
      </c>
      <c r="E13" s="355">
        <v>0</v>
      </c>
      <c r="F13" s="355">
        <v>51</v>
      </c>
      <c r="G13" s="355">
        <v>8</v>
      </c>
      <c r="H13" s="355">
        <v>0</v>
      </c>
      <c r="I13" s="355">
        <v>0</v>
      </c>
      <c r="J13" s="355">
        <v>0</v>
      </c>
      <c r="K13" s="355">
        <v>146</v>
      </c>
      <c r="L13" s="414">
        <v>36.6</v>
      </c>
      <c r="M13" s="414">
        <v>10.5</v>
      </c>
      <c r="N13" s="414">
        <v>50.5</v>
      </c>
      <c r="R13" s="413">
        <v>44305</v>
      </c>
      <c r="S13" s="415">
        <v>0</v>
      </c>
      <c r="T13" s="415">
        <v>0</v>
      </c>
      <c r="U13" s="415" t="s">
        <v>178</v>
      </c>
      <c r="V13" s="415" t="s">
        <v>178</v>
      </c>
      <c r="W13" s="415">
        <v>1</v>
      </c>
      <c r="X13" s="415">
        <v>0</v>
      </c>
      <c r="Y13" s="415" t="s">
        <v>178</v>
      </c>
      <c r="Z13" s="415" t="s">
        <v>178</v>
      </c>
      <c r="AA13" s="415" t="s">
        <v>178</v>
      </c>
      <c r="AB13" s="415">
        <v>1</v>
      </c>
      <c r="AF13" s="413">
        <v>44305</v>
      </c>
      <c r="AG13" s="416">
        <v>0</v>
      </c>
      <c r="AH13" s="416">
        <v>0</v>
      </c>
      <c r="AI13" s="416" t="e">
        <v>#VALUE!</v>
      </c>
      <c r="AJ13" s="416" t="e">
        <v>#VALUE!</v>
      </c>
      <c r="AK13" s="416">
        <v>1.9607843137254902E-2</v>
      </c>
      <c r="AL13" s="416">
        <v>0</v>
      </c>
      <c r="AM13" s="416" t="e">
        <v>#VALUE!</v>
      </c>
      <c r="AN13" s="416" t="e">
        <v>#VALUE!</v>
      </c>
      <c r="AO13" s="416" t="e">
        <v>#VALUE!</v>
      </c>
      <c r="AP13" s="416">
        <v>6.8493150684931503E-3</v>
      </c>
      <c r="AR13" s="360"/>
      <c r="AS13" s="360"/>
      <c r="AT13" s="360"/>
      <c r="AU13" s="418"/>
      <c r="AV13" s="413">
        <v>44305</v>
      </c>
      <c r="AW13" s="356">
        <v>0</v>
      </c>
      <c r="AX13" s="356">
        <v>0</v>
      </c>
      <c r="AY13" s="356">
        <v>0</v>
      </c>
      <c r="AZ13" s="356">
        <v>0</v>
      </c>
      <c r="BA13" s="356">
        <v>0</v>
      </c>
      <c r="BB13" s="356">
        <v>0</v>
      </c>
      <c r="BC13" s="356">
        <v>0</v>
      </c>
      <c r="BD13" s="356">
        <v>0</v>
      </c>
      <c r="BE13" s="356">
        <v>0</v>
      </c>
      <c r="BF13" s="356">
        <v>0</v>
      </c>
      <c r="BG13" s="417">
        <v>0</v>
      </c>
      <c r="BL13" s="413">
        <v>44305</v>
      </c>
      <c r="BM13" s="360">
        <v>0</v>
      </c>
      <c r="BN13" s="360">
        <v>0</v>
      </c>
      <c r="BO13" s="360">
        <v>0</v>
      </c>
      <c r="BP13" s="360">
        <v>0</v>
      </c>
      <c r="BQ13" s="360">
        <v>0</v>
      </c>
      <c r="BR13" s="360">
        <v>0</v>
      </c>
      <c r="BS13" s="360">
        <v>0</v>
      </c>
      <c r="BT13" s="360">
        <v>0</v>
      </c>
      <c r="BU13" s="360">
        <v>0</v>
      </c>
      <c r="BV13" s="360">
        <v>0</v>
      </c>
      <c r="BW13" s="360">
        <v>0</v>
      </c>
      <c r="BX13" s="360">
        <v>0</v>
      </c>
      <c r="BY13" s="360">
        <v>0</v>
      </c>
      <c r="BZ13" s="360">
        <v>0</v>
      </c>
      <c r="CA13" s="360">
        <v>0</v>
      </c>
      <c r="CB13" s="360">
        <v>0</v>
      </c>
      <c r="CC13" s="360">
        <v>0</v>
      </c>
      <c r="CD13" s="360">
        <v>0</v>
      </c>
      <c r="CE13" s="360">
        <v>0</v>
      </c>
      <c r="CF13" s="360">
        <v>0</v>
      </c>
    </row>
    <row r="14" spans="1:84" ht="15">
      <c r="A14" s="413">
        <v>44308</v>
      </c>
      <c r="B14" s="355">
        <v>81</v>
      </c>
      <c r="C14" s="355">
        <v>11</v>
      </c>
      <c r="D14" s="355">
        <v>0</v>
      </c>
      <c r="E14" s="355">
        <v>0</v>
      </c>
      <c r="F14" s="355">
        <v>70</v>
      </c>
      <c r="G14" s="355">
        <v>12</v>
      </c>
      <c r="H14" s="355">
        <v>0</v>
      </c>
      <c r="I14" s="355">
        <v>0</v>
      </c>
      <c r="J14" s="355">
        <v>0</v>
      </c>
      <c r="K14" s="355">
        <v>174</v>
      </c>
      <c r="L14" s="414">
        <v>51</v>
      </c>
      <c r="M14" s="414">
        <v>15.3</v>
      </c>
      <c r="N14" s="414">
        <v>51.4</v>
      </c>
      <c r="R14" s="413">
        <v>44308</v>
      </c>
      <c r="S14" s="415">
        <v>2</v>
      </c>
      <c r="T14" s="415">
        <v>0</v>
      </c>
      <c r="U14" s="415" t="s">
        <v>178</v>
      </c>
      <c r="V14" s="415" t="s">
        <v>178</v>
      </c>
      <c r="W14" s="415">
        <v>2</v>
      </c>
      <c r="X14" s="415">
        <v>0</v>
      </c>
      <c r="Y14" s="415" t="s">
        <v>178</v>
      </c>
      <c r="Z14" s="415" t="s">
        <v>178</v>
      </c>
      <c r="AA14" s="415" t="s">
        <v>178</v>
      </c>
      <c r="AB14" s="415">
        <v>4</v>
      </c>
      <c r="AF14" s="413">
        <v>44308</v>
      </c>
      <c r="AG14" s="416">
        <v>2.5000000000000001E-2</v>
      </c>
      <c r="AH14" s="416">
        <v>0</v>
      </c>
      <c r="AI14" s="416" t="e">
        <v>#VALUE!</v>
      </c>
      <c r="AJ14" s="416" t="e">
        <v>#VALUE!</v>
      </c>
      <c r="AK14" s="416">
        <v>2.8571428571428571E-2</v>
      </c>
      <c r="AL14" s="416">
        <v>0</v>
      </c>
      <c r="AM14" s="416" t="e">
        <v>#VALUE!</v>
      </c>
      <c r="AN14" s="416" t="e">
        <v>#VALUE!</v>
      </c>
      <c r="AO14" s="416" t="e">
        <v>#VALUE!</v>
      </c>
      <c r="AP14" s="416">
        <v>2.3121387283236993E-2</v>
      </c>
      <c r="AR14" s="360"/>
      <c r="AS14" s="360"/>
      <c r="AT14" s="360"/>
      <c r="AU14" s="418"/>
      <c r="AV14" s="413">
        <v>44308</v>
      </c>
      <c r="AW14" s="356">
        <v>1</v>
      </c>
      <c r="AX14" s="356">
        <v>0</v>
      </c>
      <c r="AY14" s="356">
        <v>0</v>
      </c>
      <c r="AZ14" s="356">
        <v>0</v>
      </c>
      <c r="BA14" s="356">
        <v>0</v>
      </c>
      <c r="BB14" s="356">
        <v>0</v>
      </c>
      <c r="BC14" s="356">
        <v>0</v>
      </c>
      <c r="BD14" s="356">
        <v>0</v>
      </c>
      <c r="BE14" s="356">
        <v>0</v>
      </c>
      <c r="BF14" s="356">
        <v>1</v>
      </c>
      <c r="BG14" s="417">
        <v>0.57471264367816088</v>
      </c>
      <c r="BL14" s="413">
        <v>44308</v>
      </c>
      <c r="BM14" s="360">
        <v>0</v>
      </c>
      <c r="BN14" s="360">
        <v>0</v>
      </c>
      <c r="BO14" s="360">
        <v>0</v>
      </c>
      <c r="BP14" s="360">
        <v>0</v>
      </c>
      <c r="BQ14" s="360">
        <v>0</v>
      </c>
      <c r="BR14" s="360">
        <v>0</v>
      </c>
      <c r="BS14" s="360">
        <v>0</v>
      </c>
      <c r="BT14" s="360">
        <v>0</v>
      </c>
      <c r="BU14" s="360">
        <v>0</v>
      </c>
      <c r="BV14" s="360">
        <v>0</v>
      </c>
      <c r="BW14" s="360">
        <v>0</v>
      </c>
      <c r="BX14" s="360">
        <v>0</v>
      </c>
      <c r="BY14" s="360">
        <v>0</v>
      </c>
      <c r="BZ14" s="360">
        <v>0</v>
      </c>
      <c r="CA14" s="360">
        <v>0</v>
      </c>
      <c r="CB14" s="360">
        <v>0</v>
      </c>
      <c r="CC14" s="360">
        <v>0</v>
      </c>
      <c r="CD14" s="360">
        <v>0</v>
      </c>
      <c r="CE14" s="360">
        <v>0</v>
      </c>
      <c r="CF14" s="360">
        <v>0</v>
      </c>
    </row>
    <row r="15" spans="1:84" ht="15">
      <c r="A15" s="413">
        <v>44312</v>
      </c>
      <c r="B15" s="355">
        <v>32</v>
      </c>
      <c r="C15" s="355">
        <v>18</v>
      </c>
      <c r="D15" s="355">
        <v>0</v>
      </c>
      <c r="E15" s="355">
        <v>0</v>
      </c>
      <c r="F15" s="355">
        <v>74</v>
      </c>
      <c r="G15" s="355">
        <v>20</v>
      </c>
      <c r="H15" s="355">
        <v>0</v>
      </c>
      <c r="I15" s="355">
        <v>0</v>
      </c>
      <c r="J15" s="355">
        <v>0</v>
      </c>
      <c r="K15" s="355">
        <v>144</v>
      </c>
      <c r="L15" s="414">
        <v>39.5</v>
      </c>
      <c r="M15" s="414">
        <v>11.9</v>
      </c>
      <c r="N15" s="414">
        <v>51.8</v>
      </c>
      <c r="R15" s="413">
        <v>44312</v>
      </c>
      <c r="S15" s="415">
        <v>1</v>
      </c>
      <c r="T15" s="415">
        <v>0</v>
      </c>
      <c r="U15" s="415" t="s">
        <v>178</v>
      </c>
      <c r="V15" s="415" t="s">
        <v>178</v>
      </c>
      <c r="W15" s="415">
        <v>1</v>
      </c>
      <c r="X15" s="415">
        <v>1</v>
      </c>
      <c r="Y15" s="415" t="s">
        <v>178</v>
      </c>
      <c r="Z15" s="415" t="s">
        <v>178</v>
      </c>
      <c r="AA15" s="415" t="s">
        <v>178</v>
      </c>
      <c r="AB15" s="415">
        <v>3</v>
      </c>
      <c r="AF15" s="413">
        <v>44312</v>
      </c>
      <c r="AG15" s="416">
        <v>3.125E-2</v>
      </c>
      <c r="AH15" s="416">
        <v>0</v>
      </c>
      <c r="AI15" s="416" t="e">
        <v>#VALUE!</v>
      </c>
      <c r="AJ15" s="416" t="e">
        <v>#VALUE!</v>
      </c>
      <c r="AK15" s="416">
        <v>1.3513513513513514E-2</v>
      </c>
      <c r="AL15" s="416">
        <v>0.05</v>
      </c>
      <c r="AM15" s="416" t="e">
        <v>#VALUE!</v>
      </c>
      <c r="AN15" s="416" t="e">
        <v>#VALUE!</v>
      </c>
      <c r="AO15" s="416" t="e">
        <v>#VALUE!</v>
      </c>
      <c r="AP15" s="416">
        <v>2.0833333333333332E-2</v>
      </c>
      <c r="AR15" s="360"/>
      <c r="AS15" s="360"/>
      <c r="AT15" s="360"/>
      <c r="AU15" s="418"/>
      <c r="AV15" s="413">
        <v>44312</v>
      </c>
      <c r="AW15" s="356">
        <v>0</v>
      </c>
      <c r="AX15" s="356">
        <v>0</v>
      </c>
      <c r="AY15" s="356">
        <v>0</v>
      </c>
      <c r="AZ15" s="356">
        <v>0</v>
      </c>
      <c r="BA15" s="356">
        <v>0</v>
      </c>
      <c r="BB15" s="356">
        <v>0</v>
      </c>
      <c r="BC15" s="356">
        <v>0</v>
      </c>
      <c r="BD15" s="356">
        <v>0</v>
      </c>
      <c r="BE15" s="356">
        <v>0</v>
      </c>
      <c r="BF15" s="356">
        <v>0</v>
      </c>
      <c r="BG15" s="417">
        <v>0</v>
      </c>
      <c r="BL15" s="413">
        <v>44312</v>
      </c>
      <c r="BM15" s="360">
        <v>0</v>
      </c>
      <c r="BN15" s="360">
        <v>0</v>
      </c>
      <c r="BO15" s="360">
        <v>0</v>
      </c>
      <c r="BP15" s="360">
        <v>0</v>
      </c>
      <c r="BQ15" s="360">
        <v>0</v>
      </c>
      <c r="BR15" s="360">
        <v>0</v>
      </c>
      <c r="BS15" s="360">
        <v>0</v>
      </c>
      <c r="BT15" s="360">
        <v>0</v>
      </c>
      <c r="BU15" s="360">
        <v>0</v>
      </c>
      <c r="BV15" s="360">
        <v>0</v>
      </c>
      <c r="BW15" s="360">
        <v>0</v>
      </c>
      <c r="BX15" s="360">
        <v>0</v>
      </c>
      <c r="BY15" s="360">
        <v>0</v>
      </c>
      <c r="BZ15" s="360">
        <v>0</v>
      </c>
      <c r="CA15" s="360">
        <v>0</v>
      </c>
      <c r="CB15" s="360">
        <v>0</v>
      </c>
      <c r="CC15" s="360">
        <v>0</v>
      </c>
      <c r="CD15" s="360">
        <v>0</v>
      </c>
      <c r="CE15" s="360">
        <v>0</v>
      </c>
      <c r="CF15" s="360">
        <v>0</v>
      </c>
    </row>
    <row r="16" spans="1:84" ht="15">
      <c r="A16" s="413">
        <v>44315</v>
      </c>
      <c r="B16" s="355">
        <v>19</v>
      </c>
      <c r="C16" s="355">
        <v>15</v>
      </c>
      <c r="D16" s="355">
        <v>0</v>
      </c>
      <c r="E16" s="355">
        <v>0</v>
      </c>
      <c r="F16" s="355">
        <v>90</v>
      </c>
      <c r="G16" s="355">
        <v>11</v>
      </c>
      <c r="H16" s="355">
        <v>0</v>
      </c>
      <c r="I16" s="355">
        <v>0</v>
      </c>
      <c r="J16" s="355">
        <v>0</v>
      </c>
      <c r="K16" s="355">
        <v>135</v>
      </c>
      <c r="L16" s="414">
        <v>40.6</v>
      </c>
      <c r="M16" s="414">
        <v>13.2</v>
      </c>
      <c r="N16" s="414">
        <v>52.6</v>
      </c>
      <c r="R16" s="413">
        <v>44315</v>
      </c>
      <c r="S16" s="415">
        <v>0</v>
      </c>
      <c r="T16" s="415">
        <v>0</v>
      </c>
      <c r="U16" s="415" t="s">
        <v>178</v>
      </c>
      <c r="V16" s="415" t="s">
        <v>178</v>
      </c>
      <c r="W16" s="415">
        <v>0</v>
      </c>
      <c r="X16" s="415">
        <v>1</v>
      </c>
      <c r="Y16" s="415">
        <v>0</v>
      </c>
      <c r="Z16" s="415">
        <v>0</v>
      </c>
      <c r="AA16" s="415">
        <v>0</v>
      </c>
      <c r="AB16" s="415">
        <v>1</v>
      </c>
      <c r="AF16" s="413">
        <v>44315</v>
      </c>
      <c r="AG16" s="416">
        <v>0</v>
      </c>
      <c r="AH16" s="416">
        <v>0</v>
      </c>
      <c r="AI16" s="416" t="e">
        <v>#VALUE!</v>
      </c>
      <c r="AJ16" s="416" t="e">
        <v>#VALUE!</v>
      </c>
      <c r="AK16" s="416">
        <v>0</v>
      </c>
      <c r="AL16" s="416">
        <v>9.0909090909090912E-2</v>
      </c>
      <c r="AM16" s="416" t="e">
        <v>#DIV/0!</v>
      </c>
      <c r="AN16" s="416" t="e">
        <v>#DIV/0!</v>
      </c>
      <c r="AO16" s="416" t="e">
        <v>#DIV/0!</v>
      </c>
      <c r="AP16" s="416">
        <v>7.4074074074074077E-3</v>
      </c>
      <c r="AR16" s="360"/>
      <c r="AS16" s="360"/>
      <c r="AT16" s="360"/>
      <c r="AU16" s="418"/>
      <c r="AV16" s="413">
        <v>44315</v>
      </c>
      <c r="AW16" s="356">
        <v>0</v>
      </c>
      <c r="AX16" s="356">
        <v>0</v>
      </c>
      <c r="AY16" s="356">
        <v>0</v>
      </c>
      <c r="AZ16" s="356">
        <v>0</v>
      </c>
      <c r="BA16" s="356">
        <v>0</v>
      </c>
      <c r="BB16" s="356">
        <v>0</v>
      </c>
      <c r="BC16" s="356">
        <v>0</v>
      </c>
      <c r="BD16" s="356">
        <v>0</v>
      </c>
      <c r="BE16" s="356">
        <v>0</v>
      </c>
      <c r="BF16" s="356">
        <v>0</v>
      </c>
      <c r="BG16" s="417">
        <v>0</v>
      </c>
      <c r="BL16" s="413">
        <v>44315</v>
      </c>
      <c r="BM16" s="360">
        <v>0</v>
      </c>
      <c r="BN16" s="360">
        <v>0</v>
      </c>
      <c r="BO16" s="360">
        <v>0</v>
      </c>
      <c r="BP16" s="360">
        <v>0</v>
      </c>
      <c r="BQ16" s="360">
        <v>1</v>
      </c>
      <c r="BR16" s="360">
        <v>0</v>
      </c>
      <c r="BS16" s="360">
        <v>0</v>
      </c>
      <c r="BT16" s="360">
        <v>0</v>
      </c>
      <c r="BU16" s="360">
        <v>0</v>
      </c>
      <c r="BV16" s="360">
        <v>1</v>
      </c>
      <c r="BW16" s="360">
        <v>0</v>
      </c>
      <c r="BX16" s="360">
        <v>0</v>
      </c>
      <c r="BY16" s="360">
        <v>0</v>
      </c>
      <c r="BZ16" s="360">
        <v>0</v>
      </c>
      <c r="CA16" s="360">
        <v>0</v>
      </c>
      <c r="CB16" s="360">
        <v>0</v>
      </c>
      <c r="CC16" s="360">
        <v>0</v>
      </c>
      <c r="CD16" s="360">
        <v>0</v>
      </c>
      <c r="CE16" s="360">
        <v>0</v>
      </c>
      <c r="CF16" s="360">
        <v>0</v>
      </c>
    </row>
    <row r="17" spans="1:84" ht="15">
      <c r="A17" s="413">
        <v>44319</v>
      </c>
      <c r="B17" s="355">
        <v>65</v>
      </c>
      <c r="C17" s="355">
        <v>28</v>
      </c>
      <c r="D17" s="355">
        <v>0</v>
      </c>
      <c r="E17" s="355">
        <v>0</v>
      </c>
      <c r="F17" s="355">
        <v>65</v>
      </c>
      <c r="G17" s="355">
        <v>8</v>
      </c>
      <c r="H17" s="355">
        <v>0</v>
      </c>
      <c r="I17" s="355">
        <v>4</v>
      </c>
      <c r="J17" s="355">
        <v>0</v>
      </c>
      <c r="K17" s="355">
        <v>170</v>
      </c>
      <c r="L17" s="414">
        <v>77</v>
      </c>
      <c r="M17" s="414">
        <v>22.9</v>
      </c>
      <c r="N17" s="414">
        <v>54.6</v>
      </c>
      <c r="R17" s="413">
        <v>44319</v>
      </c>
      <c r="S17" s="415">
        <v>4</v>
      </c>
      <c r="T17" s="415">
        <v>0</v>
      </c>
      <c r="U17" s="415" t="s">
        <v>178</v>
      </c>
      <c r="V17" s="415" t="s">
        <v>178</v>
      </c>
      <c r="W17" s="415">
        <v>0</v>
      </c>
      <c r="X17" s="415">
        <v>0</v>
      </c>
      <c r="Y17" s="415" t="s">
        <v>178</v>
      </c>
      <c r="Z17" s="415">
        <v>0</v>
      </c>
      <c r="AA17" s="415" t="s">
        <v>178</v>
      </c>
      <c r="AB17" s="415">
        <v>4</v>
      </c>
      <c r="AF17" s="413">
        <v>44319</v>
      </c>
      <c r="AG17" s="416">
        <v>6.2E-2</v>
      </c>
      <c r="AH17" s="416">
        <v>0</v>
      </c>
      <c r="AI17" s="416" t="e">
        <v>#VALUE!</v>
      </c>
      <c r="AJ17" s="416" t="e">
        <v>#VALUE!</v>
      </c>
      <c r="AK17" s="416">
        <v>0</v>
      </c>
      <c r="AL17" s="416">
        <v>0</v>
      </c>
      <c r="AM17" s="416" t="e">
        <v>#VALUE!</v>
      </c>
      <c r="AN17" s="416">
        <v>0</v>
      </c>
      <c r="AO17" s="416" t="e">
        <v>#VALUE!</v>
      </c>
      <c r="AP17" s="416">
        <v>2.3809523809523808E-2</v>
      </c>
      <c r="AR17" s="360"/>
      <c r="AS17" s="360"/>
      <c r="AT17" s="360"/>
      <c r="AU17" s="418"/>
      <c r="AV17" s="413">
        <v>44319</v>
      </c>
      <c r="AW17" s="356">
        <v>2</v>
      </c>
      <c r="AX17" s="356">
        <v>0</v>
      </c>
      <c r="AY17" s="356">
        <v>0</v>
      </c>
      <c r="AZ17" s="356">
        <v>0</v>
      </c>
      <c r="BA17" s="356">
        <v>0</v>
      </c>
      <c r="BB17" s="356">
        <v>0</v>
      </c>
      <c r="BC17" s="356">
        <v>0</v>
      </c>
      <c r="BD17" s="356">
        <v>0</v>
      </c>
      <c r="BE17" s="356">
        <v>0</v>
      </c>
      <c r="BF17" s="356">
        <v>2</v>
      </c>
      <c r="BG17" s="417">
        <v>1.1764705882352942</v>
      </c>
      <c r="BL17" s="413">
        <v>44319</v>
      </c>
      <c r="BM17" s="360">
        <v>0</v>
      </c>
      <c r="BN17" s="360">
        <v>0</v>
      </c>
      <c r="BO17" s="360">
        <v>0</v>
      </c>
      <c r="BP17" s="360">
        <v>0</v>
      </c>
      <c r="BQ17" s="360">
        <v>0</v>
      </c>
      <c r="BR17" s="360">
        <v>0</v>
      </c>
      <c r="BS17" s="360">
        <v>0</v>
      </c>
      <c r="BT17" s="360">
        <v>0</v>
      </c>
      <c r="BU17" s="360">
        <v>0</v>
      </c>
      <c r="BV17" s="360">
        <v>0</v>
      </c>
      <c r="BW17" s="360">
        <v>0</v>
      </c>
      <c r="BX17" s="360">
        <v>0</v>
      </c>
      <c r="BY17" s="360">
        <v>0</v>
      </c>
      <c r="BZ17" s="360">
        <v>0</v>
      </c>
      <c r="CA17" s="360">
        <v>0</v>
      </c>
      <c r="CB17" s="360">
        <v>0</v>
      </c>
      <c r="CC17" s="360">
        <v>0</v>
      </c>
      <c r="CD17" s="360">
        <v>0</v>
      </c>
      <c r="CE17" s="360">
        <v>0</v>
      </c>
      <c r="CF17" s="360">
        <v>0</v>
      </c>
    </row>
    <row r="18" spans="1:84" ht="15">
      <c r="A18" s="413">
        <v>44322</v>
      </c>
      <c r="B18" s="355">
        <v>52</v>
      </c>
      <c r="C18" s="355">
        <v>11</v>
      </c>
      <c r="D18" s="355">
        <v>0</v>
      </c>
      <c r="E18" s="355">
        <v>0</v>
      </c>
      <c r="F18" s="355">
        <v>80</v>
      </c>
      <c r="G18" s="355">
        <v>10</v>
      </c>
      <c r="H18" s="355">
        <v>0</v>
      </c>
      <c r="I18" s="355">
        <v>3</v>
      </c>
      <c r="J18" s="355">
        <v>0</v>
      </c>
      <c r="K18" s="355">
        <v>156</v>
      </c>
      <c r="L18" s="414">
        <v>72.599999999999994</v>
      </c>
      <c r="M18" s="414">
        <v>22.6</v>
      </c>
      <c r="N18" s="414">
        <v>55.2</v>
      </c>
      <c r="R18" s="413">
        <v>44322</v>
      </c>
      <c r="S18" s="415">
        <v>2</v>
      </c>
      <c r="T18" s="415">
        <v>1</v>
      </c>
      <c r="U18" s="415" t="s">
        <v>178</v>
      </c>
      <c r="V18" s="415" t="s">
        <v>178</v>
      </c>
      <c r="W18" s="415">
        <v>3</v>
      </c>
      <c r="X18" s="415">
        <v>0</v>
      </c>
      <c r="Y18" s="415" t="s">
        <v>178</v>
      </c>
      <c r="Z18" s="415">
        <v>0</v>
      </c>
      <c r="AA18" s="415" t="s">
        <v>178</v>
      </c>
      <c r="AB18" s="415">
        <v>6</v>
      </c>
      <c r="AF18" s="413">
        <v>44322</v>
      </c>
      <c r="AG18" s="416">
        <v>3.8461538461538464E-2</v>
      </c>
      <c r="AH18" s="416">
        <v>9.0909090909090912E-2</v>
      </c>
      <c r="AI18" s="416" t="e">
        <v>#VALUE!</v>
      </c>
      <c r="AJ18" s="416" t="e">
        <v>#VALUE!</v>
      </c>
      <c r="AK18" s="416">
        <v>3.7499999999999999E-2</v>
      </c>
      <c r="AL18" s="416">
        <v>0</v>
      </c>
      <c r="AM18" s="416" t="e">
        <v>#VALUE!</v>
      </c>
      <c r="AN18" s="416">
        <v>0</v>
      </c>
      <c r="AO18" s="416" t="e">
        <v>#VALUE!</v>
      </c>
      <c r="AP18" s="416">
        <v>3.8461538461538464E-2</v>
      </c>
      <c r="AR18" s="360"/>
      <c r="AS18" s="360"/>
      <c r="AT18" s="360"/>
      <c r="AU18" s="418"/>
      <c r="AV18" s="413">
        <v>44322</v>
      </c>
      <c r="AW18" s="356">
        <v>0</v>
      </c>
      <c r="AX18" s="356">
        <v>0</v>
      </c>
      <c r="AY18" s="356">
        <v>0</v>
      </c>
      <c r="AZ18" s="356">
        <v>0</v>
      </c>
      <c r="BA18" s="356">
        <v>0</v>
      </c>
      <c r="BB18" s="356">
        <v>0</v>
      </c>
      <c r="BC18" s="356">
        <v>0</v>
      </c>
      <c r="BD18" s="356">
        <v>0</v>
      </c>
      <c r="BE18" s="356">
        <v>0</v>
      </c>
      <c r="BF18" s="356">
        <v>0</v>
      </c>
      <c r="BG18" s="417">
        <v>0</v>
      </c>
      <c r="BL18" s="413">
        <v>44322</v>
      </c>
      <c r="BM18" s="360">
        <v>0</v>
      </c>
      <c r="BN18" s="360">
        <v>0</v>
      </c>
      <c r="BO18" s="360">
        <v>0</v>
      </c>
      <c r="BP18" s="360">
        <v>0</v>
      </c>
      <c r="BQ18" s="360">
        <v>0</v>
      </c>
      <c r="BR18" s="360">
        <v>0</v>
      </c>
      <c r="BS18" s="360">
        <v>0</v>
      </c>
      <c r="BT18" s="360">
        <v>0</v>
      </c>
      <c r="BU18" s="360">
        <v>0</v>
      </c>
      <c r="BV18" s="360">
        <v>0</v>
      </c>
      <c r="BW18" s="360">
        <v>0</v>
      </c>
      <c r="BX18" s="360">
        <v>0</v>
      </c>
      <c r="BY18" s="360">
        <v>0</v>
      </c>
      <c r="BZ18" s="360">
        <v>0</v>
      </c>
      <c r="CA18" s="360">
        <v>0</v>
      </c>
      <c r="CB18" s="360">
        <v>0</v>
      </c>
      <c r="CC18" s="360">
        <v>0</v>
      </c>
      <c r="CD18" s="360">
        <v>0</v>
      </c>
      <c r="CE18" s="360">
        <v>0</v>
      </c>
      <c r="CF18" s="360">
        <v>0</v>
      </c>
    </row>
    <row r="19" spans="1:84" ht="15">
      <c r="A19" s="413">
        <v>44326</v>
      </c>
      <c r="B19" s="355">
        <v>39</v>
      </c>
      <c r="C19" s="355">
        <v>8</v>
      </c>
      <c r="D19" s="355">
        <v>0</v>
      </c>
      <c r="E19" s="355">
        <v>0</v>
      </c>
      <c r="F19" s="355">
        <v>80</v>
      </c>
      <c r="G19" s="355">
        <v>11</v>
      </c>
      <c r="H19" s="355">
        <v>0</v>
      </c>
      <c r="I19" s="355">
        <v>2</v>
      </c>
      <c r="J19" s="355">
        <v>1</v>
      </c>
      <c r="K19" s="355">
        <v>141</v>
      </c>
      <c r="L19" s="414">
        <v>69.3</v>
      </c>
      <c r="M19" s="414">
        <v>20.9</v>
      </c>
      <c r="N19" s="414">
        <v>55.6</v>
      </c>
      <c r="R19" s="413">
        <v>44326</v>
      </c>
      <c r="S19" s="415">
        <v>1</v>
      </c>
      <c r="T19" s="415">
        <v>0</v>
      </c>
      <c r="U19" s="415" t="s">
        <v>178</v>
      </c>
      <c r="V19" s="415" t="s">
        <v>178</v>
      </c>
      <c r="W19" s="415">
        <v>6</v>
      </c>
      <c r="X19" s="415">
        <v>2</v>
      </c>
      <c r="Y19" s="415" t="s">
        <v>178</v>
      </c>
      <c r="Z19" s="415">
        <v>0</v>
      </c>
      <c r="AA19" s="415">
        <v>0</v>
      </c>
      <c r="AB19" s="415">
        <v>9</v>
      </c>
      <c r="AF19" s="413">
        <v>44326</v>
      </c>
      <c r="AG19" s="416">
        <v>2.5999999999999999E-2</v>
      </c>
      <c r="AH19" s="416">
        <v>0</v>
      </c>
      <c r="AI19" s="416" t="e">
        <v>#VALUE!</v>
      </c>
      <c r="AJ19" s="416" t="e">
        <v>#VALUE!</v>
      </c>
      <c r="AK19" s="416">
        <v>7.4999999999999997E-2</v>
      </c>
      <c r="AL19" s="416">
        <v>0.18181818181818182</v>
      </c>
      <c r="AM19" s="416" t="e">
        <v>#VALUE!</v>
      </c>
      <c r="AN19" s="416">
        <v>0</v>
      </c>
      <c r="AO19" s="416">
        <v>0</v>
      </c>
      <c r="AP19" s="416">
        <v>6.6666666666666666E-2</v>
      </c>
      <c r="AR19" s="360"/>
      <c r="AS19" s="360"/>
      <c r="AT19" s="360"/>
      <c r="AV19" s="413">
        <v>44326</v>
      </c>
      <c r="AW19" s="356">
        <v>5</v>
      </c>
      <c r="AX19" s="356">
        <v>1</v>
      </c>
      <c r="AY19" s="356">
        <v>0</v>
      </c>
      <c r="AZ19" s="356">
        <v>0</v>
      </c>
      <c r="BA19" s="356">
        <v>0</v>
      </c>
      <c r="BB19" s="356">
        <v>0</v>
      </c>
      <c r="BC19" s="356">
        <v>0</v>
      </c>
      <c r="BD19" s="356">
        <v>0</v>
      </c>
      <c r="BE19" s="356">
        <v>0</v>
      </c>
      <c r="BF19" s="356">
        <v>6</v>
      </c>
      <c r="BG19" s="417">
        <v>4.2553191489361701</v>
      </c>
      <c r="BL19" s="413">
        <v>44326</v>
      </c>
      <c r="BM19" s="360">
        <v>0</v>
      </c>
      <c r="BN19" s="360">
        <v>0</v>
      </c>
      <c r="BO19" s="360">
        <v>0</v>
      </c>
      <c r="BP19" s="360">
        <v>0</v>
      </c>
      <c r="BQ19" s="360">
        <v>0</v>
      </c>
      <c r="BR19" s="360">
        <v>0</v>
      </c>
      <c r="BS19" s="360">
        <v>0</v>
      </c>
      <c r="BT19" s="360">
        <v>0</v>
      </c>
      <c r="BU19" s="360">
        <v>0</v>
      </c>
      <c r="BV19" s="360">
        <v>0</v>
      </c>
      <c r="BW19" s="360">
        <v>0</v>
      </c>
      <c r="BX19" s="360">
        <v>0</v>
      </c>
      <c r="BY19" s="360">
        <v>0</v>
      </c>
      <c r="BZ19" s="360">
        <v>0</v>
      </c>
      <c r="CA19" s="360">
        <v>0</v>
      </c>
      <c r="CB19" s="360">
        <v>0</v>
      </c>
      <c r="CC19" s="360">
        <v>0</v>
      </c>
      <c r="CD19" s="360">
        <v>0</v>
      </c>
      <c r="CE19" s="360">
        <v>0</v>
      </c>
      <c r="CF19" s="360">
        <v>0</v>
      </c>
    </row>
    <row r="20" spans="1:84" ht="15">
      <c r="A20" s="413">
        <v>44329</v>
      </c>
      <c r="B20" s="355">
        <v>67</v>
      </c>
      <c r="C20" s="355">
        <v>7</v>
      </c>
      <c r="D20" s="355">
        <v>0</v>
      </c>
      <c r="E20" s="355">
        <v>0</v>
      </c>
      <c r="F20" s="355">
        <v>77</v>
      </c>
      <c r="G20" s="355">
        <v>14</v>
      </c>
      <c r="H20" s="355">
        <v>0</v>
      </c>
      <c r="I20" s="355">
        <v>0</v>
      </c>
      <c r="J20" s="355">
        <v>0</v>
      </c>
      <c r="K20" s="355">
        <v>165</v>
      </c>
      <c r="L20" s="414">
        <v>60.2</v>
      </c>
      <c r="M20" s="414">
        <v>50</v>
      </c>
      <c r="N20" s="414">
        <v>56</v>
      </c>
      <c r="R20" s="413">
        <v>44329</v>
      </c>
      <c r="S20" s="415">
        <v>3</v>
      </c>
      <c r="T20" s="415">
        <v>0</v>
      </c>
      <c r="U20" s="415" t="s">
        <v>178</v>
      </c>
      <c r="V20" s="415" t="s">
        <v>178</v>
      </c>
      <c r="W20" s="415">
        <v>3</v>
      </c>
      <c r="X20" s="415">
        <v>1</v>
      </c>
      <c r="Y20" s="415" t="s">
        <v>178</v>
      </c>
      <c r="Z20" s="415" t="s">
        <v>178</v>
      </c>
      <c r="AA20" s="415" t="s">
        <v>178</v>
      </c>
      <c r="AB20" s="415">
        <v>7</v>
      </c>
      <c r="AF20" s="413">
        <v>44329</v>
      </c>
      <c r="AG20" s="416">
        <v>4.5999999999999999E-2</v>
      </c>
      <c r="AH20" s="416">
        <v>0</v>
      </c>
      <c r="AI20" s="416" t="e">
        <v>#VALUE!</v>
      </c>
      <c r="AJ20" s="416" t="e">
        <v>#VALUE!</v>
      </c>
      <c r="AK20" s="416">
        <v>3.896103896103896E-2</v>
      </c>
      <c r="AL20" s="416">
        <v>7.1428571428571425E-2</v>
      </c>
      <c r="AM20" s="416" t="e">
        <v>#VALUE!</v>
      </c>
      <c r="AN20" s="416" t="e">
        <v>#VALUE!</v>
      </c>
      <c r="AO20" s="416" t="e">
        <v>#VALUE!</v>
      </c>
      <c r="AP20" s="416">
        <v>4.2999999999999997E-2</v>
      </c>
      <c r="AR20" s="360"/>
      <c r="AS20" s="360"/>
      <c r="AT20" s="360"/>
      <c r="AV20" s="413">
        <v>44329</v>
      </c>
      <c r="AW20" s="356">
        <v>5</v>
      </c>
      <c r="AX20" s="356">
        <v>0</v>
      </c>
      <c r="AY20" s="356">
        <v>0</v>
      </c>
      <c r="AZ20" s="356">
        <v>0</v>
      </c>
      <c r="BA20" s="356">
        <v>0</v>
      </c>
      <c r="BB20" s="356">
        <v>0</v>
      </c>
      <c r="BC20" s="356">
        <v>0</v>
      </c>
      <c r="BD20" s="356">
        <v>0</v>
      </c>
      <c r="BE20" s="356">
        <v>0</v>
      </c>
      <c r="BF20" s="356">
        <v>5</v>
      </c>
      <c r="BG20" s="417">
        <v>3.0303030303030303</v>
      </c>
      <c r="BL20" s="413">
        <v>44329</v>
      </c>
      <c r="BM20" s="360">
        <v>0</v>
      </c>
      <c r="BN20" s="360">
        <v>0</v>
      </c>
      <c r="BO20" s="360">
        <v>0</v>
      </c>
      <c r="BP20" s="360">
        <v>0</v>
      </c>
      <c r="BQ20" s="360">
        <v>0</v>
      </c>
      <c r="BR20" s="360">
        <v>0</v>
      </c>
      <c r="BS20" s="360">
        <v>0</v>
      </c>
      <c r="BT20" s="360">
        <v>0</v>
      </c>
      <c r="BU20" s="360">
        <v>0</v>
      </c>
      <c r="BV20" s="360">
        <v>0</v>
      </c>
      <c r="BW20" s="360">
        <v>0</v>
      </c>
      <c r="BX20" s="360">
        <v>0</v>
      </c>
      <c r="BY20" s="360">
        <v>0</v>
      </c>
      <c r="BZ20" s="360">
        <v>0</v>
      </c>
      <c r="CA20" s="360">
        <v>0</v>
      </c>
      <c r="CB20" s="360">
        <v>0</v>
      </c>
      <c r="CC20" s="360">
        <v>0</v>
      </c>
      <c r="CD20" s="360">
        <v>0</v>
      </c>
      <c r="CE20" s="360">
        <v>0</v>
      </c>
      <c r="CF20" s="360">
        <v>0</v>
      </c>
    </row>
    <row r="21" spans="1:84" ht="15">
      <c r="A21" s="413">
        <v>44333</v>
      </c>
      <c r="B21" s="355">
        <v>90</v>
      </c>
      <c r="C21" s="355">
        <v>20</v>
      </c>
      <c r="D21" s="355">
        <v>0</v>
      </c>
      <c r="E21" s="355">
        <v>1</v>
      </c>
      <c r="F21" s="355">
        <v>22</v>
      </c>
      <c r="G21" s="355">
        <v>4</v>
      </c>
      <c r="H21" s="355">
        <v>5</v>
      </c>
      <c r="I21" s="355">
        <v>3</v>
      </c>
      <c r="J21" s="355">
        <v>1</v>
      </c>
      <c r="K21" s="355">
        <v>146</v>
      </c>
      <c r="L21" s="414">
        <v>90.1</v>
      </c>
      <c r="M21" s="414">
        <v>26.8</v>
      </c>
      <c r="N21" s="414">
        <v>56.8</v>
      </c>
      <c r="R21" s="413">
        <v>44333</v>
      </c>
      <c r="S21" s="415">
        <v>8</v>
      </c>
      <c r="T21" s="415">
        <v>0</v>
      </c>
      <c r="U21" s="415" t="s">
        <v>178</v>
      </c>
      <c r="V21" s="415">
        <v>0</v>
      </c>
      <c r="W21" s="415">
        <v>0</v>
      </c>
      <c r="X21" s="415">
        <v>0</v>
      </c>
      <c r="Y21" s="415">
        <v>0</v>
      </c>
      <c r="Z21" s="415">
        <v>0</v>
      </c>
      <c r="AA21" s="415">
        <v>0</v>
      </c>
      <c r="AB21" s="415">
        <v>8</v>
      </c>
      <c r="AF21" s="413">
        <v>44333</v>
      </c>
      <c r="AG21" s="416">
        <v>8.8888888888888892E-2</v>
      </c>
      <c r="AH21" s="416">
        <v>0</v>
      </c>
      <c r="AI21" s="416" t="e">
        <v>#VALUE!</v>
      </c>
      <c r="AJ21" s="416">
        <v>0</v>
      </c>
      <c r="AK21" s="416">
        <v>0</v>
      </c>
      <c r="AL21" s="416">
        <v>0</v>
      </c>
      <c r="AM21" s="416">
        <v>0</v>
      </c>
      <c r="AN21" s="416">
        <v>0</v>
      </c>
      <c r="AO21" s="416">
        <v>0</v>
      </c>
      <c r="AP21" s="416">
        <v>5.4794520547945202E-2</v>
      </c>
      <c r="AR21" s="360"/>
      <c r="AS21" s="360"/>
      <c r="AT21" s="360"/>
      <c r="AV21" s="413">
        <v>44333</v>
      </c>
      <c r="AW21" s="356">
        <v>0</v>
      </c>
      <c r="AX21" s="356">
        <v>0</v>
      </c>
      <c r="AY21" s="356">
        <v>0</v>
      </c>
      <c r="AZ21" s="356">
        <v>0</v>
      </c>
      <c r="BA21" s="356">
        <v>0</v>
      </c>
      <c r="BB21" s="356">
        <v>0</v>
      </c>
      <c r="BC21" s="356">
        <v>0</v>
      </c>
      <c r="BD21" s="356">
        <v>0</v>
      </c>
      <c r="BE21" s="356">
        <v>0</v>
      </c>
      <c r="BF21" s="356">
        <v>0</v>
      </c>
      <c r="BG21" s="417">
        <v>0</v>
      </c>
      <c r="BL21" s="413">
        <v>44333</v>
      </c>
      <c r="BM21" s="360">
        <v>0</v>
      </c>
      <c r="BN21" s="360">
        <v>0</v>
      </c>
      <c r="BO21" s="360">
        <v>0</v>
      </c>
      <c r="BP21" s="360">
        <v>0</v>
      </c>
      <c r="BQ21" s="360">
        <v>0</v>
      </c>
      <c r="BR21" s="360">
        <v>0</v>
      </c>
      <c r="BS21" s="360">
        <v>0</v>
      </c>
      <c r="BT21" s="360">
        <v>0</v>
      </c>
      <c r="BU21" s="360">
        <v>0</v>
      </c>
      <c r="BV21" s="360">
        <v>0</v>
      </c>
      <c r="BW21" s="360">
        <v>0</v>
      </c>
      <c r="BX21" s="360">
        <v>0</v>
      </c>
      <c r="BY21" s="360">
        <v>0</v>
      </c>
      <c r="BZ21" s="360">
        <v>0</v>
      </c>
      <c r="CA21" s="360">
        <v>0</v>
      </c>
      <c r="CB21" s="360">
        <v>0</v>
      </c>
      <c r="CC21" s="360">
        <v>0</v>
      </c>
      <c r="CD21" s="360">
        <v>0</v>
      </c>
      <c r="CE21" s="360">
        <v>0</v>
      </c>
      <c r="CF21" s="360">
        <v>0</v>
      </c>
    </row>
    <row r="22" spans="1:84" ht="15">
      <c r="A22" s="413">
        <v>44336</v>
      </c>
      <c r="B22" s="355">
        <v>91</v>
      </c>
      <c r="C22" s="355">
        <v>8</v>
      </c>
      <c r="D22" s="355">
        <v>1</v>
      </c>
      <c r="E22" s="355">
        <v>2</v>
      </c>
      <c r="F22" s="355">
        <v>44</v>
      </c>
      <c r="G22" s="355">
        <v>9</v>
      </c>
      <c r="H22" s="355">
        <v>0</v>
      </c>
      <c r="I22" s="355">
        <v>2</v>
      </c>
      <c r="J22" s="355">
        <v>1</v>
      </c>
      <c r="K22" s="355">
        <v>158</v>
      </c>
      <c r="L22" s="414">
        <v>84.3</v>
      </c>
      <c r="M22" s="414">
        <v>74.099999999999994</v>
      </c>
      <c r="N22" s="414">
        <v>55.8</v>
      </c>
      <c r="R22" s="413">
        <v>44336</v>
      </c>
      <c r="S22" s="415">
        <v>2</v>
      </c>
      <c r="T22" s="415">
        <v>0</v>
      </c>
      <c r="U22" s="415">
        <v>0</v>
      </c>
      <c r="V22" s="415">
        <v>0</v>
      </c>
      <c r="W22" s="415">
        <v>4</v>
      </c>
      <c r="X22" s="415">
        <v>0</v>
      </c>
      <c r="Y22" s="415" t="s">
        <v>178</v>
      </c>
      <c r="Z22" s="415">
        <v>0</v>
      </c>
      <c r="AA22" s="415">
        <v>0</v>
      </c>
      <c r="AB22" s="415">
        <v>6</v>
      </c>
      <c r="AF22" s="413">
        <v>44336</v>
      </c>
      <c r="AG22" s="416">
        <v>2.197802197802198E-2</v>
      </c>
      <c r="AH22" s="416">
        <v>0</v>
      </c>
      <c r="AI22" s="416">
        <v>0</v>
      </c>
      <c r="AJ22" s="416">
        <v>0</v>
      </c>
      <c r="AK22" s="416">
        <v>9.0909090909090912E-2</v>
      </c>
      <c r="AL22" s="416">
        <v>0</v>
      </c>
      <c r="AM22" s="416" t="e">
        <v>#VALUE!</v>
      </c>
      <c r="AN22" s="416">
        <v>0</v>
      </c>
      <c r="AO22" s="416">
        <v>0</v>
      </c>
      <c r="AP22" s="416">
        <v>3.7974683544303799E-2</v>
      </c>
      <c r="AR22" s="360"/>
      <c r="AS22" s="360"/>
      <c r="AT22" s="360"/>
      <c r="AV22" s="413">
        <v>44336</v>
      </c>
      <c r="AW22" s="356">
        <v>0</v>
      </c>
      <c r="AX22" s="356">
        <v>0</v>
      </c>
      <c r="AY22" s="356">
        <v>0</v>
      </c>
      <c r="AZ22" s="356">
        <v>0</v>
      </c>
      <c r="BA22" s="356">
        <v>0</v>
      </c>
      <c r="BB22" s="356">
        <v>0</v>
      </c>
      <c r="BC22" s="356">
        <v>0</v>
      </c>
      <c r="BD22" s="356">
        <v>0</v>
      </c>
      <c r="BE22" s="356">
        <v>0</v>
      </c>
      <c r="BF22" s="356">
        <v>0</v>
      </c>
      <c r="BG22" s="417">
        <v>0</v>
      </c>
      <c r="BL22" s="413">
        <v>44336</v>
      </c>
      <c r="BM22" s="360">
        <v>0</v>
      </c>
      <c r="BN22" s="360">
        <v>0</v>
      </c>
      <c r="BO22" s="360">
        <v>0</v>
      </c>
      <c r="BP22" s="360">
        <v>0</v>
      </c>
      <c r="BQ22" s="360">
        <v>0</v>
      </c>
      <c r="BR22" s="360">
        <v>0</v>
      </c>
      <c r="BS22" s="360">
        <v>0</v>
      </c>
      <c r="BT22" s="360">
        <v>0</v>
      </c>
      <c r="BU22" s="360">
        <v>0</v>
      </c>
      <c r="BV22" s="360">
        <v>0</v>
      </c>
      <c r="BW22" s="360">
        <v>0</v>
      </c>
      <c r="BX22" s="360">
        <v>0</v>
      </c>
      <c r="BY22" s="360">
        <v>0</v>
      </c>
      <c r="BZ22" s="360">
        <v>0</v>
      </c>
      <c r="CA22" s="360">
        <v>0</v>
      </c>
      <c r="CB22" s="360">
        <v>0</v>
      </c>
      <c r="CC22" s="360">
        <v>0</v>
      </c>
      <c r="CD22" s="360">
        <v>0</v>
      </c>
      <c r="CE22" s="360">
        <v>0</v>
      </c>
      <c r="CF22" s="360">
        <v>0</v>
      </c>
    </row>
    <row r="23" spans="1:84" ht="15">
      <c r="A23" s="413">
        <v>44340</v>
      </c>
      <c r="B23" s="355">
        <v>32</v>
      </c>
      <c r="C23" s="355">
        <v>24</v>
      </c>
      <c r="D23" s="355">
        <v>11</v>
      </c>
      <c r="E23" s="355">
        <v>24</v>
      </c>
      <c r="F23" s="355">
        <v>40</v>
      </c>
      <c r="G23" s="355">
        <v>13</v>
      </c>
      <c r="H23" s="355">
        <v>1</v>
      </c>
      <c r="I23" s="355">
        <v>2</v>
      </c>
      <c r="J23" s="355">
        <v>3</v>
      </c>
      <c r="K23" s="355">
        <v>150</v>
      </c>
      <c r="L23" s="414">
        <v>57.1</v>
      </c>
      <c r="M23" s="414">
        <v>17.3</v>
      </c>
      <c r="N23" s="414">
        <v>57</v>
      </c>
      <c r="R23" s="413">
        <v>44340</v>
      </c>
      <c r="S23" s="415">
        <v>5</v>
      </c>
      <c r="T23" s="415">
        <v>0</v>
      </c>
      <c r="U23" s="415">
        <v>0</v>
      </c>
      <c r="V23" s="415">
        <v>0</v>
      </c>
      <c r="W23" s="415">
        <v>2</v>
      </c>
      <c r="X23" s="415">
        <v>1</v>
      </c>
      <c r="Y23" s="415">
        <v>0</v>
      </c>
      <c r="Z23" s="415">
        <v>0</v>
      </c>
      <c r="AA23" s="415" t="s">
        <v>178</v>
      </c>
      <c r="AB23" s="415">
        <v>8</v>
      </c>
      <c r="AF23" s="413">
        <v>44340</v>
      </c>
      <c r="AG23" s="416">
        <v>0.15625</v>
      </c>
      <c r="AH23" s="416">
        <v>0</v>
      </c>
      <c r="AI23" s="416">
        <v>0</v>
      </c>
      <c r="AJ23" s="416">
        <v>0</v>
      </c>
      <c r="AK23" s="416">
        <v>0.05</v>
      </c>
      <c r="AL23" s="416">
        <v>7.6923076923076927E-2</v>
      </c>
      <c r="AM23" s="416">
        <v>0</v>
      </c>
      <c r="AN23" s="416">
        <v>0</v>
      </c>
      <c r="AO23" s="416" t="e">
        <v>#VALUE!</v>
      </c>
      <c r="AP23" s="416">
        <v>5.3691275167785234E-2</v>
      </c>
      <c r="AR23" s="360"/>
      <c r="AS23" s="360"/>
      <c r="AT23" s="360"/>
      <c r="AV23" s="413">
        <v>44340</v>
      </c>
      <c r="AW23" s="356">
        <v>0</v>
      </c>
      <c r="AX23" s="356">
        <v>1</v>
      </c>
      <c r="AY23" s="356">
        <v>0</v>
      </c>
      <c r="AZ23" s="356">
        <v>0</v>
      </c>
      <c r="BA23" s="356">
        <v>0</v>
      </c>
      <c r="BB23" s="356">
        <v>0</v>
      </c>
      <c r="BC23" s="356">
        <v>0</v>
      </c>
      <c r="BD23" s="356">
        <v>0</v>
      </c>
      <c r="BE23" s="356">
        <v>0</v>
      </c>
      <c r="BF23" s="356">
        <v>1</v>
      </c>
      <c r="BG23" s="417">
        <v>0.66666666666666674</v>
      </c>
      <c r="BL23" s="413">
        <v>44340</v>
      </c>
      <c r="BM23" s="360">
        <v>0</v>
      </c>
      <c r="BN23" s="360">
        <v>0</v>
      </c>
      <c r="BO23" s="360">
        <v>0</v>
      </c>
      <c r="BP23" s="360">
        <v>0</v>
      </c>
      <c r="BQ23" s="360">
        <v>1</v>
      </c>
      <c r="BR23" s="360">
        <v>0</v>
      </c>
      <c r="BS23" s="360">
        <v>0</v>
      </c>
      <c r="BT23" s="360">
        <v>0</v>
      </c>
      <c r="BU23" s="360">
        <v>0</v>
      </c>
      <c r="BV23" s="360">
        <v>1</v>
      </c>
      <c r="BW23" s="360">
        <v>0</v>
      </c>
      <c r="BX23" s="360">
        <v>0</v>
      </c>
      <c r="BY23" s="360">
        <v>0</v>
      </c>
      <c r="BZ23" s="360">
        <v>0</v>
      </c>
      <c r="CA23" s="360">
        <v>0</v>
      </c>
      <c r="CB23" s="360">
        <v>0</v>
      </c>
      <c r="CC23" s="360">
        <v>0</v>
      </c>
      <c r="CD23" s="360">
        <v>0</v>
      </c>
      <c r="CE23" s="360">
        <v>0</v>
      </c>
      <c r="CF23" s="360">
        <v>0</v>
      </c>
    </row>
    <row r="24" spans="1:84" ht="15">
      <c r="A24" s="413">
        <v>44343</v>
      </c>
      <c r="B24" s="355">
        <v>7</v>
      </c>
      <c r="C24" s="355">
        <v>2</v>
      </c>
      <c r="D24" s="355">
        <v>26</v>
      </c>
      <c r="E24" s="355">
        <v>33</v>
      </c>
      <c r="F24" s="355">
        <v>9</v>
      </c>
      <c r="G24" s="355">
        <v>10</v>
      </c>
      <c r="H24" s="355">
        <v>0</v>
      </c>
      <c r="I24" s="355">
        <v>0</v>
      </c>
      <c r="J24" s="355">
        <v>3</v>
      </c>
      <c r="K24" s="355">
        <v>90</v>
      </c>
      <c r="L24" s="414">
        <v>70.599999999999994</v>
      </c>
      <c r="M24" s="414">
        <v>21.1</v>
      </c>
      <c r="N24" s="414">
        <v>58.4</v>
      </c>
      <c r="R24" s="413">
        <v>44343</v>
      </c>
      <c r="S24" s="415">
        <v>0</v>
      </c>
      <c r="T24" s="415">
        <v>1</v>
      </c>
      <c r="U24" s="415">
        <v>1</v>
      </c>
      <c r="V24" s="415">
        <v>0</v>
      </c>
      <c r="W24" s="415">
        <v>0</v>
      </c>
      <c r="X24" s="415">
        <v>0</v>
      </c>
      <c r="Y24" s="415" t="s">
        <v>178</v>
      </c>
      <c r="Z24" s="415" t="s">
        <v>178</v>
      </c>
      <c r="AA24" s="415">
        <v>0</v>
      </c>
      <c r="AB24" s="415">
        <v>2</v>
      </c>
      <c r="AF24" s="413">
        <v>44343</v>
      </c>
      <c r="AG24" s="416">
        <v>0</v>
      </c>
      <c r="AH24" s="416">
        <v>0.5</v>
      </c>
      <c r="AI24" s="416">
        <v>3.8461538461538464E-2</v>
      </c>
      <c r="AJ24" s="416">
        <v>0</v>
      </c>
      <c r="AK24" s="416">
        <v>0</v>
      </c>
      <c r="AL24" s="416">
        <v>0</v>
      </c>
      <c r="AM24" s="416" t="e">
        <v>#VALUE!</v>
      </c>
      <c r="AN24" s="416" t="e">
        <v>#VALUE!</v>
      </c>
      <c r="AO24" s="416">
        <v>0</v>
      </c>
      <c r="AP24" s="416">
        <v>2.2222222222222223E-2</v>
      </c>
      <c r="AR24" s="360"/>
      <c r="AS24" s="360"/>
      <c r="AT24" s="360"/>
      <c r="AV24" s="413">
        <v>44343</v>
      </c>
      <c r="AW24" s="356">
        <v>0</v>
      </c>
      <c r="AX24" s="356">
        <v>0</v>
      </c>
      <c r="AY24" s="356">
        <v>0</v>
      </c>
      <c r="AZ24" s="356">
        <v>0</v>
      </c>
      <c r="BA24" s="356">
        <v>0</v>
      </c>
      <c r="BB24" s="356">
        <v>0</v>
      </c>
      <c r="BC24" s="356">
        <v>0</v>
      </c>
      <c r="BD24" s="356">
        <v>0</v>
      </c>
      <c r="BE24" s="356">
        <v>0</v>
      </c>
      <c r="BF24" s="356">
        <v>0</v>
      </c>
      <c r="BG24" s="417">
        <v>0</v>
      </c>
      <c r="BL24" s="413">
        <v>44343</v>
      </c>
      <c r="BM24" s="360">
        <v>0</v>
      </c>
      <c r="BN24" s="360">
        <v>0</v>
      </c>
      <c r="BO24" s="360">
        <v>0</v>
      </c>
      <c r="BP24" s="360">
        <v>0</v>
      </c>
      <c r="BQ24" s="360">
        <v>0</v>
      </c>
      <c r="BR24" s="360">
        <v>0</v>
      </c>
      <c r="BS24" s="360">
        <v>0</v>
      </c>
      <c r="BT24" s="360">
        <v>0</v>
      </c>
      <c r="BU24" s="360">
        <v>0</v>
      </c>
      <c r="BV24" s="360">
        <v>0</v>
      </c>
      <c r="BW24" s="360">
        <v>0</v>
      </c>
      <c r="BX24" s="360">
        <v>0</v>
      </c>
      <c r="BY24" s="360">
        <v>0</v>
      </c>
      <c r="BZ24" s="360">
        <v>0</v>
      </c>
      <c r="CA24" s="360">
        <v>0</v>
      </c>
      <c r="CB24" s="360">
        <v>0</v>
      </c>
      <c r="CC24" s="360">
        <v>0</v>
      </c>
      <c r="CD24" s="360">
        <v>0</v>
      </c>
      <c r="CE24" s="360">
        <v>0</v>
      </c>
      <c r="CF24" s="360">
        <v>0</v>
      </c>
    </row>
    <row r="25" spans="1:84" ht="15">
      <c r="A25" s="413">
        <v>44347</v>
      </c>
      <c r="B25" s="355">
        <v>6</v>
      </c>
      <c r="C25" s="355">
        <v>1</v>
      </c>
      <c r="D25" s="355">
        <v>6</v>
      </c>
      <c r="E25" s="355">
        <v>14</v>
      </c>
      <c r="F25" s="355">
        <v>5</v>
      </c>
      <c r="G25" s="355">
        <v>3</v>
      </c>
      <c r="H25" s="355">
        <v>0</v>
      </c>
      <c r="I25" s="355">
        <v>0</v>
      </c>
      <c r="J25" s="355">
        <v>1</v>
      </c>
      <c r="K25" s="355">
        <v>36</v>
      </c>
      <c r="L25" s="414">
        <v>68.3</v>
      </c>
      <c r="M25" s="414">
        <v>58.1</v>
      </c>
      <c r="N25" s="414">
        <v>56.5</v>
      </c>
      <c r="R25" s="413">
        <v>44347</v>
      </c>
      <c r="S25" s="415">
        <v>0</v>
      </c>
      <c r="T25" s="415">
        <v>0</v>
      </c>
      <c r="U25" s="415">
        <v>0</v>
      </c>
      <c r="V25" s="415">
        <v>0</v>
      </c>
      <c r="W25" s="415">
        <v>0</v>
      </c>
      <c r="X25" s="415">
        <v>0</v>
      </c>
      <c r="Y25" s="415" t="s">
        <v>178</v>
      </c>
      <c r="Z25" s="415" t="s">
        <v>178</v>
      </c>
      <c r="AA25" s="415">
        <v>0</v>
      </c>
      <c r="AB25" s="415">
        <v>0</v>
      </c>
      <c r="AF25" s="413">
        <v>44347</v>
      </c>
      <c r="AG25" s="416">
        <v>0</v>
      </c>
      <c r="AH25" s="416">
        <v>0</v>
      </c>
      <c r="AI25" s="416">
        <v>0</v>
      </c>
      <c r="AJ25" s="416">
        <v>0</v>
      </c>
      <c r="AK25" s="416">
        <v>0</v>
      </c>
      <c r="AL25" s="416">
        <v>0</v>
      </c>
      <c r="AM25" s="416" t="e">
        <v>#VALUE!</v>
      </c>
      <c r="AN25" s="416" t="e">
        <v>#VALUE!</v>
      </c>
      <c r="AO25" s="416">
        <v>0</v>
      </c>
      <c r="AP25" s="416">
        <v>0</v>
      </c>
      <c r="AR25" s="360"/>
      <c r="AS25" s="360"/>
      <c r="AT25" s="360"/>
      <c r="AV25" s="413">
        <v>44347</v>
      </c>
      <c r="AW25" s="356">
        <v>0</v>
      </c>
      <c r="AX25" s="356">
        <v>0</v>
      </c>
      <c r="AY25" s="356">
        <v>0</v>
      </c>
      <c r="AZ25" s="356">
        <v>1</v>
      </c>
      <c r="BA25" s="356">
        <v>1</v>
      </c>
      <c r="BB25" s="356">
        <v>0</v>
      </c>
      <c r="BC25" s="356">
        <v>0</v>
      </c>
      <c r="BD25" s="356">
        <v>0</v>
      </c>
      <c r="BE25" s="356">
        <v>0</v>
      </c>
      <c r="BF25" s="356">
        <v>2</v>
      </c>
      <c r="BG25" s="417">
        <v>5.5555555555555554</v>
      </c>
      <c r="BK25" s="419"/>
      <c r="BL25" s="413">
        <v>44347</v>
      </c>
      <c r="BM25" s="360">
        <v>0</v>
      </c>
      <c r="BN25" s="360">
        <v>0</v>
      </c>
      <c r="BO25" s="360">
        <v>0</v>
      </c>
      <c r="BP25" s="360">
        <v>0</v>
      </c>
      <c r="BQ25" s="360">
        <v>0</v>
      </c>
      <c r="BR25" s="360">
        <v>0</v>
      </c>
      <c r="BS25" s="360">
        <v>0</v>
      </c>
      <c r="BT25" s="360">
        <v>0</v>
      </c>
      <c r="BU25" s="360">
        <v>0</v>
      </c>
      <c r="BV25" s="360">
        <v>0</v>
      </c>
      <c r="BW25" s="360">
        <v>0</v>
      </c>
      <c r="BX25" s="360">
        <v>0</v>
      </c>
      <c r="BY25" s="360">
        <v>0</v>
      </c>
      <c r="BZ25" s="360">
        <v>0</v>
      </c>
      <c r="CA25" s="360">
        <v>0</v>
      </c>
      <c r="CB25" s="360">
        <v>0</v>
      </c>
      <c r="CC25" s="360">
        <v>0</v>
      </c>
      <c r="CD25" s="360">
        <v>0</v>
      </c>
      <c r="CE25" s="360">
        <v>0</v>
      </c>
      <c r="CF25" s="360">
        <v>0</v>
      </c>
    </row>
    <row r="26" spans="1:84" ht="15">
      <c r="A26" s="413">
        <v>44350</v>
      </c>
      <c r="B26" s="355">
        <v>5</v>
      </c>
      <c r="C26" s="355">
        <v>2</v>
      </c>
      <c r="D26" s="355">
        <v>11</v>
      </c>
      <c r="E26" s="355">
        <v>21</v>
      </c>
      <c r="F26" s="355">
        <v>8</v>
      </c>
      <c r="G26" s="355">
        <v>0</v>
      </c>
      <c r="H26" s="355">
        <v>0</v>
      </c>
      <c r="I26" s="355">
        <v>2</v>
      </c>
      <c r="J26" s="355">
        <v>4</v>
      </c>
      <c r="K26" s="355">
        <v>53</v>
      </c>
      <c r="L26" s="414">
        <v>82.3</v>
      </c>
      <c r="M26" s="414">
        <v>72</v>
      </c>
      <c r="N26" s="414">
        <v>57.6</v>
      </c>
      <c r="R26" s="413">
        <v>44350</v>
      </c>
      <c r="S26" s="415">
        <v>0</v>
      </c>
      <c r="T26" s="415">
        <v>0</v>
      </c>
      <c r="U26" s="415">
        <v>0</v>
      </c>
      <c r="V26" s="415">
        <v>0</v>
      </c>
      <c r="W26" s="415">
        <v>0</v>
      </c>
      <c r="X26" s="415" t="s">
        <v>178</v>
      </c>
      <c r="Y26" s="415" t="s">
        <v>178</v>
      </c>
      <c r="Z26" s="415">
        <v>0</v>
      </c>
      <c r="AA26" s="415">
        <v>0</v>
      </c>
      <c r="AB26" s="415">
        <v>0</v>
      </c>
      <c r="AF26" s="413">
        <v>44350</v>
      </c>
      <c r="AG26" s="416">
        <v>0</v>
      </c>
      <c r="AH26" s="416">
        <v>0</v>
      </c>
      <c r="AI26" s="416">
        <v>0</v>
      </c>
      <c r="AJ26" s="416">
        <v>0</v>
      </c>
      <c r="AK26" s="416">
        <v>0</v>
      </c>
      <c r="AL26" s="416" t="e">
        <v>#VALUE!</v>
      </c>
      <c r="AM26" s="416" t="e">
        <v>#VALUE!</v>
      </c>
      <c r="AN26" s="416">
        <v>0</v>
      </c>
      <c r="AO26" s="416">
        <v>0</v>
      </c>
      <c r="AP26" s="416">
        <v>0</v>
      </c>
      <c r="AR26" s="360"/>
      <c r="AS26" s="360"/>
      <c r="AT26" s="360"/>
      <c r="AV26" s="413">
        <v>44350</v>
      </c>
      <c r="AW26" s="356">
        <v>0</v>
      </c>
      <c r="AX26" s="356">
        <v>0</v>
      </c>
      <c r="AY26" s="356">
        <v>0</v>
      </c>
      <c r="AZ26" s="356">
        <v>0</v>
      </c>
      <c r="BA26" s="356">
        <v>0</v>
      </c>
      <c r="BB26" s="356">
        <v>0</v>
      </c>
      <c r="BC26" s="356">
        <v>0</v>
      </c>
      <c r="BD26" s="356">
        <v>0</v>
      </c>
      <c r="BE26" s="356">
        <v>0</v>
      </c>
      <c r="BF26" s="356">
        <v>0</v>
      </c>
      <c r="BG26" s="417">
        <v>0</v>
      </c>
      <c r="BL26" s="413">
        <v>44350</v>
      </c>
      <c r="BM26" s="360">
        <v>0</v>
      </c>
      <c r="BN26" s="360">
        <v>0</v>
      </c>
      <c r="BO26" s="360">
        <v>0</v>
      </c>
      <c r="BP26" s="360">
        <v>0</v>
      </c>
      <c r="BQ26" s="360">
        <v>0</v>
      </c>
      <c r="BR26" s="360">
        <v>0</v>
      </c>
      <c r="BS26" s="360">
        <v>0</v>
      </c>
      <c r="BT26" s="360">
        <v>0</v>
      </c>
      <c r="BU26" s="360">
        <v>0</v>
      </c>
      <c r="BV26" s="360">
        <v>0</v>
      </c>
      <c r="BW26" s="360">
        <v>0</v>
      </c>
      <c r="BX26" s="360">
        <v>0</v>
      </c>
      <c r="BY26" s="360">
        <v>0</v>
      </c>
      <c r="BZ26" s="360">
        <v>0</v>
      </c>
      <c r="CA26" s="360">
        <v>0</v>
      </c>
      <c r="CB26" s="360">
        <v>0</v>
      </c>
      <c r="CC26" s="360">
        <v>0</v>
      </c>
      <c r="CD26" s="360">
        <v>0</v>
      </c>
      <c r="CE26" s="360">
        <v>0</v>
      </c>
      <c r="CF26" s="360">
        <v>0</v>
      </c>
    </row>
    <row r="27" spans="1:84" ht="15">
      <c r="A27" s="413">
        <v>44354</v>
      </c>
      <c r="B27" s="355">
        <v>0</v>
      </c>
      <c r="C27" s="355">
        <v>1</v>
      </c>
      <c r="D27" s="355">
        <v>46</v>
      </c>
      <c r="E27" s="355">
        <v>61</v>
      </c>
      <c r="F27" s="355">
        <v>20</v>
      </c>
      <c r="G27" s="355">
        <v>5</v>
      </c>
      <c r="H27" s="355">
        <v>1</v>
      </c>
      <c r="I27" s="355">
        <v>1</v>
      </c>
      <c r="J27" s="355">
        <v>2</v>
      </c>
      <c r="K27" s="355">
        <v>137</v>
      </c>
      <c r="L27" s="414">
        <v>69.7</v>
      </c>
      <c r="M27" s="414">
        <v>20.9</v>
      </c>
      <c r="N27" s="414">
        <v>58.7</v>
      </c>
      <c r="R27" s="413">
        <v>44354</v>
      </c>
      <c r="S27" s="415" t="s">
        <v>178</v>
      </c>
      <c r="T27" s="415">
        <v>0</v>
      </c>
      <c r="U27" s="415">
        <v>0</v>
      </c>
      <c r="V27" s="415">
        <v>1</v>
      </c>
      <c r="W27" s="415">
        <v>2</v>
      </c>
      <c r="X27" s="415">
        <v>0</v>
      </c>
      <c r="Y27" s="415">
        <v>0</v>
      </c>
      <c r="Z27" s="415">
        <v>0</v>
      </c>
      <c r="AA27" s="415">
        <v>0</v>
      </c>
      <c r="AB27" s="415">
        <v>3</v>
      </c>
      <c r="AF27" s="413">
        <v>44354</v>
      </c>
      <c r="AG27" s="416" t="e">
        <v>#VALUE!</v>
      </c>
      <c r="AH27" s="416">
        <v>0</v>
      </c>
      <c r="AI27" s="416">
        <v>0</v>
      </c>
      <c r="AJ27" s="416">
        <v>1.7000000000000001E-2</v>
      </c>
      <c r="AK27" s="416">
        <v>0.1</v>
      </c>
      <c r="AL27" s="416">
        <v>0</v>
      </c>
      <c r="AM27" s="416">
        <v>0</v>
      </c>
      <c r="AN27" s="416">
        <v>0</v>
      </c>
      <c r="AO27" s="416">
        <v>0</v>
      </c>
      <c r="AP27" s="416">
        <v>2.1897810218978103E-2</v>
      </c>
      <c r="AR27" s="360"/>
      <c r="AS27" s="360"/>
      <c r="AT27" s="360"/>
      <c r="AV27" s="413">
        <v>44354</v>
      </c>
      <c r="AW27" s="356">
        <v>0</v>
      </c>
      <c r="AX27" s="356">
        <v>0</v>
      </c>
      <c r="AY27" s="356">
        <v>0</v>
      </c>
      <c r="AZ27" s="356">
        <v>0</v>
      </c>
      <c r="BA27" s="356">
        <v>0</v>
      </c>
      <c r="BB27" s="356">
        <v>0</v>
      </c>
      <c r="BC27" s="356">
        <v>0</v>
      </c>
      <c r="BD27" s="356">
        <v>0</v>
      </c>
      <c r="BE27" s="356">
        <v>0</v>
      </c>
      <c r="BF27" s="356">
        <v>0</v>
      </c>
      <c r="BG27" s="417">
        <v>0</v>
      </c>
      <c r="BL27" s="413">
        <v>44354</v>
      </c>
      <c r="BM27" s="360">
        <v>0</v>
      </c>
      <c r="BN27" s="360">
        <v>0</v>
      </c>
      <c r="BO27" s="360">
        <v>0</v>
      </c>
      <c r="BP27" s="360">
        <v>0</v>
      </c>
      <c r="BQ27" s="360">
        <v>0</v>
      </c>
      <c r="BR27" s="360">
        <v>0</v>
      </c>
      <c r="BS27" s="360">
        <v>0</v>
      </c>
      <c r="BT27" s="360">
        <v>0</v>
      </c>
      <c r="BU27" s="360">
        <v>0</v>
      </c>
      <c r="BV27" s="360">
        <v>0</v>
      </c>
      <c r="BW27" s="360">
        <v>0</v>
      </c>
      <c r="BX27" s="360">
        <v>0</v>
      </c>
      <c r="BY27" s="360">
        <v>0</v>
      </c>
      <c r="BZ27" s="360">
        <v>0</v>
      </c>
      <c r="CA27" s="360">
        <v>0</v>
      </c>
      <c r="CB27" s="360">
        <v>0</v>
      </c>
      <c r="CC27" s="360">
        <v>0</v>
      </c>
      <c r="CD27" s="360">
        <v>0</v>
      </c>
      <c r="CE27" s="360">
        <v>0</v>
      </c>
      <c r="CF27" s="360">
        <v>0</v>
      </c>
    </row>
    <row r="28" spans="1:84" ht="15">
      <c r="A28" s="413">
        <v>44357</v>
      </c>
      <c r="B28" s="355">
        <v>0</v>
      </c>
      <c r="C28" s="355">
        <v>0</v>
      </c>
      <c r="D28" s="355">
        <v>32</v>
      </c>
      <c r="E28" s="355">
        <v>59</v>
      </c>
      <c r="F28" s="355">
        <v>6</v>
      </c>
      <c r="G28" s="355">
        <v>2</v>
      </c>
      <c r="H28" s="355">
        <v>0</v>
      </c>
      <c r="I28" s="355">
        <v>0</v>
      </c>
      <c r="J28" s="355">
        <v>2</v>
      </c>
      <c r="K28" s="355">
        <v>101</v>
      </c>
      <c r="L28" s="414">
        <v>57.2</v>
      </c>
      <c r="M28" s="414">
        <v>16.7</v>
      </c>
      <c r="N28" s="414">
        <v>60</v>
      </c>
      <c r="R28" s="413">
        <v>44357</v>
      </c>
      <c r="S28" s="415" t="s">
        <v>178</v>
      </c>
      <c r="T28" s="415" t="s">
        <v>178</v>
      </c>
      <c r="U28" s="415">
        <v>0</v>
      </c>
      <c r="V28" s="415">
        <v>0</v>
      </c>
      <c r="W28" s="415">
        <v>0</v>
      </c>
      <c r="X28" s="415">
        <v>0</v>
      </c>
      <c r="Y28" s="415" t="s">
        <v>178</v>
      </c>
      <c r="Z28" s="415" t="s">
        <v>178</v>
      </c>
      <c r="AA28" s="415">
        <v>0</v>
      </c>
      <c r="AB28" s="415">
        <v>0</v>
      </c>
      <c r="AF28" s="413">
        <v>44357</v>
      </c>
      <c r="AG28" s="416" t="e">
        <v>#VALUE!</v>
      </c>
      <c r="AH28" s="416" t="e">
        <v>#VALUE!</v>
      </c>
      <c r="AI28" s="416">
        <v>0</v>
      </c>
      <c r="AJ28" s="416">
        <v>0</v>
      </c>
      <c r="AK28" s="416">
        <v>0</v>
      </c>
      <c r="AL28" s="416">
        <v>0</v>
      </c>
      <c r="AM28" s="416" t="e">
        <v>#VALUE!</v>
      </c>
      <c r="AN28" s="416" t="e">
        <v>#VALUE!</v>
      </c>
      <c r="AO28" s="416">
        <v>0</v>
      </c>
      <c r="AP28" s="416">
        <v>0</v>
      </c>
      <c r="AR28" s="360"/>
      <c r="AS28" s="360"/>
      <c r="AT28" s="360"/>
      <c r="AV28" s="413">
        <v>44357</v>
      </c>
      <c r="AW28" s="356">
        <v>0</v>
      </c>
      <c r="AX28" s="356">
        <v>0</v>
      </c>
      <c r="AY28" s="356">
        <v>0</v>
      </c>
      <c r="AZ28" s="356">
        <v>0</v>
      </c>
      <c r="BA28" s="356">
        <v>0</v>
      </c>
      <c r="BB28" s="356">
        <v>0</v>
      </c>
      <c r="BC28" s="356">
        <v>0</v>
      </c>
      <c r="BD28" s="356">
        <v>0</v>
      </c>
      <c r="BE28" s="356">
        <v>0</v>
      </c>
      <c r="BF28" s="356">
        <v>0</v>
      </c>
      <c r="BG28" s="417">
        <v>0</v>
      </c>
      <c r="BL28" s="413">
        <v>44357</v>
      </c>
      <c r="BM28" s="360">
        <v>0</v>
      </c>
      <c r="BN28" s="360">
        <v>0</v>
      </c>
      <c r="BO28" s="360">
        <v>0</v>
      </c>
      <c r="BP28" s="360">
        <v>0</v>
      </c>
      <c r="BQ28" s="360">
        <v>0</v>
      </c>
      <c r="BR28" s="360">
        <v>0</v>
      </c>
      <c r="BS28" s="360">
        <v>0</v>
      </c>
      <c r="BT28" s="360">
        <v>0</v>
      </c>
      <c r="BU28" s="360">
        <v>0</v>
      </c>
      <c r="BV28" s="360">
        <v>0</v>
      </c>
      <c r="BW28" s="360">
        <v>0</v>
      </c>
      <c r="BX28" s="360">
        <v>0</v>
      </c>
      <c r="BY28" s="360">
        <v>0</v>
      </c>
      <c r="BZ28" s="360">
        <v>0</v>
      </c>
      <c r="CA28" s="360">
        <v>0</v>
      </c>
      <c r="CB28" s="360">
        <v>0</v>
      </c>
      <c r="CC28" s="360">
        <v>0</v>
      </c>
      <c r="CD28" s="360">
        <v>0</v>
      </c>
      <c r="CE28" s="360">
        <v>0</v>
      </c>
      <c r="CF28" s="360">
        <v>0</v>
      </c>
    </row>
    <row r="29" spans="1:84" ht="15">
      <c r="A29" s="413">
        <v>44361</v>
      </c>
      <c r="B29" s="355">
        <v>0</v>
      </c>
      <c r="C29" s="355">
        <v>0</v>
      </c>
      <c r="D29" s="355">
        <v>31</v>
      </c>
      <c r="E29" s="355">
        <v>49</v>
      </c>
      <c r="F29" s="355">
        <v>5</v>
      </c>
      <c r="G29" s="355">
        <v>2</v>
      </c>
      <c r="H29" s="355">
        <v>0</v>
      </c>
      <c r="I29" s="355">
        <v>0</v>
      </c>
      <c r="J29" s="355">
        <v>2</v>
      </c>
      <c r="K29" s="355">
        <v>89</v>
      </c>
      <c r="L29" s="414">
        <v>51</v>
      </c>
      <c r="M29" s="414">
        <v>40.9</v>
      </c>
      <c r="N29" s="414">
        <v>62.2</v>
      </c>
      <c r="R29" s="413">
        <v>44361</v>
      </c>
      <c r="S29" s="415" t="s">
        <v>178</v>
      </c>
      <c r="T29" s="415" t="s">
        <v>178</v>
      </c>
      <c r="U29" s="415">
        <v>1</v>
      </c>
      <c r="V29" s="415">
        <v>2</v>
      </c>
      <c r="W29" s="415">
        <v>0</v>
      </c>
      <c r="X29" s="415">
        <v>0</v>
      </c>
      <c r="Y29" s="415" t="s">
        <v>178</v>
      </c>
      <c r="Z29" s="415" t="s">
        <v>178</v>
      </c>
      <c r="AA29" s="415">
        <v>0</v>
      </c>
      <c r="AB29" s="415">
        <v>3</v>
      </c>
      <c r="AF29" s="413">
        <v>44361</v>
      </c>
      <c r="AG29" s="416" t="e">
        <v>#VALUE!</v>
      </c>
      <c r="AH29" s="416" t="e">
        <v>#VALUE!</v>
      </c>
      <c r="AI29" s="416">
        <v>3.2258064516129031E-2</v>
      </c>
      <c r="AJ29" s="416">
        <v>4.2000000000000003E-2</v>
      </c>
      <c r="AK29" s="416">
        <v>0</v>
      </c>
      <c r="AL29" s="416">
        <v>0</v>
      </c>
      <c r="AM29" s="416" t="e">
        <v>#VALUE!</v>
      </c>
      <c r="AN29" s="416" t="e">
        <v>#VALUE!</v>
      </c>
      <c r="AO29" s="416">
        <v>0</v>
      </c>
      <c r="AP29" s="416">
        <v>3.3707865168539325E-2</v>
      </c>
      <c r="AR29" s="360"/>
      <c r="AS29" s="360"/>
      <c r="AT29" s="360"/>
      <c r="AV29" s="413">
        <v>44361</v>
      </c>
      <c r="AW29" s="356">
        <v>0</v>
      </c>
      <c r="AX29" s="356">
        <v>0</v>
      </c>
      <c r="AY29" s="356">
        <v>0</v>
      </c>
      <c r="AZ29" s="356">
        <v>0</v>
      </c>
      <c r="BA29" s="356">
        <v>0</v>
      </c>
      <c r="BB29" s="356">
        <v>0</v>
      </c>
      <c r="BC29" s="356">
        <v>0</v>
      </c>
      <c r="BD29" s="356">
        <v>0</v>
      </c>
      <c r="BE29" s="356">
        <v>0</v>
      </c>
      <c r="BF29" s="356">
        <v>0</v>
      </c>
      <c r="BG29" s="417">
        <v>0</v>
      </c>
      <c r="BL29" s="413">
        <v>44361</v>
      </c>
      <c r="BM29" s="360">
        <v>0</v>
      </c>
      <c r="BN29" s="360">
        <v>0</v>
      </c>
      <c r="BO29" s="360">
        <v>0</v>
      </c>
      <c r="BP29" s="360">
        <v>0</v>
      </c>
      <c r="BQ29" s="360">
        <v>0</v>
      </c>
      <c r="BR29" s="360">
        <v>0</v>
      </c>
      <c r="BS29" s="360">
        <v>0</v>
      </c>
      <c r="BT29" s="360">
        <v>0</v>
      </c>
      <c r="BU29" s="360">
        <v>0</v>
      </c>
      <c r="BV29" s="360">
        <v>0</v>
      </c>
      <c r="BW29" s="360">
        <v>0</v>
      </c>
      <c r="BX29" s="360">
        <v>0</v>
      </c>
      <c r="BY29" s="360">
        <v>0</v>
      </c>
      <c r="BZ29" s="360">
        <v>0</v>
      </c>
      <c r="CA29" s="360">
        <v>0</v>
      </c>
      <c r="CB29" s="360">
        <v>0</v>
      </c>
      <c r="CC29" s="360">
        <v>0</v>
      </c>
      <c r="CD29" s="360">
        <v>0</v>
      </c>
      <c r="CE29" s="360">
        <v>0</v>
      </c>
      <c r="CF29" s="360">
        <v>0</v>
      </c>
    </row>
    <row r="30" spans="1:84" ht="15">
      <c r="A30" s="413">
        <v>44364</v>
      </c>
      <c r="B30" s="355">
        <v>0</v>
      </c>
      <c r="C30" s="355">
        <v>0</v>
      </c>
      <c r="D30" s="355">
        <v>34</v>
      </c>
      <c r="E30" s="355">
        <v>65</v>
      </c>
      <c r="F30" s="355">
        <v>2</v>
      </c>
      <c r="G30" s="355">
        <v>0</v>
      </c>
      <c r="H30" s="355">
        <v>0</v>
      </c>
      <c r="I30" s="355">
        <v>0</v>
      </c>
      <c r="J30" s="355">
        <v>0</v>
      </c>
      <c r="K30" s="355">
        <v>101</v>
      </c>
      <c r="L30" s="414">
        <v>49.9</v>
      </c>
      <c r="M30" s="414">
        <v>39.799999999999997</v>
      </c>
      <c r="N30" s="414">
        <v>62.7</v>
      </c>
      <c r="R30" s="413">
        <v>44364</v>
      </c>
      <c r="S30" s="415" t="s">
        <v>178</v>
      </c>
      <c r="T30" s="415" t="s">
        <v>178</v>
      </c>
      <c r="U30" s="415">
        <v>0</v>
      </c>
      <c r="V30" s="415">
        <v>2</v>
      </c>
      <c r="W30" s="415">
        <v>0</v>
      </c>
      <c r="X30" s="415" t="s">
        <v>178</v>
      </c>
      <c r="Y30" s="415" t="s">
        <v>178</v>
      </c>
      <c r="Z30" s="415" t="s">
        <v>178</v>
      </c>
      <c r="AA30" s="415" t="s">
        <v>178</v>
      </c>
      <c r="AB30" s="415">
        <v>2</v>
      </c>
      <c r="AF30" s="413">
        <v>44364</v>
      </c>
      <c r="AG30" s="416" t="e">
        <v>#VALUE!</v>
      </c>
      <c r="AH30" s="416" t="e">
        <v>#VALUE!</v>
      </c>
      <c r="AI30" s="416">
        <v>0</v>
      </c>
      <c r="AJ30" s="416">
        <v>3.0769230769230771E-2</v>
      </c>
      <c r="AK30" s="416">
        <v>0</v>
      </c>
      <c r="AL30" s="416" t="e">
        <v>#VALUE!</v>
      </c>
      <c r="AM30" s="416" t="e">
        <v>#VALUE!</v>
      </c>
      <c r="AN30" s="416" t="e">
        <v>#VALUE!</v>
      </c>
      <c r="AO30" s="416" t="e">
        <v>#VALUE!</v>
      </c>
      <c r="AP30" s="416">
        <v>1.9801980198019802E-2</v>
      </c>
      <c r="AR30" s="360"/>
      <c r="AS30" s="360"/>
      <c r="AT30" s="360"/>
      <c r="AV30" s="413">
        <v>44364</v>
      </c>
      <c r="AW30" s="356">
        <v>0</v>
      </c>
      <c r="AX30" s="356">
        <v>0</v>
      </c>
      <c r="AY30" s="356">
        <v>0</v>
      </c>
      <c r="AZ30" s="356">
        <v>0</v>
      </c>
      <c r="BA30" s="356">
        <v>0</v>
      </c>
      <c r="BB30" s="356">
        <v>0</v>
      </c>
      <c r="BC30" s="356">
        <v>0</v>
      </c>
      <c r="BD30" s="356">
        <v>0</v>
      </c>
      <c r="BE30" s="356">
        <v>0</v>
      </c>
      <c r="BF30" s="356">
        <v>0</v>
      </c>
      <c r="BG30" s="417">
        <v>0</v>
      </c>
      <c r="BL30" s="413">
        <v>44364</v>
      </c>
      <c r="BM30" s="360">
        <v>0</v>
      </c>
      <c r="BN30" s="360">
        <v>0</v>
      </c>
      <c r="BO30" s="360">
        <v>0</v>
      </c>
      <c r="BP30" s="360">
        <v>0</v>
      </c>
      <c r="BQ30" s="360">
        <v>0</v>
      </c>
      <c r="BR30" s="360">
        <v>1</v>
      </c>
      <c r="BS30" s="360">
        <v>0</v>
      </c>
      <c r="BT30" s="360">
        <v>0</v>
      </c>
      <c r="BU30" s="360">
        <v>0</v>
      </c>
      <c r="BV30" s="360">
        <v>1</v>
      </c>
      <c r="BW30" s="360">
        <v>0</v>
      </c>
      <c r="BX30" s="360">
        <v>0</v>
      </c>
      <c r="BY30" s="360">
        <v>0</v>
      </c>
      <c r="BZ30" s="360">
        <v>0</v>
      </c>
      <c r="CA30" s="360">
        <v>0</v>
      </c>
      <c r="CB30" s="360">
        <v>0</v>
      </c>
      <c r="CC30" s="360">
        <v>0</v>
      </c>
      <c r="CD30" s="360">
        <v>0</v>
      </c>
      <c r="CE30" s="360">
        <v>0</v>
      </c>
      <c r="CF30" s="360">
        <v>0</v>
      </c>
    </row>
    <row r="31" spans="1:84" ht="15">
      <c r="A31" s="413">
        <v>44368</v>
      </c>
      <c r="B31" s="355">
        <v>2</v>
      </c>
      <c r="C31" s="355">
        <v>0</v>
      </c>
      <c r="D31" s="355">
        <v>39</v>
      </c>
      <c r="E31" s="355">
        <v>43</v>
      </c>
      <c r="F31" s="355">
        <v>12</v>
      </c>
      <c r="G31" s="355">
        <v>6</v>
      </c>
      <c r="H31" s="355">
        <v>0</v>
      </c>
      <c r="I31" s="355">
        <v>0</v>
      </c>
      <c r="J31" s="355">
        <v>3</v>
      </c>
      <c r="K31" s="355">
        <v>105</v>
      </c>
      <c r="L31" s="414">
        <v>35.4</v>
      </c>
      <c r="M31" s="414">
        <v>10.7</v>
      </c>
      <c r="N31" s="414">
        <v>63.8</v>
      </c>
      <c r="R31" s="413">
        <v>44368</v>
      </c>
      <c r="S31" s="415">
        <v>0</v>
      </c>
      <c r="T31" s="415" t="s">
        <v>178</v>
      </c>
      <c r="U31" s="415">
        <v>0</v>
      </c>
      <c r="V31" s="415">
        <v>3</v>
      </c>
      <c r="W31" s="415">
        <v>1</v>
      </c>
      <c r="X31" s="415">
        <v>0</v>
      </c>
      <c r="Y31" s="415" t="s">
        <v>178</v>
      </c>
      <c r="Z31" s="415" t="s">
        <v>178</v>
      </c>
      <c r="AA31" s="415">
        <v>0</v>
      </c>
      <c r="AB31" s="415">
        <v>4</v>
      </c>
      <c r="AF31" s="413">
        <v>44368</v>
      </c>
      <c r="AG31" s="416">
        <v>0</v>
      </c>
      <c r="AH31" s="416" t="e">
        <v>#VALUE!</v>
      </c>
      <c r="AI31" s="416">
        <v>0</v>
      </c>
      <c r="AJ31" s="416">
        <v>6.9767441860465115E-2</v>
      </c>
      <c r="AK31" s="416">
        <v>8.3333333333333329E-2</v>
      </c>
      <c r="AL31" s="416">
        <v>0</v>
      </c>
      <c r="AM31" s="416" t="e">
        <v>#VALUE!</v>
      </c>
      <c r="AN31" s="416" t="e">
        <v>#VALUE!</v>
      </c>
      <c r="AO31" s="416">
        <v>0</v>
      </c>
      <c r="AP31" s="416">
        <v>3.8095238095238099E-2</v>
      </c>
      <c r="AR31" s="360"/>
      <c r="AS31" s="360"/>
      <c r="AT31" s="360"/>
      <c r="AV31" s="413">
        <v>44368</v>
      </c>
      <c r="AW31" s="356">
        <v>0</v>
      </c>
      <c r="AX31" s="356">
        <v>0</v>
      </c>
      <c r="AY31" s="356">
        <v>0</v>
      </c>
      <c r="AZ31" s="356">
        <v>0</v>
      </c>
      <c r="BA31" s="356">
        <v>0</v>
      </c>
      <c r="BB31" s="356">
        <v>0</v>
      </c>
      <c r="BC31" s="356">
        <v>0</v>
      </c>
      <c r="BD31" s="356">
        <v>0</v>
      </c>
      <c r="BE31" s="356">
        <v>0</v>
      </c>
      <c r="BF31" s="356">
        <v>0</v>
      </c>
      <c r="BG31" s="417">
        <v>0</v>
      </c>
      <c r="BL31" s="413">
        <v>44368</v>
      </c>
      <c r="BM31" s="360">
        <v>0</v>
      </c>
      <c r="BN31" s="360">
        <v>0</v>
      </c>
      <c r="BO31" s="360">
        <v>0</v>
      </c>
      <c r="BP31" s="360">
        <v>0</v>
      </c>
      <c r="BQ31" s="360">
        <v>0</v>
      </c>
      <c r="BR31" s="360">
        <v>0</v>
      </c>
      <c r="BS31" s="360">
        <v>0</v>
      </c>
      <c r="BT31" s="360">
        <v>0</v>
      </c>
      <c r="BU31" s="360">
        <v>0</v>
      </c>
      <c r="BV31" s="360">
        <v>0</v>
      </c>
      <c r="BW31" s="360">
        <v>0</v>
      </c>
      <c r="BX31" s="360">
        <v>0</v>
      </c>
      <c r="BY31" s="360">
        <v>0</v>
      </c>
      <c r="BZ31" s="360">
        <v>0</v>
      </c>
      <c r="CA31" s="360">
        <v>0</v>
      </c>
      <c r="CB31" s="360">
        <v>0</v>
      </c>
      <c r="CC31" s="360">
        <v>0</v>
      </c>
      <c r="CD31" s="360">
        <v>0</v>
      </c>
      <c r="CE31" s="360">
        <v>0</v>
      </c>
      <c r="CF31" s="360">
        <v>0</v>
      </c>
    </row>
    <row r="32" spans="1:84" ht="15">
      <c r="A32" s="413">
        <v>44371</v>
      </c>
      <c r="B32" s="355">
        <v>0</v>
      </c>
      <c r="C32" s="355">
        <v>0</v>
      </c>
      <c r="D32" s="355">
        <v>53</v>
      </c>
      <c r="E32" s="355">
        <v>39</v>
      </c>
      <c r="F32" s="355">
        <v>4</v>
      </c>
      <c r="G32" s="355">
        <v>1</v>
      </c>
      <c r="H32" s="355">
        <v>0</v>
      </c>
      <c r="I32" s="355">
        <v>0</v>
      </c>
      <c r="J32" s="355">
        <v>2</v>
      </c>
      <c r="K32" s="355">
        <v>99</v>
      </c>
      <c r="L32" s="414">
        <v>41.1</v>
      </c>
      <c r="M32" s="414">
        <v>12.2</v>
      </c>
      <c r="N32" s="414">
        <v>64.900000000000006</v>
      </c>
      <c r="R32" s="413">
        <v>44371</v>
      </c>
      <c r="S32" s="415" t="s">
        <v>178</v>
      </c>
      <c r="T32" s="415" t="s">
        <v>178</v>
      </c>
      <c r="U32" s="415">
        <v>0</v>
      </c>
      <c r="V32" s="415">
        <v>0</v>
      </c>
      <c r="W32" s="415">
        <v>0</v>
      </c>
      <c r="X32" s="415">
        <v>0</v>
      </c>
      <c r="Y32" s="415" t="s">
        <v>178</v>
      </c>
      <c r="Z32" s="415" t="s">
        <v>178</v>
      </c>
      <c r="AA32" s="415">
        <v>0</v>
      </c>
      <c r="AB32" s="415">
        <v>0</v>
      </c>
      <c r="AF32" s="413">
        <v>44371</v>
      </c>
      <c r="AG32" s="416" t="e">
        <v>#VALUE!</v>
      </c>
      <c r="AH32" s="416" t="e">
        <v>#VALUE!</v>
      </c>
      <c r="AI32" s="416">
        <v>0</v>
      </c>
      <c r="AJ32" s="416">
        <v>0</v>
      </c>
      <c r="AK32" s="416">
        <v>0</v>
      </c>
      <c r="AL32" s="416">
        <v>0</v>
      </c>
      <c r="AM32" s="416" t="e">
        <v>#VALUE!</v>
      </c>
      <c r="AN32" s="416" t="e">
        <v>#VALUE!</v>
      </c>
      <c r="AO32" s="416">
        <v>0</v>
      </c>
      <c r="AP32" s="416">
        <v>0</v>
      </c>
      <c r="AR32" s="360"/>
      <c r="AS32" s="360"/>
      <c r="AT32" s="360"/>
      <c r="AV32" s="413">
        <v>44371</v>
      </c>
      <c r="AW32" s="356">
        <v>0</v>
      </c>
      <c r="AX32" s="356">
        <v>0</v>
      </c>
      <c r="AY32" s="356">
        <v>0</v>
      </c>
      <c r="AZ32" s="356">
        <v>0</v>
      </c>
      <c r="BA32" s="356">
        <v>0</v>
      </c>
      <c r="BB32" s="356">
        <v>0</v>
      </c>
      <c r="BC32" s="356">
        <v>0</v>
      </c>
      <c r="BD32" s="356">
        <v>0</v>
      </c>
      <c r="BE32" s="356">
        <v>0</v>
      </c>
      <c r="BF32" s="356">
        <v>0</v>
      </c>
      <c r="BG32" s="417">
        <v>0</v>
      </c>
      <c r="BL32" s="413">
        <v>44371</v>
      </c>
      <c r="BM32" s="360">
        <v>0</v>
      </c>
      <c r="BN32" s="360">
        <v>0</v>
      </c>
      <c r="BO32" s="360">
        <v>0</v>
      </c>
      <c r="BP32" s="360">
        <v>0</v>
      </c>
      <c r="BQ32" s="360">
        <v>0</v>
      </c>
      <c r="BR32" s="360">
        <v>0</v>
      </c>
      <c r="BS32" s="360">
        <v>0</v>
      </c>
      <c r="BT32" s="360">
        <v>0</v>
      </c>
      <c r="BU32" s="360">
        <v>0</v>
      </c>
      <c r="BV32" s="360">
        <v>0</v>
      </c>
      <c r="BW32" s="360">
        <v>0</v>
      </c>
      <c r="BX32" s="360">
        <v>0</v>
      </c>
      <c r="BY32" s="360">
        <v>0</v>
      </c>
      <c r="BZ32" s="360">
        <v>0</v>
      </c>
      <c r="CA32" s="360">
        <v>0</v>
      </c>
      <c r="CB32" s="360">
        <v>0</v>
      </c>
      <c r="CC32" s="360">
        <v>0</v>
      </c>
      <c r="CD32" s="360">
        <v>0</v>
      </c>
      <c r="CE32" s="360">
        <v>0</v>
      </c>
      <c r="CF32" s="360">
        <v>0</v>
      </c>
    </row>
    <row r="33" spans="1:84" ht="15">
      <c r="A33" s="413">
        <v>44375</v>
      </c>
      <c r="B33" s="355">
        <v>0</v>
      </c>
      <c r="C33" s="355">
        <v>1</v>
      </c>
      <c r="D33" s="355">
        <v>47</v>
      </c>
      <c r="E33" s="355">
        <v>50</v>
      </c>
      <c r="F33" s="355">
        <v>2</v>
      </c>
      <c r="G33" s="355">
        <v>0</v>
      </c>
      <c r="H33" s="355">
        <v>0</v>
      </c>
      <c r="I33" s="355">
        <v>0</v>
      </c>
      <c r="J33" s="355">
        <v>2</v>
      </c>
      <c r="K33" s="355">
        <v>102</v>
      </c>
      <c r="L33" s="414">
        <v>31.9</v>
      </c>
      <c r="M33" s="414">
        <v>9.6</v>
      </c>
      <c r="N33" s="414">
        <v>67.099999999999994</v>
      </c>
      <c r="R33" s="413">
        <v>44375</v>
      </c>
      <c r="S33" s="415" t="s">
        <v>178</v>
      </c>
      <c r="T33" s="415">
        <v>0</v>
      </c>
      <c r="U33" s="415">
        <v>1</v>
      </c>
      <c r="V33" s="415">
        <v>1</v>
      </c>
      <c r="W33" s="415">
        <v>0</v>
      </c>
      <c r="X33" s="415" t="s">
        <v>178</v>
      </c>
      <c r="Y33" s="415" t="s">
        <v>178</v>
      </c>
      <c r="Z33" s="415" t="s">
        <v>178</v>
      </c>
      <c r="AA33" s="415">
        <v>0</v>
      </c>
      <c r="AB33" s="415">
        <v>2</v>
      </c>
      <c r="AF33" s="413">
        <v>44375</v>
      </c>
      <c r="AG33" s="416" t="e">
        <v>#VALUE!</v>
      </c>
      <c r="AH33" s="416">
        <v>0</v>
      </c>
      <c r="AI33" s="416">
        <v>2.1276595744680851E-2</v>
      </c>
      <c r="AJ33" s="416">
        <v>2.0408163265306121E-2</v>
      </c>
      <c r="AK33" s="416">
        <v>0</v>
      </c>
      <c r="AL33" s="416" t="e">
        <v>#VALUE!</v>
      </c>
      <c r="AM33" s="416" t="e">
        <v>#VALUE!</v>
      </c>
      <c r="AN33" s="416" t="e">
        <v>#VALUE!</v>
      </c>
      <c r="AO33" s="416">
        <v>0</v>
      </c>
      <c r="AP33" s="416">
        <v>1.9801980198019802E-2</v>
      </c>
      <c r="AR33" s="360"/>
      <c r="AS33" s="360"/>
      <c r="AT33" s="360"/>
      <c r="AV33" s="413">
        <v>44375</v>
      </c>
      <c r="AW33" s="356">
        <v>0</v>
      </c>
      <c r="AX33" s="356">
        <v>0</v>
      </c>
      <c r="AY33" s="356">
        <v>0</v>
      </c>
      <c r="AZ33" s="356">
        <v>1</v>
      </c>
      <c r="BA33" s="356">
        <v>0</v>
      </c>
      <c r="BB33" s="356">
        <v>0</v>
      </c>
      <c r="BC33" s="356">
        <v>0</v>
      </c>
      <c r="BD33" s="356">
        <v>0</v>
      </c>
      <c r="BE33" s="356">
        <v>0</v>
      </c>
      <c r="BF33" s="356">
        <v>1</v>
      </c>
      <c r="BG33" s="417">
        <v>0.98039215686274506</v>
      </c>
      <c r="BL33" s="413">
        <v>44375</v>
      </c>
      <c r="BM33" s="360">
        <v>0</v>
      </c>
      <c r="BN33" s="360">
        <v>0</v>
      </c>
      <c r="BO33" s="360">
        <v>0</v>
      </c>
      <c r="BP33" s="360">
        <v>0</v>
      </c>
      <c r="BQ33" s="360">
        <v>0</v>
      </c>
      <c r="BR33" s="360">
        <v>0</v>
      </c>
      <c r="BS33" s="360">
        <v>0</v>
      </c>
      <c r="BT33" s="360">
        <v>0</v>
      </c>
      <c r="BU33" s="360">
        <v>0</v>
      </c>
      <c r="BV33" s="360">
        <v>0</v>
      </c>
      <c r="BW33" s="360">
        <v>0</v>
      </c>
      <c r="BX33" s="360">
        <v>0</v>
      </c>
      <c r="BY33" s="360">
        <v>0</v>
      </c>
      <c r="BZ33" s="360">
        <v>0</v>
      </c>
      <c r="CA33" s="360">
        <v>0</v>
      </c>
      <c r="CB33" s="360">
        <v>0</v>
      </c>
      <c r="CC33" s="360">
        <v>0</v>
      </c>
      <c r="CD33" s="360">
        <v>0</v>
      </c>
      <c r="CE33" s="360">
        <v>0</v>
      </c>
      <c r="CF33" s="360">
        <v>0</v>
      </c>
    </row>
    <row r="34" spans="1:84" ht="15">
      <c r="A34" s="413">
        <v>44378</v>
      </c>
      <c r="B34" s="355">
        <v>0</v>
      </c>
      <c r="C34" s="355">
        <v>0</v>
      </c>
      <c r="D34" s="355">
        <v>32</v>
      </c>
      <c r="E34" s="355">
        <v>63</v>
      </c>
      <c r="F34" s="355">
        <v>0</v>
      </c>
      <c r="G34" s="355">
        <v>0</v>
      </c>
      <c r="H34" s="355">
        <v>0</v>
      </c>
      <c r="I34" s="355">
        <v>0</v>
      </c>
      <c r="J34" s="355">
        <v>2</v>
      </c>
      <c r="K34" s="355">
        <v>97</v>
      </c>
      <c r="L34" s="414">
        <v>35.4</v>
      </c>
      <c r="M34" s="414">
        <v>10.7</v>
      </c>
      <c r="N34" s="414">
        <v>68.900000000000006</v>
      </c>
      <c r="R34" s="413">
        <v>44378</v>
      </c>
      <c r="S34" s="415" t="s">
        <v>178</v>
      </c>
      <c r="T34" s="415" t="s">
        <v>178</v>
      </c>
      <c r="U34" s="415">
        <v>0</v>
      </c>
      <c r="V34" s="415">
        <v>1</v>
      </c>
      <c r="W34" s="415" t="s">
        <v>178</v>
      </c>
      <c r="X34" s="415" t="s">
        <v>178</v>
      </c>
      <c r="Y34" s="415" t="s">
        <v>178</v>
      </c>
      <c r="Z34" s="415" t="s">
        <v>178</v>
      </c>
      <c r="AA34" s="415">
        <v>1</v>
      </c>
      <c r="AB34" s="415">
        <v>2</v>
      </c>
      <c r="AF34" s="413">
        <v>44378</v>
      </c>
      <c r="AG34" s="416" t="e">
        <v>#VALUE!</v>
      </c>
      <c r="AH34" s="416" t="e">
        <v>#VALUE!</v>
      </c>
      <c r="AI34" s="416">
        <v>0</v>
      </c>
      <c r="AJ34" s="416">
        <v>1.6129032258064516E-2</v>
      </c>
      <c r="AK34" s="416" t="e">
        <v>#VALUE!</v>
      </c>
      <c r="AL34" s="416" t="e">
        <v>#VALUE!</v>
      </c>
      <c r="AM34" s="416" t="e">
        <v>#VALUE!</v>
      </c>
      <c r="AN34" s="416" t="e">
        <v>#VALUE!</v>
      </c>
      <c r="AO34" s="416">
        <v>0.5</v>
      </c>
      <c r="AP34" s="416">
        <v>2.0833333333333332E-2</v>
      </c>
      <c r="AR34" s="360"/>
      <c r="AS34" s="360"/>
      <c r="AT34" s="360"/>
      <c r="AV34" s="413">
        <v>44378</v>
      </c>
      <c r="AW34" s="356">
        <v>0</v>
      </c>
      <c r="AX34" s="356">
        <v>0</v>
      </c>
      <c r="AY34" s="356">
        <v>0</v>
      </c>
      <c r="AZ34" s="356">
        <v>1</v>
      </c>
      <c r="BA34" s="356">
        <v>0</v>
      </c>
      <c r="BB34" s="356">
        <v>0</v>
      </c>
      <c r="BC34" s="356">
        <v>0</v>
      </c>
      <c r="BD34" s="356">
        <v>0</v>
      </c>
      <c r="BE34" s="356">
        <v>0</v>
      </c>
      <c r="BF34" s="356">
        <v>1</v>
      </c>
      <c r="BG34" s="417">
        <v>1.0309278350515463</v>
      </c>
      <c r="BL34" s="413">
        <v>44378</v>
      </c>
      <c r="BM34" s="360">
        <v>0</v>
      </c>
      <c r="BN34" s="360">
        <v>0</v>
      </c>
      <c r="BO34" s="360">
        <v>0</v>
      </c>
      <c r="BP34" s="360">
        <v>0</v>
      </c>
      <c r="BQ34" s="360">
        <v>0</v>
      </c>
      <c r="BR34" s="360">
        <v>0</v>
      </c>
      <c r="BS34" s="360">
        <v>0</v>
      </c>
      <c r="BT34" s="360">
        <v>0</v>
      </c>
      <c r="BU34" s="360">
        <v>0</v>
      </c>
      <c r="BV34" s="360">
        <v>0</v>
      </c>
      <c r="BW34" s="360">
        <v>0</v>
      </c>
      <c r="BX34" s="360">
        <v>0</v>
      </c>
      <c r="BY34" s="360">
        <v>0</v>
      </c>
      <c r="BZ34" s="360">
        <v>0</v>
      </c>
      <c r="CA34" s="360">
        <v>0</v>
      </c>
      <c r="CB34" s="360">
        <v>0</v>
      </c>
      <c r="CC34" s="360">
        <v>0</v>
      </c>
      <c r="CD34" s="360">
        <v>0</v>
      </c>
      <c r="CE34" s="360">
        <v>0</v>
      </c>
      <c r="CF34" s="360">
        <v>0</v>
      </c>
    </row>
    <row r="35" spans="1:84" ht="15">
      <c r="A35" s="413">
        <v>44382</v>
      </c>
      <c r="B35" s="355">
        <v>0</v>
      </c>
      <c r="C35" s="355">
        <v>0</v>
      </c>
      <c r="D35" s="355">
        <v>0</v>
      </c>
      <c r="E35" s="355">
        <v>0</v>
      </c>
      <c r="F35" s="355">
        <v>0</v>
      </c>
      <c r="G35" s="355">
        <v>0</v>
      </c>
      <c r="H35" s="355">
        <v>0</v>
      </c>
      <c r="I35" s="355">
        <v>0</v>
      </c>
      <c r="J35" s="355">
        <v>0</v>
      </c>
      <c r="K35" s="355">
        <v>0</v>
      </c>
      <c r="L35" s="414">
        <v>0</v>
      </c>
      <c r="M35" s="414">
        <v>0</v>
      </c>
      <c r="N35" s="414">
        <v>71.3</v>
      </c>
      <c r="R35" s="413">
        <v>44382</v>
      </c>
      <c r="S35" s="415">
        <v>0</v>
      </c>
      <c r="T35" s="415">
        <v>0</v>
      </c>
      <c r="U35" s="415">
        <v>0</v>
      </c>
      <c r="V35" s="415">
        <v>0</v>
      </c>
      <c r="W35" s="415">
        <v>0</v>
      </c>
      <c r="X35" s="415">
        <v>0</v>
      </c>
      <c r="Y35" s="415">
        <v>0</v>
      </c>
      <c r="Z35" s="415">
        <v>0</v>
      </c>
      <c r="AA35" s="415">
        <v>0</v>
      </c>
      <c r="AB35" s="415">
        <v>0</v>
      </c>
      <c r="AF35" s="413">
        <v>44382</v>
      </c>
      <c r="AG35" s="416" t="e">
        <v>#DIV/0!</v>
      </c>
      <c r="AH35" s="416" t="e">
        <v>#DIV/0!</v>
      </c>
      <c r="AI35" s="416" t="e">
        <v>#DIV/0!</v>
      </c>
      <c r="AJ35" s="416" t="e">
        <v>#DIV/0!</v>
      </c>
      <c r="AK35" s="416" t="e">
        <v>#DIV/0!</v>
      </c>
      <c r="AL35" s="416" t="e">
        <v>#DIV/0!</v>
      </c>
      <c r="AM35" s="416" t="e">
        <v>#DIV/0!</v>
      </c>
      <c r="AN35" s="416" t="e">
        <v>#DIV/0!</v>
      </c>
      <c r="AO35" s="416" t="e">
        <v>#DIV/0!</v>
      </c>
      <c r="AP35" s="416" t="e">
        <v>#DIV/0!</v>
      </c>
      <c r="AR35" s="360"/>
      <c r="AS35" s="360"/>
      <c r="AT35" s="360"/>
      <c r="AV35" s="413">
        <v>44382</v>
      </c>
      <c r="AW35" s="356">
        <v>0</v>
      </c>
      <c r="AX35" s="356">
        <v>0</v>
      </c>
      <c r="AY35" s="356">
        <v>0</v>
      </c>
      <c r="AZ35" s="356">
        <v>0</v>
      </c>
      <c r="BA35" s="356">
        <v>0</v>
      </c>
      <c r="BB35" s="356">
        <v>0</v>
      </c>
      <c r="BC35" s="356">
        <v>0</v>
      </c>
      <c r="BD35" s="356">
        <v>0</v>
      </c>
      <c r="BE35" s="356">
        <v>0</v>
      </c>
      <c r="BF35" s="356">
        <v>0</v>
      </c>
      <c r="BG35" s="417" t="e">
        <v>#DIV/0!</v>
      </c>
      <c r="BL35" s="413">
        <v>44382</v>
      </c>
      <c r="BM35" s="360">
        <v>0</v>
      </c>
      <c r="BN35" s="360">
        <v>0</v>
      </c>
      <c r="BO35" s="360">
        <v>0</v>
      </c>
      <c r="BP35" s="360">
        <v>0</v>
      </c>
      <c r="BQ35" s="360">
        <v>0</v>
      </c>
      <c r="BR35" s="360">
        <v>0</v>
      </c>
      <c r="BS35" s="360">
        <v>0</v>
      </c>
      <c r="BT35" s="360">
        <v>0</v>
      </c>
      <c r="BU35" s="360">
        <v>0</v>
      </c>
      <c r="BV35" s="360">
        <v>0</v>
      </c>
      <c r="BW35" s="360">
        <v>0</v>
      </c>
      <c r="BX35" s="360">
        <v>0</v>
      </c>
      <c r="BY35" s="360">
        <v>0</v>
      </c>
      <c r="BZ35" s="360">
        <v>0</v>
      </c>
      <c r="CA35" s="360">
        <v>0</v>
      </c>
      <c r="CB35" s="360">
        <v>0</v>
      </c>
      <c r="CC35" s="360">
        <v>0</v>
      </c>
      <c r="CD35" s="360">
        <v>0</v>
      </c>
      <c r="CE35" s="360">
        <v>0</v>
      </c>
      <c r="CF35" s="360">
        <v>0</v>
      </c>
    </row>
    <row r="36" spans="1:84" ht="15">
      <c r="A36" s="413">
        <v>44385</v>
      </c>
      <c r="B36" s="355">
        <v>0</v>
      </c>
      <c r="C36" s="355">
        <v>0</v>
      </c>
      <c r="D36" s="355">
        <v>0</v>
      </c>
      <c r="E36" s="355">
        <v>0</v>
      </c>
      <c r="F36" s="355">
        <v>0</v>
      </c>
      <c r="G36" s="355">
        <v>0</v>
      </c>
      <c r="H36" s="355">
        <v>0</v>
      </c>
      <c r="I36" s="355">
        <v>0</v>
      </c>
      <c r="J36" s="355">
        <v>0</v>
      </c>
      <c r="K36" s="355">
        <v>0</v>
      </c>
      <c r="L36" s="414">
        <v>0</v>
      </c>
      <c r="M36" s="414">
        <v>0</v>
      </c>
      <c r="N36" s="414">
        <v>71.5</v>
      </c>
      <c r="R36" s="413">
        <v>44385</v>
      </c>
      <c r="S36" s="415">
        <v>0</v>
      </c>
      <c r="T36" s="415">
        <v>0</v>
      </c>
      <c r="U36" s="415">
        <v>0</v>
      </c>
      <c r="V36" s="415">
        <v>0</v>
      </c>
      <c r="W36" s="415">
        <v>0</v>
      </c>
      <c r="X36" s="415">
        <v>0</v>
      </c>
      <c r="Y36" s="415">
        <v>0</v>
      </c>
      <c r="Z36" s="415">
        <v>0</v>
      </c>
      <c r="AA36" s="415">
        <v>0</v>
      </c>
      <c r="AB36" s="415">
        <v>0</v>
      </c>
      <c r="AF36" s="413">
        <v>44385</v>
      </c>
      <c r="AG36" s="416" t="e">
        <v>#DIV/0!</v>
      </c>
      <c r="AH36" s="416" t="e">
        <v>#DIV/0!</v>
      </c>
      <c r="AI36" s="416" t="e">
        <v>#DIV/0!</v>
      </c>
      <c r="AJ36" s="416" t="e">
        <v>#DIV/0!</v>
      </c>
      <c r="AK36" s="416" t="e">
        <v>#DIV/0!</v>
      </c>
      <c r="AL36" s="416" t="e">
        <v>#DIV/0!</v>
      </c>
      <c r="AM36" s="416" t="e">
        <v>#DIV/0!</v>
      </c>
      <c r="AN36" s="416" t="e">
        <v>#DIV/0!</v>
      </c>
      <c r="AO36" s="416" t="e">
        <v>#DIV/0!</v>
      </c>
      <c r="AP36" s="416" t="e">
        <v>#DIV/0!</v>
      </c>
      <c r="AR36" s="360"/>
      <c r="AS36" s="360"/>
      <c r="AT36" s="360"/>
      <c r="AV36" s="413">
        <v>44385</v>
      </c>
      <c r="AW36" s="356">
        <v>0</v>
      </c>
      <c r="AX36" s="356">
        <v>0</v>
      </c>
      <c r="AY36" s="356">
        <v>0</v>
      </c>
      <c r="AZ36" s="356">
        <v>0</v>
      </c>
      <c r="BA36" s="356">
        <v>0</v>
      </c>
      <c r="BB36" s="356">
        <v>0</v>
      </c>
      <c r="BC36" s="356">
        <v>0</v>
      </c>
      <c r="BD36" s="356">
        <v>0</v>
      </c>
      <c r="BE36" s="356">
        <v>0</v>
      </c>
      <c r="BF36" s="356">
        <v>0</v>
      </c>
      <c r="BG36" s="417" t="e">
        <v>#DIV/0!</v>
      </c>
      <c r="BL36" s="413">
        <v>44385</v>
      </c>
      <c r="BM36" s="360">
        <v>0</v>
      </c>
      <c r="BN36" s="360">
        <v>0</v>
      </c>
      <c r="BO36" s="360">
        <v>0</v>
      </c>
      <c r="BP36" s="360">
        <v>0</v>
      </c>
      <c r="BQ36" s="360">
        <v>0</v>
      </c>
      <c r="BR36" s="360">
        <v>0</v>
      </c>
      <c r="BS36" s="360">
        <v>0</v>
      </c>
      <c r="BT36" s="360">
        <v>0</v>
      </c>
      <c r="BU36" s="360">
        <v>0</v>
      </c>
      <c r="BV36" s="360">
        <v>0</v>
      </c>
      <c r="BW36" s="360">
        <v>0</v>
      </c>
      <c r="BX36" s="360">
        <v>0</v>
      </c>
      <c r="BY36" s="360">
        <v>0</v>
      </c>
      <c r="BZ36" s="360">
        <v>0</v>
      </c>
      <c r="CA36" s="360">
        <v>0</v>
      </c>
      <c r="CB36" s="360">
        <v>0</v>
      </c>
      <c r="CC36" s="360">
        <v>0</v>
      </c>
      <c r="CD36" s="360">
        <v>0</v>
      </c>
      <c r="CE36" s="360">
        <v>0</v>
      </c>
      <c r="CF36" s="360">
        <v>0</v>
      </c>
    </row>
    <row r="37" spans="1:84" ht="15">
      <c r="A37" s="413">
        <v>44389</v>
      </c>
      <c r="B37" s="355">
        <v>0</v>
      </c>
      <c r="C37" s="355">
        <v>0</v>
      </c>
      <c r="D37" s="355">
        <v>0</v>
      </c>
      <c r="E37" s="355">
        <v>0</v>
      </c>
      <c r="F37" s="355">
        <v>0</v>
      </c>
      <c r="G37" s="355">
        <v>0</v>
      </c>
      <c r="H37" s="355">
        <v>0</v>
      </c>
      <c r="I37" s="355">
        <v>0</v>
      </c>
      <c r="J37" s="355">
        <v>0</v>
      </c>
      <c r="K37" s="355">
        <v>0</v>
      </c>
      <c r="L37" s="414">
        <v>0</v>
      </c>
      <c r="M37" s="414">
        <v>0</v>
      </c>
      <c r="N37" s="414">
        <v>72.099999999999994</v>
      </c>
      <c r="R37" s="413">
        <v>44389</v>
      </c>
      <c r="S37" s="415">
        <v>0</v>
      </c>
      <c r="T37" s="415">
        <v>0</v>
      </c>
      <c r="U37" s="415">
        <v>0</v>
      </c>
      <c r="V37" s="415">
        <v>0</v>
      </c>
      <c r="W37" s="415">
        <v>0</v>
      </c>
      <c r="X37" s="415">
        <v>0</v>
      </c>
      <c r="Y37" s="415">
        <v>0</v>
      </c>
      <c r="Z37" s="415">
        <v>0</v>
      </c>
      <c r="AA37" s="415">
        <v>0</v>
      </c>
      <c r="AB37" s="415">
        <v>0</v>
      </c>
      <c r="AF37" s="413">
        <v>44389</v>
      </c>
      <c r="AG37" s="416" t="e">
        <v>#DIV/0!</v>
      </c>
      <c r="AH37" s="416" t="e">
        <v>#DIV/0!</v>
      </c>
      <c r="AI37" s="416" t="e">
        <v>#DIV/0!</v>
      </c>
      <c r="AJ37" s="416" t="e">
        <v>#DIV/0!</v>
      </c>
      <c r="AK37" s="416" t="e">
        <v>#DIV/0!</v>
      </c>
      <c r="AL37" s="416" t="e">
        <v>#DIV/0!</v>
      </c>
      <c r="AM37" s="416" t="e">
        <v>#DIV/0!</v>
      </c>
      <c r="AN37" s="416" t="e">
        <v>#DIV/0!</v>
      </c>
      <c r="AO37" s="416" t="e">
        <v>#DIV/0!</v>
      </c>
      <c r="AP37" s="416" t="e">
        <v>#DIV/0!</v>
      </c>
      <c r="AR37" s="360"/>
      <c r="AS37" s="360"/>
      <c r="AT37" s="360"/>
      <c r="AV37" s="413">
        <v>44389</v>
      </c>
      <c r="AW37" s="356">
        <v>0</v>
      </c>
      <c r="AX37" s="356">
        <v>0</v>
      </c>
      <c r="AY37" s="356">
        <v>0</v>
      </c>
      <c r="AZ37" s="356">
        <v>0</v>
      </c>
      <c r="BA37" s="356">
        <v>0</v>
      </c>
      <c r="BB37" s="356">
        <v>0</v>
      </c>
      <c r="BC37" s="356">
        <v>0</v>
      </c>
      <c r="BD37" s="356">
        <v>0</v>
      </c>
      <c r="BE37" s="356">
        <v>0</v>
      </c>
      <c r="BF37" s="356">
        <v>0</v>
      </c>
      <c r="BG37" s="417" t="e">
        <v>#DIV/0!</v>
      </c>
      <c r="BL37" s="413">
        <v>44389</v>
      </c>
      <c r="BM37" s="360">
        <v>0</v>
      </c>
      <c r="BN37" s="360">
        <v>0</v>
      </c>
      <c r="BO37" s="360">
        <v>0</v>
      </c>
      <c r="BP37" s="360">
        <v>0</v>
      </c>
      <c r="BQ37" s="360">
        <v>0</v>
      </c>
      <c r="BR37" s="360">
        <v>0</v>
      </c>
      <c r="BS37" s="360">
        <v>0</v>
      </c>
      <c r="BT37" s="360">
        <v>0</v>
      </c>
      <c r="BU37" s="360">
        <v>0</v>
      </c>
      <c r="BV37" s="360">
        <v>0</v>
      </c>
      <c r="BW37" s="360">
        <v>0</v>
      </c>
      <c r="BX37" s="360">
        <v>0</v>
      </c>
      <c r="BY37" s="360">
        <v>0</v>
      </c>
      <c r="BZ37" s="360">
        <v>0</v>
      </c>
      <c r="CA37" s="360">
        <v>0</v>
      </c>
      <c r="CB37" s="360">
        <v>0</v>
      </c>
      <c r="CC37" s="360">
        <v>0</v>
      </c>
      <c r="CD37" s="360">
        <v>0</v>
      </c>
      <c r="CE37" s="360">
        <v>0</v>
      </c>
      <c r="CF37" s="360">
        <v>0</v>
      </c>
    </row>
    <row r="38" spans="1:84" ht="15">
      <c r="A38" s="413">
        <v>44392</v>
      </c>
      <c r="B38" s="355">
        <v>0</v>
      </c>
      <c r="C38" s="355">
        <v>0</v>
      </c>
      <c r="D38" s="355">
        <v>0</v>
      </c>
      <c r="E38" s="355">
        <v>0</v>
      </c>
      <c r="F38" s="355">
        <v>0</v>
      </c>
      <c r="G38" s="355">
        <v>0</v>
      </c>
      <c r="H38" s="355">
        <v>0</v>
      </c>
      <c r="I38" s="355">
        <v>0</v>
      </c>
      <c r="J38" s="355">
        <v>0</v>
      </c>
      <c r="K38" s="355">
        <v>0</v>
      </c>
      <c r="L38" s="414">
        <v>0</v>
      </c>
      <c r="M38" s="414">
        <v>0</v>
      </c>
      <c r="N38" s="414">
        <v>71.8</v>
      </c>
      <c r="R38" s="413">
        <v>44392</v>
      </c>
      <c r="S38" s="415">
        <v>0</v>
      </c>
      <c r="T38" s="415">
        <v>0</v>
      </c>
      <c r="U38" s="415">
        <v>0</v>
      </c>
      <c r="V38" s="415">
        <v>0</v>
      </c>
      <c r="W38" s="415">
        <v>0</v>
      </c>
      <c r="X38" s="415">
        <v>0</v>
      </c>
      <c r="Y38" s="415">
        <v>0</v>
      </c>
      <c r="Z38" s="415">
        <v>0</v>
      </c>
      <c r="AA38" s="415">
        <v>0</v>
      </c>
      <c r="AB38" s="415">
        <v>0</v>
      </c>
      <c r="AF38" s="413">
        <v>44392</v>
      </c>
      <c r="AG38" s="416" t="e">
        <v>#DIV/0!</v>
      </c>
      <c r="AH38" s="416" t="e">
        <v>#DIV/0!</v>
      </c>
      <c r="AI38" s="416" t="e">
        <v>#DIV/0!</v>
      </c>
      <c r="AJ38" s="416" t="e">
        <v>#DIV/0!</v>
      </c>
      <c r="AK38" s="416" t="e">
        <v>#DIV/0!</v>
      </c>
      <c r="AL38" s="416" t="e">
        <v>#DIV/0!</v>
      </c>
      <c r="AM38" s="416" t="e">
        <v>#DIV/0!</v>
      </c>
      <c r="AN38" s="416" t="e">
        <v>#DIV/0!</v>
      </c>
      <c r="AO38" s="416" t="e">
        <v>#DIV/0!</v>
      </c>
      <c r="AP38" s="416" t="e">
        <v>#DIV/0!</v>
      </c>
      <c r="AV38" s="413">
        <v>44392</v>
      </c>
      <c r="AW38" s="356">
        <v>0</v>
      </c>
      <c r="AX38" s="356">
        <v>0</v>
      </c>
      <c r="AY38" s="356">
        <v>0</v>
      </c>
      <c r="AZ38" s="356">
        <v>0</v>
      </c>
      <c r="BA38" s="356">
        <v>0</v>
      </c>
      <c r="BB38" s="356">
        <v>0</v>
      </c>
      <c r="BC38" s="356">
        <v>0</v>
      </c>
      <c r="BD38" s="356">
        <v>0</v>
      </c>
      <c r="BE38" s="356">
        <v>0</v>
      </c>
      <c r="BF38" s="356">
        <v>0</v>
      </c>
      <c r="BG38" s="417" t="e">
        <v>#DIV/0!</v>
      </c>
      <c r="BH38" s="420"/>
      <c r="BI38" s="420"/>
      <c r="BJ38" s="420"/>
      <c r="BL38" s="413">
        <v>44392</v>
      </c>
      <c r="BM38" s="360">
        <v>0</v>
      </c>
      <c r="BN38" s="360">
        <v>0</v>
      </c>
      <c r="BO38" s="360">
        <v>0</v>
      </c>
      <c r="BP38" s="360">
        <v>0</v>
      </c>
      <c r="BQ38" s="360">
        <v>0</v>
      </c>
      <c r="BR38" s="360">
        <v>0</v>
      </c>
      <c r="BS38" s="360">
        <v>0</v>
      </c>
      <c r="BT38" s="360">
        <v>0</v>
      </c>
      <c r="BU38" s="360">
        <v>0</v>
      </c>
      <c r="BV38" s="360">
        <v>0</v>
      </c>
      <c r="BW38" s="360">
        <v>0</v>
      </c>
      <c r="BX38" s="360">
        <v>0</v>
      </c>
      <c r="BY38" s="360">
        <v>0</v>
      </c>
      <c r="BZ38" s="360">
        <v>0</v>
      </c>
      <c r="CA38" s="360">
        <v>0</v>
      </c>
      <c r="CB38" s="360">
        <v>0</v>
      </c>
      <c r="CC38" s="360">
        <v>0</v>
      </c>
      <c r="CD38" s="360">
        <v>0</v>
      </c>
      <c r="CE38" s="360">
        <v>0</v>
      </c>
      <c r="CF38" s="360">
        <v>0</v>
      </c>
    </row>
    <row r="39" spans="1:84" ht="15">
      <c r="A39" s="421"/>
      <c r="B39" s="355">
        <v>0</v>
      </c>
      <c r="C39" s="355">
        <v>0</v>
      </c>
      <c r="D39" s="355">
        <v>0</v>
      </c>
      <c r="E39" s="355">
        <v>0</v>
      </c>
      <c r="F39" s="355">
        <v>0</v>
      </c>
      <c r="G39" s="355">
        <v>0</v>
      </c>
      <c r="H39" s="355">
        <v>0</v>
      </c>
      <c r="I39" s="355">
        <v>0</v>
      </c>
      <c r="J39" s="355">
        <v>0</v>
      </c>
      <c r="K39" s="355">
        <v>0</v>
      </c>
      <c r="L39" s="414">
        <v>0</v>
      </c>
      <c r="M39" s="414">
        <v>0</v>
      </c>
      <c r="N39" s="414">
        <v>0</v>
      </c>
      <c r="R39" s="421"/>
      <c r="S39" s="415">
        <v>0</v>
      </c>
      <c r="T39" s="415">
        <v>0</v>
      </c>
      <c r="U39" s="415">
        <v>0</v>
      </c>
      <c r="V39" s="415">
        <v>0</v>
      </c>
      <c r="W39" s="415">
        <v>0</v>
      </c>
      <c r="X39" s="415">
        <v>0</v>
      </c>
      <c r="Y39" s="415">
        <v>0</v>
      </c>
      <c r="Z39" s="415">
        <v>0</v>
      </c>
      <c r="AA39" s="415">
        <v>0</v>
      </c>
      <c r="AB39" s="415">
        <v>0</v>
      </c>
      <c r="AF39" s="421"/>
      <c r="AG39" s="416">
        <v>0</v>
      </c>
      <c r="AH39" s="416">
        <v>0</v>
      </c>
      <c r="AI39" s="416">
        <v>0</v>
      </c>
      <c r="AJ39" s="416">
        <v>0</v>
      </c>
      <c r="AK39" s="416">
        <v>0</v>
      </c>
      <c r="AL39" s="416">
        <v>0</v>
      </c>
      <c r="AM39" s="416">
        <v>0</v>
      </c>
      <c r="AN39" s="416">
        <v>0</v>
      </c>
      <c r="AO39" s="416">
        <v>0</v>
      </c>
      <c r="AP39" s="416">
        <v>0</v>
      </c>
      <c r="AV39" s="421"/>
      <c r="AW39" s="356">
        <v>0</v>
      </c>
      <c r="AX39" s="356">
        <v>0</v>
      </c>
      <c r="AY39" s="356">
        <v>0</v>
      </c>
      <c r="AZ39" s="356">
        <v>0</v>
      </c>
      <c r="BA39" s="356">
        <v>0</v>
      </c>
      <c r="BB39" s="356">
        <v>0</v>
      </c>
      <c r="BC39" s="356">
        <v>0</v>
      </c>
      <c r="BD39" s="356">
        <v>0</v>
      </c>
      <c r="BE39" s="356">
        <v>0</v>
      </c>
      <c r="BF39" s="356">
        <v>0</v>
      </c>
      <c r="BG39" s="417">
        <v>0</v>
      </c>
      <c r="BH39" s="420"/>
      <c r="BI39" s="420"/>
      <c r="BJ39" s="420"/>
      <c r="BL39" s="421"/>
      <c r="BM39" s="360">
        <v>0</v>
      </c>
      <c r="BN39" s="360">
        <v>0</v>
      </c>
      <c r="BO39" s="360">
        <v>0</v>
      </c>
      <c r="BP39" s="360">
        <v>0</v>
      </c>
      <c r="BQ39" s="360">
        <v>0</v>
      </c>
      <c r="BR39" s="360">
        <v>0</v>
      </c>
      <c r="BS39" s="360">
        <v>0</v>
      </c>
      <c r="BT39" s="360">
        <v>0</v>
      </c>
      <c r="BU39" s="360">
        <v>0</v>
      </c>
      <c r="BV39" s="360">
        <v>0</v>
      </c>
      <c r="BW39" s="360">
        <v>0</v>
      </c>
      <c r="BX39" s="360">
        <v>0</v>
      </c>
      <c r="BY39" s="360">
        <v>0</v>
      </c>
      <c r="BZ39" s="360">
        <v>0</v>
      </c>
      <c r="CA39" s="360">
        <v>0</v>
      </c>
      <c r="CB39" s="360">
        <v>0</v>
      </c>
      <c r="CC39" s="360">
        <v>0</v>
      </c>
      <c r="CD39" s="360">
        <v>0</v>
      </c>
      <c r="CE39" s="360">
        <v>0</v>
      </c>
      <c r="CF39" s="360">
        <v>0</v>
      </c>
    </row>
    <row r="40" spans="1:84" ht="15">
      <c r="A40" s="422" t="s">
        <v>89</v>
      </c>
      <c r="B40" s="419">
        <v>1050</v>
      </c>
      <c r="C40" s="419">
        <v>210</v>
      </c>
      <c r="D40" s="419">
        <v>369</v>
      </c>
      <c r="E40" s="419">
        <v>524</v>
      </c>
      <c r="F40" s="419">
        <v>875</v>
      </c>
      <c r="G40" s="419">
        <v>166</v>
      </c>
      <c r="H40" s="419">
        <v>7</v>
      </c>
      <c r="I40" s="419">
        <v>19</v>
      </c>
      <c r="J40" s="419">
        <v>29</v>
      </c>
      <c r="K40" s="423">
        <v>3249</v>
      </c>
      <c r="R40" s="422" t="s">
        <v>89</v>
      </c>
      <c r="S40" s="419">
        <v>28</v>
      </c>
      <c r="T40" s="419">
        <v>2</v>
      </c>
      <c r="U40" s="419">
        <v>3</v>
      </c>
      <c r="V40" s="419">
        <v>10</v>
      </c>
      <c r="W40" s="419">
        <v>30</v>
      </c>
      <c r="X40" s="419">
        <v>8</v>
      </c>
      <c r="Y40" s="419">
        <v>0</v>
      </c>
      <c r="Z40" s="419">
        <v>0</v>
      </c>
      <c r="AA40" s="419">
        <v>1</v>
      </c>
      <c r="AB40" s="424">
        <v>82</v>
      </c>
      <c r="AF40" s="422" t="s">
        <v>89</v>
      </c>
      <c r="AG40" s="416">
        <v>2.7027027027027029E-2</v>
      </c>
      <c r="AH40" s="416">
        <v>9.6153846153846159E-3</v>
      </c>
      <c r="AI40" s="416">
        <v>8.130081300813009E-3</v>
      </c>
      <c r="AJ40" s="416">
        <v>1.9193857965451054E-2</v>
      </c>
      <c r="AK40" s="416">
        <v>3.4324942791762014E-2</v>
      </c>
      <c r="AL40" s="416">
        <v>4.8192771084337352E-2</v>
      </c>
      <c r="AM40" s="416">
        <v>0</v>
      </c>
      <c r="AN40" s="416">
        <v>0</v>
      </c>
      <c r="AO40" s="416">
        <v>3.4482758620689655E-2</v>
      </c>
      <c r="AP40" s="416">
        <v>2.5394859089501395E-2</v>
      </c>
      <c r="AR40" s="360"/>
      <c r="AS40" s="360"/>
      <c r="AT40" s="360"/>
      <c r="AV40" s="422" t="s">
        <v>89</v>
      </c>
      <c r="AW40" s="419">
        <v>14</v>
      </c>
      <c r="AX40" s="419">
        <v>2</v>
      </c>
      <c r="AY40" s="419">
        <v>0</v>
      </c>
      <c r="AZ40" s="419">
        <v>3</v>
      </c>
      <c r="BA40" s="419">
        <v>1</v>
      </c>
      <c r="BB40" s="419">
        <v>0</v>
      </c>
      <c r="BC40" s="419">
        <v>0</v>
      </c>
      <c r="BD40" s="419">
        <v>0</v>
      </c>
      <c r="BE40" s="419">
        <v>0</v>
      </c>
      <c r="BF40" s="424">
        <v>20</v>
      </c>
      <c r="BG40" s="425">
        <v>0.61557402277623885</v>
      </c>
      <c r="BL40" s="422" t="s">
        <v>89</v>
      </c>
      <c r="BM40" s="419">
        <v>0</v>
      </c>
      <c r="BN40" s="419">
        <v>0</v>
      </c>
      <c r="BO40" s="419">
        <v>0</v>
      </c>
      <c r="BP40" s="419">
        <v>0</v>
      </c>
      <c r="BQ40" s="419">
        <v>2</v>
      </c>
      <c r="BR40" s="419">
        <v>2</v>
      </c>
      <c r="BS40" s="419">
        <v>0</v>
      </c>
      <c r="BT40" s="419">
        <v>0</v>
      </c>
      <c r="BU40" s="419">
        <v>0</v>
      </c>
      <c r="BV40" s="426">
        <v>4</v>
      </c>
      <c r="BW40" s="419">
        <v>0</v>
      </c>
      <c r="BX40" s="419">
        <v>0</v>
      </c>
      <c r="BY40" s="419">
        <v>0</v>
      </c>
      <c r="BZ40" s="419">
        <v>0</v>
      </c>
      <c r="CA40" s="419">
        <v>0</v>
      </c>
      <c r="CB40" s="419">
        <v>0</v>
      </c>
      <c r="CC40" s="419">
        <v>0</v>
      </c>
      <c r="CD40" s="419">
        <v>0</v>
      </c>
      <c r="CE40" s="419">
        <v>0</v>
      </c>
      <c r="CF40" s="424">
        <v>0</v>
      </c>
    </row>
    <row r="41" spans="1:84">
      <c r="CF41" s="419"/>
    </row>
    <row r="42" spans="1:84">
      <c r="K42" s="419"/>
      <c r="BW42" s="360"/>
      <c r="BX42" s="360"/>
      <c r="BY42" s="360"/>
      <c r="BZ42" s="360"/>
    </row>
    <row r="43" spans="1:84">
      <c r="F43" s="419"/>
      <c r="M43" s="427"/>
    </row>
  </sheetData>
  <mergeCells count="3">
    <mergeCell ref="L3:N3"/>
    <mergeCell ref="U3:Y3"/>
    <mergeCell ref="AI3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 (All Locations)</vt:lpstr>
      <vt:lpstr>Summary 2000-2021</vt:lpstr>
      <vt:lpstr>Fallback #'s</vt:lpstr>
      <vt:lpstr>LWG</vt:lpstr>
      <vt:lpstr>LGS</vt:lpstr>
      <vt:lpstr>LMN</vt:lpstr>
      <vt:lpstr>MCN</vt:lpstr>
      <vt:lpstr>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John, Scott NWW</dc:creator>
  <cp:lastModifiedBy>St. John, Scott NWW</cp:lastModifiedBy>
  <dcterms:created xsi:type="dcterms:W3CDTF">2022-02-03T22:28:31Z</dcterms:created>
  <dcterms:modified xsi:type="dcterms:W3CDTF">2022-03-18T19:46:28Z</dcterms:modified>
</cp:coreProperties>
</file>